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7156747C-6D78-4D83-9F41-1C056CD7BF74}" xr6:coauthVersionLast="47" xr6:coauthVersionMax="47" xr10:uidLastSave="{00000000-0000-0000-0000-000000000000}"/>
  <bookViews>
    <workbookView xWindow="28680" yWindow="3045" windowWidth="29040" windowHeight="17640"/>
  </bookViews>
  <sheets>
    <sheet name="txrsales" sheetId="1" r:id="rId1"/>
  </sheets>
  <calcPr calcId="0"/>
</workbook>
</file>

<file path=xl/calcChain.xml><?xml version="1.0" encoding="utf-8"?>
<calcChain xmlns="http://schemas.openxmlformats.org/spreadsheetml/2006/main">
  <c r="E261" i="1" l="1"/>
  <c r="C261" i="1"/>
  <c r="E249" i="1"/>
  <c r="C249" i="1"/>
  <c r="D261" i="1" s="1"/>
  <c r="E237" i="1"/>
  <c r="C237" i="1"/>
  <c r="E225" i="1"/>
  <c r="C225" i="1"/>
  <c r="E213" i="1"/>
  <c r="C213" i="1"/>
  <c r="E201" i="1"/>
  <c r="C201" i="1"/>
  <c r="E189" i="1"/>
  <c r="C189" i="1"/>
  <c r="E177" i="1"/>
  <c r="C177" i="1"/>
  <c r="E165" i="1"/>
  <c r="C165" i="1"/>
  <c r="E153" i="1"/>
  <c r="C153" i="1"/>
  <c r="E141" i="1"/>
  <c r="C141" i="1"/>
  <c r="E129" i="1"/>
  <c r="C129" i="1"/>
  <c r="E117" i="1"/>
  <c r="C117" i="1"/>
  <c r="E105" i="1"/>
  <c r="C105" i="1"/>
  <c r="E93" i="1"/>
  <c r="C93" i="1"/>
  <c r="E81" i="1"/>
  <c r="C81" i="1"/>
  <c r="E69" i="1"/>
  <c r="C69" i="1"/>
  <c r="E57" i="1"/>
  <c r="C57" i="1"/>
  <c r="E45" i="1"/>
  <c r="C45" i="1"/>
  <c r="E33" i="1"/>
  <c r="C33" i="1"/>
  <c r="E21" i="1"/>
  <c r="C21" i="1"/>
  <c r="D189" i="1" l="1"/>
  <c r="D129" i="1"/>
  <c r="D213" i="1"/>
  <c r="D105" i="1"/>
  <c r="D141" i="1"/>
  <c r="D153" i="1"/>
  <c r="D69" i="1"/>
  <c r="D201" i="1"/>
  <c r="D237" i="1"/>
  <c r="D33" i="1"/>
  <c r="D57" i="1"/>
  <c r="D117" i="1"/>
  <c r="D45" i="1"/>
  <c r="D225" i="1"/>
  <c r="D81" i="1"/>
  <c r="D93" i="1"/>
  <c r="D165" i="1"/>
  <c r="D177" i="1"/>
  <c r="D249" i="1"/>
</calcChain>
</file>

<file path=xl/sharedStrings.xml><?xml version="1.0" encoding="utf-8"?>
<sst xmlns="http://schemas.openxmlformats.org/spreadsheetml/2006/main" count="9" uniqueCount="9">
  <si>
    <t>Date</t>
  </si>
  <si>
    <t>Retail Sales Tax Collections (in billions)</t>
  </si>
  <si>
    <t>Annual Sum</t>
  </si>
  <si>
    <t>Year/Year Pct Change</t>
  </si>
  <si>
    <t>Dec/Dec Pct Change</t>
  </si>
  <si>
    <t>Texas Retail Sales Tax Collections</t>
  </si>
  <si>
    <t>Monthly, Inflation and Seasonally Adjusted</t>
  </si>
  <si>
    <t>Last data entry April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</si>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</sst>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tabSelected="1" zoomScaleNormal="100" workbookViewId="0"/>
  </sheetViews>
  <sheetFormatPr defaultRowHeight="14.4" x14ac:dyDescent="0.3"/>
  <cols>
    <col min="1" max="1" width="8.88671875" style="2"/>
    <col min="2" max="2" width="11.109375" style="1" customWidth="1"/>
    <col min="4" max="4" width="9.44140625" style="7" customWidth="1"/>
    <col min="5" max="5" width="8.88671875" style="7"/>
  </cols>
  <sheetData>
    <row r="1" spans="1:5" x14ac:dyDescent="0.3">
      <c r="A1" s="2" t="s">
        <v>5</v>
      </c>
    </row>
    <row r="2" spans="1:5" x14ac:dyDescent="0.3">
      <c r="A2" s="2" t="s">
        <v>6</v>
      </c>
    </row>
    <row r="3" spans="1:5" x14ac:dyDescent="0.3">
      <c r="A3" s="2" t="s">
        <v>7</v>
      </c>
    </row>
    <row r="4" spans="1:5" x14ac:dyDescent="0.3">
      <c r="A4" s="2" t="s">
        <v>8</v>
      </c>
    </row>
    <row r="5" spans="1:5" s="5" customFormat="1" ht="57.6" x14ac:dyDescent="0.3">
      <c r="A5" s="3" t="s">
        <v>0</v>
      </c>
      <c r="B5" s="4" t="s">
        <v>1</v>
      </c>
      <c r="C5" s="5" t="s">
        <v>2</v>
      </c>
      <c r="D5" s="6" t="s">
        <v>3</v>
      </c>
      <c r="E5" s="6" t="s">
        <v>4</v>
      </c>
    </row>
    <row r="6" spans="1:5" x14ac:dyDescent="0.3">
      <c r="A6" s="2">
        <v>37500</v>
      </c>
      <c r="B6" s="1">
        <v>2.4689059166999998</v>
      </c>
    </row>
    <row r="7" spans="1:5" x14ac:dyDescent="0.3">
      <c r="A7" s="2">
        <v>37530</v>
      </c>
      <c r="B7" s="1">
        <v>2.4743294945000001</v>
      </c>
    </row>
    <row r="8" spans="1:5" x14ac:dyDescent="0.3">
      <c r="A8" s="2">
        <v>37561</v>
      </c>
      <c r="B8" s="1">
        <v>2.4356759865000002</v>
      </c>
    </row>
    <row r="9" spans="1:5" x14ac:dyDescent="0.3">
      <c r="A9" s="2">
        <v>37591</v>
      </c>
      <c r="B9" s="1">
        <v>2.4149520991000002</v>
      </c>
    </row>
    <row r="10" spans="1:5" x14ac:dyDescent="0.3">
      <c r="A10" s="2">
        <v>37622</v>
      </c>
      <c r="B10" s="1">
        <v>2.4232569104000001</v>
      </c>
    </row>
    <row r="11" spans="1:5" x14ac:dyDescent="0.3">
      <c r="A11" s="2">
        <v>37653</v>
      </c>
      <c r="B11" s="1">
        <v>2.4389965762999997</v>
      </c>
    </row>
    <row r="12" spans="1:5" x14ac:dyDescent="0.3">
      <c r="A12" s="2">
        <v>37681</v>
      </c>
      <c r="B12" s="1">
        <v>2.2940081209000001</v>
      </c>
    </row>
    <row r="13" spans="1:5" x14ac:dyDescent="0.3">
      <c r="A13" s="2">
        <v>37712</v>
      </c>
      <c r="B13" s="1">
        <v>2.4395755811999997</v>
      </c>
    </row>
    <row r="14" spans="1:5" x14ac:dyDescent="0.3">
      <c r="A14" s="2">
        <v>37742</v>
      </c>
      <c r="B14" s="1">
        <v>2.5383918377999999</v>
      </c>
    </row>
    <row r="15" spans="1:5" x14ac:dyDescent="0.3">
      <c r="A15" s="2">
        <v>37773</v>
      </c>
      <c r="B15" s="1">
        <v>2.4856664569999998</v>
      </c>
    </row>
    <row r="16" spans="1:5" x14ac:dyDescent="0.3">
      <c r="A16" s="2">
        <v>37803</v>
      </c>
      <c r="B16" s="1">
        <v>2.4973183815</v>
      </c>
    </row>
    <row r="17" spans="1:5" x14ac:dyDescent="0.3">
      <c r="A17" s="2">
        <v>37834</v>
      </c>
      <c r="B17" s="1">
        <v>2.4902088623999998</v>
      </c>
    </row>
    <row r="18" spans="1:5" x14ac:dyDescent="0.3">
      <c r="A18" s="2">
        <v>37865</v>
      </c>
      <c r="B18" s="1">
        <v>2.5384981521999999</v>
      </c>
    </row>
    <row r="19" spans="1:5" x14ac:dyDescent="0.3">
      <c r="A19" s="2">
        <v>37895</v>
      </c>
      <c r="B19" s="1">
        <v>2.4869087091000002</v>
      </c>
    </row>
    <row r="20" spans="1:5" x14ac:dyDescent="0.3">
      <c r="A20" s="2">
        <v>37926</v>
      </c>
      <c r="B20" s="1">
        <v>2.5471965864000001</v>
      </c>
    </row>
    <row r="21" spans="1:5" x14ac:dyDescent="0.3">
      <c r="A21" s="2">
        <v>37956</v>
      </c>
      <c r="B21" s="1">
        <v>2.5188250462000004</v>
      </c>
      <c r="C21" s="1">
        <f>SUM(B10:B21)</f>
        <v>29.698851221399998</v>
      </c>
      <c r="E21" s="7">
        <f>((B21/B9)-1)*100</f>
        <v>4.301242543846362</v>
      </c>
    </row>
    <row r="22" spans="1:5" x14ac:dyDescent="0.3">
      <c r="A22" s="2">
        <v>37987</v>
      </c>
      <c r="B22" s="1">
        <v>2.5249167201000002</v>
      </c>
    </row>
    <row r="23" spans="1:5" x14ac:dyDescent="0.3">
      <c r="A23" s="2">
        <v>38018</v>
      </c>
      <c r="B23" s="1">
        <v>2.4700887806000003</v>
      </c>
    </row>
    <row r="24" spans="1:5" x14ac:dyDescent="0.3">
      <c r="A24" s="2">
        <v>38047</v>
      </c>
      <c r="B24" s="1">
        <v>2.6379660537</v>
      </c>
    </row>
    <row r="25" spans="1:5" x14ac:dyDescent="0.3">
      <c r="A25" s="2">
        <v>38078</v>
      </c>
      <c r="B25" s="1">
        <v>2.8602849559999997</v>
      </c>
    </row>
    <row r="26" spans="1:5" x14ac:dyDescent="0.3">
      <c r="A26" s="2">
        <v>38108</v>
      </c>
      <c r="B26" s="1">
        <v>2.4785905764000002</v>
      </c>
    </row>
    <row r="27" spans="1:5" x14ac:dyDescent="0.3">
      <c r="A27" s="2">
        <v>38139</v>
      </c>
      <c r="B27" s="1">
        <v>2.5398509330999999</v>
      </c>
    </row>
    <row r="28" spans="1:5" x14ac:dyDescent="0.3">
      <c r="A28" s="2">
        <v>38169</v>
      </c>
      <c r="B28" s="1">
        <v>2.5114907980000001</v>
      </c>
    </row>
    <row r="29" spans="1:5" x14ac:dyDescent="0.3">
      <c r="A29" s="2">
        <v>38200</v>
      </c>
      <c r="B29" s="1">
        <v>2.6493136390999998</v>
      </c>
    </row>
    <row r="30" spans="1:5" x14ac:dyDescent="0.3">
      <c r="A30" s="2">
        <v>38231</v>
      </c>
      <c r="B30" s="1">
        <v>2.5654329029</v>
      </c>
    </row>
    <row r="31" spans="1:5" x14ac:dyDescent="0.3">
      <c r="A31" s="2">
        <v>38261</v>
      </c>
      <c r="B31" s="1">
        <v>2.5447632377999998</v>
      </c>
    </row>
    <row r="32" spans="1:5" x14ac:dyDescent="0.3">
      <c r="A32" s="2">
        <v>38292</v>
      </c>
      <c r="B32" s="1">
        <v>2.5796982984000003</v>
      </c>
    </row>
    <row r="33" spans="1:5" x14ac:dyDescent="0.3">
      <c r="A33" s="2">
        <v>38322</v>
      </c>
      <c r="B33" s="1">
        <v>2.5851173919999999</v>
      </c>
      <c r="C33" s="1">
        <f>SUM(B22:B33)</f>
        <v>30.947514288099999</v>
      </c>
      <c r="D33" s="7">
        <f>((C33/C21)-1)*100</f>
        <v>4.2044153741551238</v>
      </c>
      <c r="E33" s="7">
        <f>((B33/B21)-1)*100</f>
        <v>2.6318757588984054</v>
      </c>
    </row>
    <row r="34" spans="1:5" x14ac:dyDescent="0.3">
      <c r="A34" s="2">
        <v>38353</v>
      </c>
      <c r="B34" s="1">
        <v>2.5905101737000003</v>
      </c>
    </row>
    <row r="35" spans="1:5" x14ac:dyDescent="0.3">
      <c r="A35" s="2">
        <v>38384</v>
      </c>
      <c r="B35" s="1">
        <v>2.6446771205999999</v>
      </c>
    </row>
    <row r="36" spans="1:5" x14ac:dyDescent="0.3">
      <c r="A36" s="2">
        <v>38412</v>
      </c>
      <c r="B36" s="1">
        <v>2.6062875511999999</v>
      </c>
    </row>
    <row r="37" spans="1:5" x14ac:dyDescent="0.3">
      <c r="A37" s="2">
        <v>38443</v>
      </c>
      <c r="B37" s="1">
        <v>2.6069903182999998</v>
      </c>
    </row>
    <row r="38" spans="1:5" x14ac:dyDescent="0.3">
      <c r="A38" s="2">
        <v>38473</v>
      </c>
      <c r="B38" s="1">
        <v>2.6911184774999999</v>
      </c>
    </row>
    <row r="39" spans="1:5" x14ac:dyDescent="0.3">
      <c r="A39" s="2">
        <v>38504</v>
      </c>
      <c r="B39" s="1">
        <v>2.6382442341999996</v>
      </c>
    </row>
    <row r="40" spans="1:5" x14ac:dyDescent="0.3">
      <c r="A40" s="2">
        <v>38534</v>
      </c>
      <c r="B40" s="1">
        <v>2.7749169402999998</v>
      </c>
    </row>
    <row r="41" spans="1:5" x14ac:dyDescent="0.3">
      <c r="A41" s="2">
        <v>38565</v>
      </c>
      <c r="B41" s="1">
        <v>2.7153154584000001</v>
      </c>
    </row>
    <row r="42" spans="1:5" x14ac:dyDescent="0.3">
      <c r="A42" s="2">
        <v>38596</v>
      </c>
      <c r="B42" s="1">
        <v>2.6679409117999997</v>
      </c>
    </row>
    <row r="43" spans="1:5" x14ac:dyDescent="0.3">
      <c r="A43" s="2">
        <v>38626</v>
      </c>
      <c r="B43" s="1">
        <v>2.5370401580999999</v>
      </c>
    </row>
    <row r="44" spans="1:5" x14ac:dyDescent="0.3">
      <c r="A44" s="2">
        <v>38657</v>
      </c>
      <c r="B44" s="1">
        <v>2.7403378053000003</v>
      </c>
    </row>
    <row r="45" spans="1:5" x14ac:dyDescent="0.3">
      <c r="A45" s="2">
        <v>38687</v>
      </c>
      <c r="B45" s="1">
        <v>2.8137369355000001</v>
      </c>
      <c r="C45" s="1">
        <f>SUM(B34:B45)</f>
        <v>32.027116084900001</v>
      </c>
      <c r="D45" s="7">
        <f>((C45/C33)-1)*100</f>
        <v>3.4884927647165886</v>
      </c>
      <c r="E45" s="7">
        <f>((B45/B33)-1)*100</f>
        <v>8.8436813046670402</v>
      </c>
    </row>
    <row r="46" spans="1:5" x14ac:dyDescent="0.3">
      <c r="A46" s="2">
        <v>38718</v>
      </c>
      <c r="B46" s="1">
        <v>2.7989360214999999</v>
      </c>
    </row>
    <row r="47" spans="1:5" x14ac:dyDescent="0.3">
      <c r="A47" s="2">
        <v>38749</v>
      </c>
      <c r="B47" s="1">
        <v>2.8436284010999997</v>
      </c>
    </row>
    <row r="48" spans="1:5" x14ac:dyDescent="0.3">
      <c r="A48" s="2">
        <v>38777</v>
      </c>
      <c r="B48" s="1">
        <v>2.8122699876000001</v>
      </c>
    </row>
    <row r="49" spans="1:5" x14ac:dyDescent="0.3">
      <c r="A49" s="2">
        <v>38808</v>
      </c>
      <c r="B49" s="1">
        <v>2.8676605578999999</v>
      </c>
    </row>
    <row r="50" spans="1:5" x14ac:dyDescent="0.3">
      <c r="A50" s="2">
        <v>38838</v>
      </c>
      <c r="B50" s="1">
        <v>2.7573097795000003</v>
      </c>
    </row>
    <row r="51" spans="1:5" x14ac:dyDescent="0.3">
      <c r="A51" s="2">
        <v>38869</v>
      </c>
      <c r="B51" s="1">
        <v>2.8874945854000003</v>
      </c>
    </row>
    <row r="52" spans="1:5" x14ac:dyDescent="0.3">
      <c r="A52" s="2">
        <v>38899</v>
      </c>
      <c r="B52" s="1">
        <v>2.8631849344</v>
      </c>
    </row>
    <row r="53" spans="1:5" x14ac:dyDescent="0.3">
      <c r="A53" s="2">
        <v>38930</v>
      </c>
      <c r="B53" s="1">
        <v>2.8428998574</v>
      </c>
    </row>
    <row r="54" spans="1:5" x14ac:dyDescent="0.3">
      <c r="A54" s="2">
        <v>38961</v>
      </c>
      <c r="B54" s="1">
        <v>2.9942781911999998</v>
      </c>
    </row>
    <row r="55" spans="1:5" x14ac:dyDescent="0.3">
      <c r="A55" s="2">
        <v>38991</v>
      </c>
      <c r="B55" s="1">
        <v>3.0446511723</v>
      </c>
    </row>
    <row r="56" spans="1:5" x14ac:dyDescent="0.3">
      <c r="A56" s="2">
        <v>39022</v>
      </c>
      <c r="B56" s="1">
        <v>2.9790768763999997</v>
      </c>
    </row>
    <row r="57" spans="1:5" x14ac:dyDescent="0.3">
      <c r="A57" s="2">
        <v>39052</v>
      </c>
      <c r="B57" s="1">
        <v>2.9287617607999996</v>
      </c>
      <c r="C57" s="1">
        <f>SUM(B46:B57)</f>
        <v>34.620152125499999</v>
      </c>
      <c r="D57" s="7">
        <f>((C57/C45)-1)*100</f>
        <v>8.0963769379864594</v>
      </c>
      <c r="E57" s="7">
        <f>((B57/B45)-1)*100</f>
        <v>4.0879736783054899</v>
      </c>
    </row>
    <row r="58" spans="1:5" x14ac:dyDescent="0.3">
      <c r="A58" s="2">
        <v>39083</v>
      </c>
      <c r="B58" s="1">
        <v>3.1555167595000002</v>
      </c>
    </row>
    <row r="59" spans="1:5" x14ac:dyDescent="0.3">
      <c r="A59" s="2">
        <v>39114</v>
      </c>
      <c r="B59" s="1">
        <v>3.1202894023000001</v>
      </c>
    </row>
    <row r="60" spans="1:5" x14ac:dyDescent="0.3">
      <c r="A60" s="2">
        <v>39142</v>
      </c>
      <c r="B60" s="1">
        <v>3.1627995485999998</v>
      </c>
    </row>
    <row r="61" spans="1:5" x14ac:dyDescent="0.3">
      <c r="A61" s="2">
        <v>39173</v>
      </c>
      <c r="B61" s="1">
        <v>3.2356022647999998</v>
      </c>
    </row>
    <row r="62" spans="1:5" x14ac:dyDescent="0.3">
      <c r="A62" s="2">
        <v>39203</v>
      </c>
      <c r="B62" s="1">
        <v>3.1717923342000001</v>
      </c>
    </row>
    <row r="63" spans="1:5" x14ac:dyDescent="0.3">
      <c r="A63" s="2">
        <v>39234</v>
      </c>
      <c r="B63" s="1">
        <v>3.1309718472000001</v>
      </c>
    </row>
    <row r="64" spans="1:5" x14ac:dyDescent="0.3">
      <c r="A64" s="2">
        <v>39264</v>
      </c>
      <c r="B64" s="1">
        <v>3.1573978404000003</v>
      </c>
    </row>
    <row r="65" spans="1:5" x14ac:dyDescent="0.3">
      <c r="A65" s="2">
        <v>39295</v>
      </c>
      <c r="B65" s="1">
        <v>3.2922381875000002</v>
      </c>
    </row>
    <row r="66" spans="1:5" x14ac:dyDescent="0.3">
      <c r="A66" s="2">
        <v>39326</v>
      </c>
      <c r="B66" s="1">
        <v>3.124553149</v>
      </c>
    </row>
    <row r="67" spans="1:5" x14ac:dyDescent="0.3">
      <c r="A67" s="2">
        <v>39356</v>
      </c>
      <c r="B67" s="1">
        <v>3.1717958034999998</v>
      </c>
    </row>
    <row r="68" spans="1:5" x14ac:dyDescent="0.3">
      <c r="A68" s="2">
        <v>39387</v>
      </c>
      <c r="B68" s="1">
        <v>3.1606639278999999</v>
      </c>
    </row>
    <row r="69" spans="1:5" x14ac:dyDescent="0.3">
      <c r="A69" s="2">
        <v>39417</v>
      </c>
      <c r="B69" s="1">
        <v>3.1373258155999997</v>
      </c>
      <c r="C69" s="1">
        <f>SUM(B58:B69)</f>
        <v>38.020946880500006</v>
      </c>
      <c r="D69" s="7">
        <f>((C69/C57)-1)*100</f>
        <v>9.8231652555192071</v>
      </c>
      <c r="E69" s="7">
        <f>((B69/B57)-1)*100</f>
        <v>7.1212366123979409</v>
      </c>
    </row>
    <row r="70" spans="1:5" x14ac:dyDescent="0.3">
      <c r="A70" s="2">
        <v>39448</v>
      </c>
      <c r="B70" s="1">
        <v>3.1663098816999997</v>
      </c>
    </row>
    <row r="71" spans="1:5" x14ac:dyDescent="0.3">
      <c r="A71" s="2">
        <v>39479</v>
      </c>
      <c r="B71" s="1">
        <v>3.1114936650999998</v>
      </c>
    </row>
    <row r="72" spans="1:5" x14ac:dyDescent="0.3">
      <c r="A72" s="2">
        <v>39508</v>
      </c>
      <c r="B72" s="1">
        <v>3.1500170559000003</v>
      </c>
    </row>
    <row r="73" spans="1:5" x14ac:dyDescent="0.3">
      <c r="A73" s="2">
        <v>39539</v>
      </c>
      <c r="B73" s="1">
        <v>3.033150252</v>
      </c>
    </row>
    <row r="74" spans="1:5" x14ac:dyDescent="0.3">
      <c r="A74" s="2">
        <v>39569</v>
      </c>
      <c r="B74" s="1">
        <v>3.0609651496999999</v>
      </c>
    </row>
    <row r="75" spans="1:5" x14ac:dyDescent="0.3">
      <c r="A75" s="2">
        <v>39600</v>
      </c>
      <c r="B75" s="1">
        <v>3.1034832104999999</v>
      </c>
    </row>
    <row r="76" spans="1:5" x14ac:dyDescent="0.3">
      <c r="A76" s="2">
        <v>39630</v>
      </c>
      <c r="B76" s="1">
        <v>3.1349026856999997</v>
      </c>
    </row>
    <row r="77" spans="1:5" x14ac:dyDescent="0.3">
      <c r="A77" s="2">
        <v>39661</v>
      </c>
      <c r="B77" s="1">
        <v>3.0724988703</v>
      </c>
    </row>
    <row r="78" spans="1:5" x14ac:dyDescent="0.3">
      <c r="A78" s="2">
        <v>39692</v>
      </c>
      <c r="B78" s="1">
        <v>3.0737582903999998</v>
      </c>
    </row>
    <row r="79" spans="1:5" x14ac:dyDescent="0.3">
      <c r="A79" s="2">
        <v>39722</v>
      </c>
      <c r="B79" s="1">
        <v>3.0360530134999997</v>
      </c>
    </row>
    <row r="80" spans="1:5" x14ac:dyDescent="0.3">
      <c r="A80" s="2">
        <v>39753</v>
      </c>
      <c r="B80" s="1">
        <v>3.2382148974000002</v>
      </c>
    </row>
    <row r="81" spans="1:5" x14ac:dyDescent="0.3">
      <c r="A81" s="2">
        <v>39783</v>
      </c>
      <c r="B81" s="1">
        <v>3.2992655281000003</v>
      </c>
      <c r="C81" s="1">
        <f>SUM(B70:B81)</f>
        <v>37.480112500299995</v>
      </c>
      <c r="D81" s="7">
        <f>((C81/C69)-1)*100</f>
        <v>-1.4224642587146952</v>
      </c>
      <c r="E81" s="7">
        <f>((B81/B69)-1)*100</f>
        <v>5.1617116620394921</v>
      </c>
    </row>
    <row r="82" spans="1:5" x14ac:dyDescent="0.3">
      <c r="A82" s="2">
        <v>39814</v>
      </c>
      <c r="B82" s="1">
        <v>3.2541733768999999</v>
      </c>
    </row>
    <row r="83" spans="1:5" x14ac:dyDescent="0.3">
      <c r="A83" s="2">
        <v>39845</v>
      </c>
      <c r="B83" s="1">
        <v>3.2039084530000004</v>
      </c>
    </row>
    <row r="84" spans="1:5" x14ac:dyDescent="0.3">
      <c r="A84" s="2">
        <v>39873</v>
      </c>
      <c r="B84" s="1">
        <v>3.1526410877000002</v>
      </c>
    </row>
    <row r="85" spans="1:5" x14ac:dyDescent="0.3">
      <c r="A85" s="2">
        <v>39904</v>
      </c>
      <c r="B85" s="1">
        <v>2.9381717036000001</v>
      </c>
    </row>
    <row r="86" spans="1:5" x14ac:dyDescent="0.3">
      <c r="A86" s="2">
        <v>39934</v>
      </c>
      <c r="B86" s="1">
        <v>2.9684514948</v>
      </c>
    </row>
    <row r="87" spans="1:5" x14ac:dyDescent="0.3">
      <c r="A87" s="2">
        <v>39965</v>
      </c>
      <c r="B87" s="1">
        <v>2.9377108456999999</v>
      </c>
    </row>
    <row r="88" spans="1:5" x14ac:dyDescent="0.3">
      <c r="A88" s="2">
        <v>39995</v>
      </c>
      <c r="B88" s="1">
        <v>2.9202985798999999</v>
      </c>
    </row>
    <row r="89" spans="1:5" x14ac:dyDescent="0.3">
      <c r="A89" s="2">
        <v>40026</v>
      </c>
      <c r="B89" s="1">
        <v>2.9367094970999998</v>
      </c>
    </row>
    <row r="90" spans="1:5" x14ac:dyDescent="0.3">
      <c r="A90" s="2">
        <v>40057</v>
      </c>
      <c r="B90" s="1">
        <v>2.8196915185</v>
      </c>
    </row>
    <row r="91" spans="1:5" x14ac:dyDescent="0.3">
      <c r="A91" s="2">
        <v>40087</v>
      </c>
      <c r="B91" s="1">
        <v>2.7358774787</v>
      </c>
    </row>
    <row r="92" spans="1:5" x14ac:dyDescent="0.3">
      <c r="A92" s="2">
        <v>40118</v>
      </c>
      <c r="B92" s="1">
        <v>2.7570699364999998</v>
      </c>
    </row>
    <row r="93" spans="1:5" x14ac:dyDescent="0.3">
      <c r="A93" s="2">
        <v>40148</v>
      </c>
      <c r="B93" s="1">
        <v>2.8253511081</v>
      </c>
      <c r="C93" s="1">
        <f>SUM(B82:B93)</f>
        <v>35.450055080500007</v>
      </c>
      <c r="D93" s="7">
        <f>((C93/C81)-1)*100</f>
        <v>-5.4163589284416886</v>
      </c>
      <c r="E93" s="7">
        <f>((B93/B81)-1)*100</f>
        <v>-14.364240039598176</v>
      </c>
    </row>
    <row r="94" spans="1:5" x14ac:dyDescent="0.3">
      <c r="A94" s="2">
        <v>40179</v>
      </c>
      <c r="B94" s="1">
        <v>2.742373835</v>
      </c>
    </row>
    <row r="95" spans="1:5" x14ac:dyDescent="0.3">
      <c r="A95" s="2">
        <v>40210</v>
      </c>
      <c r="B95" s="1">
        <v>2.8682539238999998</v>
      </c>
    </row>
    <row r="96" spans="1:5" x14ac:dyDescent="0.3">
      <c r="A96" s="2">
        <v>40238</v>
      </c>
      <c r="B96" s="1">
        <v>2.8985752111999998</v>
      </c>
    </row>
    <row r="97" spans="1:5" x14ac:dyDescent="0.3">
      <c r="A97" s="2">
        <v>40269</v>
      </c>
      <c r="B97" s="1">
        <v>2.9354584095999998</v>
      </c>
    </row>
    <row r="98" spans="1:5" x14ac:dyDescent="0.3">
      <c r="A98" s="2">
        <v>40299</v>
      </c>
      <c r="B98" s="1">
        <v>2.9059492914999998</v>
      </c>
    </row>
    <row r="99" spans="1:5" x14ac:dyDescent="0.3">
      <c r="A99" s="2">
        <v>40330</v>
      </c>
      <c r="B99" s="1">
        <v>3.0266134131999998</v>
      </c>
    </row>
    <row r="100" spans="1:5" x14ac:dyDescent="0.3">
      <c r="A100" s="2">
        <v>40360</v>
      </c>
      <c r="B100" s="1">
        <v>2.9537089407999999</v>
      </c>
    </row>
    <row r="101" spans="1:5" x14ac:dyDescent="0.3">
      <c r="A101" s="2">
        <v>40391</v>
      </c>
      <c r="B101" s="1">
        <v>2.9170232732999999</v>
      </c>
    </row>
    <row r="102" spans="1:5" x14ac:dyDescent="0.3">
      <c r="A102" s="2">
        <v>40422</v>
      </c>
      <c r="B102" s="1">
        <v>3.0130336475999999</v>
      </c>
    </row>
    <row r="103" spans="1:5" x14ac:dyDescent="0.3">
      <c r="A103" s="2">
        <v>40452</v>
      </c>
      <c r="B103" s="1">
        <v>2.8996315278</v>
      </c>
    </row>
    <row r="104" spans="1:5" x14ac:dyDescent="0.3">
      <c r="A104" s="2">
        <v>40483</v>
      </c>
      <c r="B104" s="1">
        <v>3.0280321946999997</v>
      </c>
    </row>
    <row r="105" spans="1:5" x14ac:dyDescent="0.3">
      <c r="A105" s="2">
        <v>40513</v>
      </c>
      <c r="B105" s="1">
        <v>2.9982996287999999</v>
      </c>
      <c r="C105" s="1">
        <f>SUM(B94:B105)</f>
        <v>35.186953297399995</v>
      </c>
      <c r="D105" s="7">
        <f>((C105/C93)-1)*100</f>
        <v>-0.74217595008685411</v>
      </c>
      <c r="E105" s="7">
        <f>((B105/B93)-1)*100</f>
        <v>6.1213107356524299</v>
      </c>
    </row>
    <row r="106" spans="1:5" x14ac:dyDescent="0.3">
      <c r="A106" s="2">
        <v>40544</v>
      </c>
      <c r="B106" s="1">
        <v>2.9781792245999998</v>
      </c>
    </row>
    <row r="107" spans="1:5" x14ac:dyDescent="0.3">
      <c r="A107" s="2">
        <v>40575</v>
      </c>
      <c r="B107" s="1">
        <v>3.0000442115000001</v>
      </c>
    </row>
    <row r="108" spans="1:5" x14ac:dyDescent="0.3">
      <c r="A108" s="2">
        <v>40603</v>
      </c>
      <c r="B108" s="1">
        <v>3.0379893826000002</v>
      </c>
    </row>
    <row r="109" spans="1:5" x14ac:dyDescent="0.3">
      <c r="A109" s="2">
        <v>40634</v>
      </c>
      <c r="B109" s="1">
        <v>3.0597490520999999</v>
      </c>
    </row>
    <row r="110" spans="1:5" x14ac:dyDescent="0.3">
      <c r="A110" s="2">
        <v>40664</v>
      </c>
      <c r="B110" s="1">
        <v>3.0253455636000002</v>
      </c>
    </row>
    <row r="111" spans="1:5" x14ac:dyDescent="0.3">
      <c r="A111" s="2">
        <v>40695</v>
      </c>
      <c r="B111" s="1">
        <v>2.9918962085</v>
      </c>
    </row>
    <row r="112" spans="1:5" x14ac:dyDescent="0.3">
      <c r="A112" s="2">
        <v>40725</v>
      </c>
      <c r="B112" s="1">
        <v>3.0021128404000001</v>
      </c>
    </row>
    <row r="113" spans="1:5" x14ac:dyDescent="0.3">
      <c r="A113" s="2">
        <v>40756</v>
      </c>
      <c r="B113" s="1">
        <v>3.1019190502999998</v>
      </c>
    </row>
    <row r="114" spans="1:5" x14ac:dyDescent="0.3">
      <c r="A114" s="2">
        <v>40787</v>
      </c>
      <c r="B114" s="1">
        <v>3.0329170437999999</v>
      </c>
    </row>
    <row r="115" spans="1:5" x14ac:dyDescent="0.3">
      <c r="A115" s="2">
        <v>40817</v>
      </c>
      <c r="B115" s="1">
        <v>3.1445199161999997</v>
      </c>
    </row>
    <row r="116" spans="1:5" x14ac:dyDescent="0.3">
      <c r="A116" s="2">
        <v>40848</v>
      </c>
      <c r="B116" s="1">
        <v>3.1047211085999997</v>
      </c>
    </row>
    <row r="117" spans="1:5" x14ac:dyDescent="0.3">
      <c r="A117" s="2">
        <v>40878</v>
      </c>
      <c r="B117" s="1">
        <v>3.1493055232999998</v>
      </c>
      <c r="C117" s="1">
        <f>SUM(B106:B117)</f>
        <v>36.628699125500006</v>
      </c>
      <c r="D117" s="7">
        <f>((C117/C105)-1)*100</f>
        <v>4.0973875058587295</v>
      </c>
      <c r="E117" s="7">
        <f>((B117/B105)-1)*100</f>
        <v>5.0363843909901895</v>
      </c>
    </row>
    <row r="118" spans="1:5" x14ac:dyDescent="0.3">
      <c r="A118" s="2">
        <v>40909</v>
      </c>
      <c r="B118" s="1">
        <v>3.2120332659999997</v>
      </c>
    </row>
    <row r="119" spans="1:5" x14ac:dyDescent="0.3">
      <c r="A119" s="2">
        <v>40940</v>
      </c>
      <c r="B119" s="1">
        <v>3.2677966074000002</v>
      </c>
    </row>
    <row r="120" spans="1:5" x14ac:dyDescent="0.3">
      <c r="A120" s="2">
        <v>40969</v>
      </c>
      <c r="B120" s="1">
        <v>3.2350114599999999</v>
      </c>
    </row>
    <row r="121" spans="1:5" x14ac:dyDescent="0.3">
      <c r="A121" s="2">
        <v>41000</v>
      </c>
      <c r="B121" s="1">
        <v>3.2473182270999996</v>
      </c>
    </row>
    <row r="122" spans="1:5" x14ac:dyDescent="0.3">
      <c r="A122" s="2">
        <v>41030</v>
      </c>
      <c r="B122" s="1">
        <v>3.3191275454000002</v>
      </c>
    </row>
    <row r="123" spans="1:5" x14ac:dyDescent="0.3">
      <c r="A123" s="2">
        <v>41061</v>
      </c>
      <c r="B123" s="1">
        <v>3.3414626430999999</v>
      </c>
    </row>
    <row r="124" spans="1:5" x14ac:dyDescent="0.3">
      <c r="A124" s="2">
        <v>41091</v>
      </c>
      <c r="B124" s="1">
        <v>3.3518558502000002</v>
      </c>
    </row>
    <row r="125" spans="1:5" x14ac:dyDescent="0.3">
      <c r="A125" s="2">
        <v>41122</v>
      </c>
      <c r="B125" s="1">
        <v>3.409007457</v>
      </c>
    </row>
    <row r="126" spans="1:5" x14ac:dyDescent="0.3">
      <c r="A126" s="2">
        <v>41153</v>
      </c>
      <c r="B126" s="1">
        <v>3.3501983267999997</v>
      </c>
    </row>
    <row r="127" spans="1:5" x14ac:dyDescent="0.3">
      <c r="A127" s="2">
        <v>41183</v>
      </c>
      <c r="B127" s="1">
        <v>3.3771362803000002</v>
      </c>
    </row>
    <row r="128" spans="1:5" x14ac:dyDescent="0.3">
      <c r="A128" s="2">
        <v>41214</v>
      </c>
      <c r="B128" s="1">
        <v>3.4321019756000002</v>
      </c>
    </row>
    <row r="129" spans="1:5" x14ac:dyDescent="0.3">
      <c r="A129" s="2">
        <v>41244</v>
      </c>
      <c r="B129" s="1">
        <v>3.4066935307000001</v>
      </c>
      <c r="C129" s="1">
        <f>SUM(B118:B129)</f>
        <v>39.949743169599998</v>
      </c>
      <c r="D129" s="7">
        <f>((C129/C117)-1)*100</f>
        <v>9.0667813037017311</v>
      </c>
      <c r="E129" s="7">
        <f>((B129/B117)-1)*100</f>
        <v>8.172849712285025</v>
      </c>
    </row>
    <row r="130" spans="1:5" x14ac:dyDescent="0.3">
      <c r="A130" s="2">
        <v>41275</v>
      </c>
      <c r="B130" s="1">
        <v>3.3910726248</v>
      </c>
    </row>
    <row r="131" spans="1:5" x14ac:dyDescent="0.3">
      <c r="A131" s="2">
        <v>41306</v>
      </c>
      <c r="B131" s="1">
        <v>3.4049592091000003</v>
      </c>
    </row>
    <row r="132" spans="1:5" x14ac:dyDescent="0.3">
      <c r="A132" s="2">
        <v>41334</v>
      </c>
      <c r="B132" s="1">
        <v>3.4318238667000003</v>
      </c>
    </row>
    <row r="133" spans="1:5" x14ac:dyDescent="0.3">
      <c r="A133" s="2">
        <v>41365</v>
      </c>
      <c r="B133" s="1">
        <v>3.4835318582000001</v>
      </c>
    </row>
    <row r="134" spans="1:5" x14ac:dyDescent="0.3">
      <c r="A134" s="2">
        <v>41395</v>
      </c>
      <c r="B134" s="1">
        <v>3.4979351391</v>
      </c>
    </row>
    <row r="135" spans="1:5" x14ac:dyDescent="0.3">
      <c r="A135" s="2">
        <v>41426</v>
      </c>
      <c r="B135" s="1">
        <v>3.5618225830000001</v>
      </c>
    </row>
    <row r="136" spans="1:5" x14ac:dyDescent="0.3">
      <c r="A136" s="2">
        <v>41456</v>
      </c>
      <c r="B136" s="1">
        <v>3.5627810071999999</v>
      </c>
    </row>
    <row r="137" spans="1:5" x14ac:dyDescent="0.3">
      <c r="A137" s="2">
        <v>41487</v>
      </c>
      <c r="B137" s="1">
        <v>3.5660539574999999</v>
      </c>
    </row>
    <row r="138" spans="1:5" x14ac:dyDescent="0.3">
      <c r="A138" s="2">
        <v>41518</v>
      </c>
      <c r="B138" s="1">
        <v>3.4127905262000002</v>
      </c>
    </row>
    <row r="139" spans="1:5" x14ac:dyDescent="0.3">
      <c r="A139" s="2">
        <v>41548</v>
      </c>
      <c r="B139" s="1">
        <v>3.5857226307000003</v>
      </c>
    </row>
    <row r="140" spans="1:5" x14ac:dyDescent="0.3">
      <c r="A140" s="2">
        <v>41579</v>
      </c>
      <c r="B140" s="1">
        <v>3.5361633306</v>
      </c>
    </row>
    <row r="141" spans="1:5" x14ac:dyDescent="0.3">
      <c r="A141" s="2">
        <v>41609</v>
      </c>
      <c r="B141" s="1">
        <v>3.5813568664000002</v>
      </c>
      <c r="C141" s="1">
        <f>SUM(B130:B141)</f>
        <v>42.016013599499999</v>
      </c>
      <c r="D141" s="7">
        <f>((C141/C129)-1)*100</f>
        <v>5.1721745021688692</v>
      </c>
      <c r="E141" s="7">
        <f>((B141/B129)-1)*100</f>
        <v>5.1270633570642987</v>
      </c>
    </row>
    <row r="142" spans="1:5" x14ac:dyDescent="0.3">
      <c r="A142" s="2">
        <v>41640</v>
      </c>
      <c r="B142" s="1">
        <v>3.5689787669000004</v>
      </c>
    </row>
    <row r="143" spans="1:5" x14ac:dyDescent="0.3">
      <c r="A143" s="2">
        <v>41671</v>
      </c>
      <c r="B143" s="1">
        <v>3.6087744693999997</v>
      </c>
    </row>
    <row r="144" spans="1:5" x14ac:dyDescent="0.3">
      <c r="A144" s="2">
        <v>41699</v>
      </c>
      <c r="B144" s="1">
        <v>3.6492408626000001</v>
      </c>
    </row>
    <row r="145" spans="1:5" x14ac:dyDescent="0.3">
      <c r="A145" s="2">
        <v>41730</v>
      </c>
      <c r="B145" s="1">
        <v>3.6057267684999998</v>
      </c>
    </row>
    <row r="146" spans="1:5" x14ac:dyDescent="0.3">
      <c r="A146" s="2">
        <v>41760</v>
      </c>
      <c r="B146" s="1">
        <v>3.7124318576999999</v>
      </c>
    </row>
    <row r="147" spans="1:5" x14ac:dyDescent="0.3">
      <c r="A147" s="2">
        <v>41791</v>
      </c>
      <c r="B147" s="1">
        <v>3.7118696952999999</v>
      </c>
    </row>
    <row r="148" spans="1:5" x14ac:dyDescent="0.3">
      <c r="A148" s="2">
        <v>41821</v>
      </c>
      <c r="B148" s="1">
        <v>3.7440102403000002</v>
      </c>
    </row>
    <row r="149" spans="1:5" x14ac:dyDescent="0.3">
      <c r="A149" s="2">
        <v>41852</v>
      </c>
      <c r="B149" s="1">
        <v>3.7086020517999998</v>
      </c>
    </row>
    <row r="150" spans="1:5" x14ac:dyDescent="0.3">
      <c r="A150" s="2">
        <v>41883</v>
      </c>
      <c r="B150" s="1">
        <v>3.8305157738000002</v>
      </c>
    </row>
    <row r="151" spans="1:5" x14ac:dyDescent="0.3">
      <c r="A151" s="2">
        <v>41913</v>
      </c>
      <c r="B151" s="1">
        <v>3.9515744711000003</v>
      </c>
    </row>
    <row r="152" spans="1:5" x14ac:dyDescent="0.3">
      <c r="A152" s="2">
        <v>41944</v>
      </c>
      <c r="B152" s="1">
        <v>3.9142930077</v>
      </c>
    </row>
    <row r="153" spans="1:5" x14ac:dyDescent="0.3">
      <c r="A153" s="2">
        <v>41974</v>
      </c>
      <c r="B153" s="1">
        <v>3.8673332761000001</v>
      </c>
      <c r="C153" s="1">
        <f>SUM(B142:B153)</f>
        <v>44.873351241200005</v>
      </c>
      <c r="D153" s="7">
        <f>((C153/C141)-1)*100</f>
        <v>6.8005919574769313</v>
      </c>
      <c r="E153" s="7">
        <f>((B153/B141)-1)*100</f>
        <v>7.9851413966311791</v>
      </c>
    </row>
    <row r="154" spans="1:5" x14ac:dyDescent="0.3">
      <c r="A154" s="2">
        <v>42005</v>
      </c>
      <c r="B154" s="1">
        <v>4.1292129188999995</v>
      </c>
    </row>
    <row r="155" spans="1:5" x14ac:dyDescent="0.3">
      <c r="A155" s="2">
        <v>42036</v>
      </c>
      <c r="B155" s="1">
        <v>4.1442777297999998</v>
      </c>
    </row>
    <row r="156" spans="1:5" x14ac:dyDescent="0.3">
      <c r="A156" s="2">
        <v>42064</v>
      </c>
      <c r="B156" s="1">
        <v>3.8784027754000001</v>
      </c>
    </row>
    <row r="157" spans="1:5" x14ac:dyDescent="0.3">
      <c r="A157" s="2">
        <v>42095</v>
      </c>
      <c r="B157" s="1">
        <v>3.9194635547000001</v>
      </c>
    </row>
    <row r="158" spans="1:5" x14ac:dyDescent="0.3">
      <c r="A158" s="2">
        <v>42125</v>
      </c>
      <c r="B158" s="1">
        <v>3.8461348463</v>
      </c>
    </row>
    <row r="159" spans="1:5" x14ac:dyDescent="0.3">
      <c r="A159" s="2">
        <v>42156</v>
      </c>
      <c r="B159" s="1">
        <v>3.8297036501000004</v>
      </c>
    </row>
    <row r="160" spans="1:5" x14ac:dyDescent="0.3">
      <c r="A160" s="2">
        <v>42186</v>
      </c>
      <c r="B160" s="1">
        <v>3.9223394583000002</v>
      </c>
    </row>
    <row r="161" spans="1:5" x14ac:dyDescent="0.3">
      <c r="A161" s="2">
        <v>42217</v>
      </c>
      <c r="B161" s="1">
        <v>3.9577482463000004</v>
      </c>
    </row>
    <row r="162" spans="1:5" x14ac:dyDescent="0.3">
      <c r="A162" s="2">
        <v>42248</v>
      </c>
      <c r="B162" s="1">
        <v>3.9818501749999999</v>
      </c>
    </row>
    <row r="163" spans="1:5" x14ac:dyDescent="0.3">
      <c r="A163" s="2">
        <v>42278</v>
      </c>
      <c r="B163" s="1">
        <v>3.9099188248000001</v>
      </c>
    </row>
    <row r="164" spans="1:5" x14ac:dyDescent="0.3">
      <c r="A164" s="2">
        <v>42309</v>
      </c>
      <c r="B164" s="1">
        <v>3.9659532924000001</v>
      </c>
    </row>
    <row r="165" spans="1:5" x14ac:dyDescent="0.3">
      <c r="A165" s="2">
        <v>42339</v>
      </c>
      <c r="B165" s="1">
        <v>3.9030159759999998</v>
      </c>
      <c r="C165" s="1">
        <f>SUM(B154:B165)</f>
        <v>47.388021448000003</v>
      </c>
      <c r="D165" s="7">
        <f>((C165/C153)-1)*100</f>
        <v>5.6039278040174167</v>
      </c>
      <c r="E165" s="7">
        <f>((B165/B153)-1)*100</f>
        <v>0.92266937841942731</v>
      </c>
    </row>
    <row r="166" spans="1:5" x14ac:dyDescent="0.3">
      <c r="A166" s="2">
        <v>42370</v>
      </c>
      <c r="B166" s="1">
        <v>4.0094684525000002</v>
      </c>
    </row>
    <row r="167" spans="1:5" x14ac:dyDescent="0.3">
      <c r="A167" s="2">
        <v>42401</v>
      </c>
      <c r="B167" s="1">
        <v>3.9021854138999998</v>
      </c>
    </row>
    <row r="168" spans="1:5" x14ac:dyDescent="0.3">
      <c r="A168" s="2">
        <v>42430</v>
      </c>
      <c r="B168" s="1">
        <v>4.1093967145999999</v>
      </c>
    </row>
    <row r="169" spans="1:5" x14ac:dyDescent="0.3">
      <c r="A169" s="2">
        <v>42461</v>
      </c>
      <c r="B169" s="1">
        <v>3.9064634144000001</v>
      </c>
    </row>
    <row r="170" spans="1:5" x14ac:dyDescent="0.3">
      <c r="A170" s="2">
        <v>42491</v>
      </c>
      <c r="B170" s="1">
        <v>3.9864743163999998</v>
      </c>
    </row>
    <row r="171" spans="1:5" x14ac:dyDescent="0.3">
      <c r="A171" s="2">
        <v>42522</v>
      </c>
      <c r="B171" s="1">
        <v>3.8964493146999999</v>
      </c>
    </row>
    <row r="172" spans="1:5" x14ac:dyDescent="0.3">
      <c r="A172" s="2">
        <v>42552</v>
      </c>
      <c r="B172" s="1">
        <v>3.957783305</v>
      </c>
    </row>
    <row r="173" spans="1:5" x14ac:dyDescent="0.3">
      <c r="A173" s="2">
        <v>42583</v>
      </c>
      <c r="B173" s="1">
        <v>4.0463243695999997</v>
      </c>
    </row>
    <row r="174" spans="1:5" x14ac:dyDescent="0.3">
      <c r="A174" s="2">
        <v>42614</v>
      </c>
      <c r="B174" s="1">
        <v>3.9036094243999999</v>
      </c>
    </row>
    <row r="175" spans="1:5" x14ac:dyDescent="0.3">
      <c r="A175" s="2">
        <v>42644</v>
      </c>
      <c r="B175" s="1">
        <v>3.9796588029</v>
      </c>
    </row>
    <row r="176" spans="1:5" x14ac:dyDescent="0.3">
      <c r="A176" s="2">
        <v>42675</v>
      </c>
      <c r="B176" s="1">
        <v>3.9906882212999997</v>
      </c>
    </row>
    <row r="177" spans="1:5" x14ac:dyDescent="0.3">
      <c r="A177" s="2">
        <v>42705</v>
      </c>
      <c r="B177" s="1">
        <v>3.9842807006000003</v>
      </c>
      <c r="C177" s="1">
        <f>SUM(B166:B177)</f>
        <v>47.672782450299998</v>
      </c>
      <c r="D177" s="7">
        <f>((C177/C165)-1)*100</f>
        <v>0.6009134663123028</v>
      </c>
      <c r="E177" s="7">
        <f>((B177/B165)-1)*100</f>
        <v>2.0821007420852133</v>
      </c>
    </row>
    <row r="178" spans="1:5" x14ac:dyDescent="0.3">
      <c r="A178" s="2">
        <v>42736</v>
      </c>
      <c r="B178" s="1">
        <v>4.0215701814999996</v>
      </c>
    </row>
    <row r="179" spans="1:5" x14ac:dyDescent="0.3">
      <c r="A179" s="2">
        <v>42767</v>
      </c>
      <c r="B179" s="1">
        <v>4.1131127270999999</v>
      </c>
    </row>
    <row r="180" spans="1:5" x14ac:dyDescent="0.3">
      <c r="A180" s="2">
        <v>42795</v>
      </c>
      <c r="B180" s="1">
        <v>4.1139445552999998</v>
      </c>
    </row>
    <row r="181" spans="1:5" x14ac:dyDescent="0.3">
      <c r="A181" s="2">
        <v>42826</v>
      </c>
      <c r="B181" s="1">
        <v>3.9386007225999999</v>
      </c>
    </row>
    <row r="182" spans="1:5" x14ac:dyDescent="0.3">
      <c r="A182" s="2">
        <v>42856</v>
      </c>
      <c r="B182" s="1">
        <v>4.1040292878999995</v>
      </c>
    </row>
    <row r="183" spans="1:5" x14ac:dyDescent="0.3">
      <c r="A183" s="2">
        <v>42887</v>
      </c>
      <c r="B183" s="1">
        <v>4.1915529001000005</v>
      </c>
    </row>
    <row r="184" spans="1:5" x14ac:dyDescent="0.3">
      <c r="A184" s="2">
        <v>42917</v>
      </c>
      <c r="B184" s="1">
        <v>4.1999938622000004</v>
      </c>
    </row>
    <row r="185" spans="1:5" x14ac:dyDescent="0.3">
      <c r="A185" s="2">
        <v>42948</v>
      </c>
      <c r="B185" s="1">
        <v>4.0794047576999999</v>
      </c>
    </row>
    <row r="186" spans="1:5" x14ac:dyDescent="0.3">
      <c r="A186" s="2">
        <v>42979</v>
      </c>
      <c r="B186" s="1">
        <v>3.9976916008000001</v>
      </c>
    </row>
    <row r="187" spans="1:5" x14ac:dyDescent="0.3">
      <c r="A187" s="2">
        <v>43009</v>
      </c>
      <c r="B187" s="1">
        <v>4.2990326662999996</v>
      </c>
    </row>
    <row r="188" spans="1:5" x14ac:dyDescent="0.3">
      <c r="A188" s="2">
        <v>43040</v>
      </c>
      <c r="B188" s="1">
        <v>4.2751431760000003</v>
      </c>
    </row>
    <row r="189" spans="1:5" x14ac:dyDescent="0.3">
      <c r="A189" s="2">
        <v>43070</v>
      </c>
      <c r="B189" s="1">
        <v>4.4012179529999997</v>
      </c>
      <c r="C189" s="1">
        <f>SUM(B178:B189)</f>
        <v>49.735294390500002</v>
      </c>
      <c r="D189" s="7">
        <f>((C189/C177)-1)*100</f>
        <v>4.3263930364253911</v>
      </c>
      <c r="E189" s="7">
        <f>((B189/B177)-1)*100</f>
        <v>10.464555178986569</v>
      </c>
    </row>
    <row r="190" spans="1:5" x14ac:dyDescent="0.3">
      <c r="A190" s="2">
        <v>43101</v>
      </c>
      <c r="B190" s="1">
        <v>4.2979047037000004</v>
      </c>
    </row>
    <row r="191" spans="1:5" x14ac:dyDescent="0.3">
      <c r="A191" s="2">
        <v>43132</v>
      </c>
      <c r="B191" s="1">
        <v>4.4192247543000001</v>
      </c>
    </row>
    <row r="192" spans="1:5" x14ac:dyDescent="0.3">
      <c r="A192" s="2">
        <v>43160</v>
      </c>
      <c r="B192" s="1">
        <v>4.2538878881999995</v>
      </c>
    </row>
    <row r="193" spans="1:5" x14ac:dyDescent="0.3">
      <c r="A193" s="2">
        <v>43191</v>
      </c>
      <c r="B193" s="1">
        <v>4.3872454573999997</v>
      </c>
    </row>
    <row r="194" spans="1:5" x14ac:dyDescent="0.3">
      <c r="A194" s="2">
        <v>43221</v>
      </c>
      <c r="B194" s="1">
        <v>4.3972515037999997</v>
      </c>
    </row>
    <row r="195" spans="1:5" x14ac:dyDescent="0.3">
      <c r="A195" s="2">
        <v>43252</v>
      </c>
      <c r="B195" s="1">
        <v>4.5179258251999999</v>
      </c>
    </row>
    <row r="196" spans="1:5" x14ac:dyDescent="0.3">
      <c r="A196" s="2">
        <v>43282</v>
      </c>
      <c r="B196" s="1">
        <v>4.4189023002000001</v>
      </c>
    </row>
    <row r="197" spans="1:5" x14ac:dyDescent="0.3">
      <c r="A197" s="2">
        <v>43313</v>
      </c>
      <c r="B197" s="1">
        <v>4.4409529318000001</v>
      </c>
    </row>
    <row r="198" spans="1:5" x14ac:dyDescent="0.3">
      <c r="A198" s="2">
        <v>43344</v>
      </c>
      <c r="B198" s="1">
        <v>4.584130343</v>
      </c>
    </row>
    <row r="199" spans="1:5" x14ac:dyDescent="0.3">
      <c r="A199" s="2">
        <v>43374</v>
      </c>
      <c r="B199" s="1">
        <v>4.4019815089999996</v>
      </c>
    </row>
    <row r="200" spans="1:5" x14ac:dyDescent="0.3">
      <c r="A200" s="2">
        <v>43405</v>
      </c>
      <c r="B200" s="1">
        <v>4.4713669497999993</v>
      </c>
    </row>
    <row r="201" spans="1:5" x14ac:dyDescent="0.3">
      <c r="A201" s="2">
        <v>43435</v>
      </c>
      <c r="B201" s="1">
        <v>4.5259155085000007</v>
      </c>
      <c r="C201" s="1">
        <f>SUM(B190:B201)</f>
        <v>53.116689674899995</v>
      </c>
      <c r="D201" s="7">
        <f>((C201/C189)-1)*100</f>
        <v>6.7987840945521238</v>
      </c>
      <c r="E201" s="7">
        <f>((B201/B189)-1)*100</f>
        <v>2.8332510871224459</v>
      </c>
    </row>
    <row r="202" spans="1:5" x14ac:dyDescent="0.3">
      <c r="A202" s="2">
        <v>43466</v>
      </c>
      <c r="B202" s="1">
        <v>4.5099437828999998</v>
      </c>
    </row>
    <row r="203" spans="1:5" x14ac:dyDescent="0.3">
      <c r="A203" s="2">
        <v>43497</v>
      </c>
      <c r="B203" s="1">
        <v>4.7047629667999997</v>
      </c>
    </row>
    <row r="204" spans="1:5" x14ac:dyDescent="0.3">
      <c r="A204" s="2">
        <v>43525</v>
      </c>
      <c r="B204" s="1">
        <v>4.5627603844999998</v>
      </c>
    </row>
    <row r="205" spans="1:5" x14ac:dyDescent="0.3">
      <c r="A205" s="2">
        <v>43556</v>
      </c>
      <c r="B205" s="1">
        <v>4.4910753787000006</v>
      </c>
    </row>
    <row r="206" spans="1:5" x14ac:dyDescent="0.3">
      <c r="A206" s="2">
        <v>43586</v>
      </c>
      <c r="B206" s="1">
        <v>4.6521963255000003</v>
      </c>
    </row>
    <row r="207" spans="1:5" x14ac:dyDescent="0.3">
      <c r="A207" s="2">
        <v>43617</v>
      </c>
      <c r="B207" s="1">
        <v>4.6430414385000001</v>
      </c>
    </row>
    <row r="208" spans="1:5" x14ac:dyDescent="0.3">
      <c r="A208" s="2">
        <v>43647</v>
      </c>
      <c r="B208" s="1">
        <v>4.6264711126</v>
      </c>
    </row>
    <row r="209" spans="1:5" x14ac:dyDescent="0.3">
      <c r="A209" s="2">
        <v>43678</v>
      </c>
      <c r="B209" s="1">
        <v>4.6806901133999999</v>
      </c>
    </row>
    <row r="210" spans="1:5" x14ac:dyDescent="0.3">
      <c r="A210" s="2">
        <v>43709</v>
      </c>
      <c r="B210" s="1">
        <v>4.6088690968000003</v>
      </c>
    </row>
    <row r="211" spans="1:5" x14ac:dyDescent="0.3">
      <c r="A211" s="2">
        <v>43739</v>
      </c>
      <c r="B211" s="1">
        <v>4.7340344519999995</v>
      </c>
    </row>
    <row r="212" spans="1:5" x14ac:dyDescent="0.3">
      <c r="A212" s="2">
        <v>43770</v>
      </c>
      <c r="B212" s="1">
        <v>4.7469509798999994</v>
      </c>
    </row>
    <row r="213" spans="1:5" x14ac:dyDescent="0.3">
      <c r="A213" s="2">
        <v>43800</v>
      </c>
      <c r="B213" s="1">
        <v>4.7273620842000001</v>
      </c>
      <c r="C213" s="1">
        <f>SUM(B202:B213)</f>
        <v>55.688158115799993</v>
      </c>
      <c r="D213" s="7">
        <f>((C213/C201)-1)*100</f>
        <v>4.8411684851571879</v>
      </c>
      <c r="E213" s="7">
        <f>((B213/B201)-1)*100</f>
        <v>4.4509574984700429</v>
      </c>
    </row>
    <row r="214" spans="1:5" x14ac:dyDescent="0.3">
      <c r="A214" s="2">
        <v>43831</v>
      </c>
      <c r="B214" s="1">
        <v>4.7408468923000004</v>
      </c>
    </row>
    <row r="215" spans="1:5" x14ac:dyDescent="0.3">
      <c r="A215" s="2">
        <v>43862</v>
      </c>
      <c r="B215" s="1">
        <v>4.6713340754000008</v>
      </c>
    </row>
    <row r="216" spans="1:5" x14ac:dyDescent="0.3">
      <c r="A216" s="2">
        <v>43891</v>
      </c>
      <c r="B216" s="1">
        <v>4.7581591139999997</v>
      </c>
    </row>
    <row r="217" spans="1:5" x14ac:dyDescent="0.3">
      <c r="A217" s="2">
        <v>43922</v>
      </c>
      <c r="B217" s="1">
        <v>3.9472618187999999</v>
      </c>
    </row>
    <row r="218" spans="1:5" x14ac:dyDescent="0.3">
      <c r="A218" s="2">
        <v>43952</v>
      </c>
      <c r="B218" s="1">
        <v>3.8678037124999998</v>
      </c>
    </row>
    <row r="219" spans="1:5" x14ac:dyDescent="0.3">
      <c r="A219" s="2">
        <v>43983</v>
      </c>
      <c r="B219" s="1">
        <v>4.3040663258999992</v>
      </c>
    </row>
    <row r="220" spans="1:5" x14ac:dyDescent="0.3">
      <c r="A220" s="2">
        <v>44013</v>
      </c>
      <c r="B220" s="1">
        <v>4.7088926420999995</v>
      </c>
    </row>
    <row r="221" spans="1:5" x14ac:dyDescent="0.3">
      <c r="A221" s="2">
        <v>44044</v>
      </c>
      <c r="B221" s="1">
        <v>4.3158888540000007</v>
      </c>
    </row>
    <row r="222" spans="1:5" x14ac:dyDescent="0.3">
      <c r="A222" s="2">
        <v>44075</v>
      </c>
      <c r="B222" s="1">
        <v>4.4357402894</v>
      </c>
    </row>
    <row r="223" spans="1:5" x14ac:dyDescent="0.3">
      <c r="A223" s="2">
        <v>44105</v>
      </c>
      <c r="B223" s="1">
        <v>4.3971575933999993</v>
      </c>
    </row>
    <row r="224" spans="1:5" x14ac:dyDescent="0.3">
      <c r="A224" s="2">
        <v>44136</v>
      </c>
      <c r="B224" s="1">
        <v>4.4780170393000001</v>
      </c>
    </row>
    <row r="225" spans="1:5" x14ac:dyDescent="0.3">
      <c r="A225" s="2">
        <v>44166</v>
      </c>
      <c r="B225" s="1">
        <v>4.4578467172999998</v>
      </c>
      <c r="C225" s="1">
        <f>SUM(B214:B225)</f>
        <v>53.083015074399995</v>
      </c>
      <c r="D225" s="7">
        <f>((C225/C213)-1)*100</f>
        <v>-4.6780915899261144</v>
      </c>
      <c r="E225" s="7">
        <f>((B225/B213)-1)*100</f>
        <v>-5.7011788413835802</v>
      </c>
    </row>
    <row r="226" spans="1:5" x14ac:dyDescent="0.3">
      <c r="A226" s="2">
        <v>44197</v>
      </c>
      <c r="B226" s="1">
        <v>4.4831326228999995</v>
      </c>
    </row>
    <row r="227" spans="1:5" x14ac:dyDescent="0.3">
      <c r="A227" s="2">
        <v>44228</v>
      </c>
      <c r="B227" s="1">
        <v>4.1428374922</v>
      </c>
    </row>
    <row r="228" spans="1:5" x14ac:dyDescent="0.3">
      <c r="A228" s="2">
        <v>44256</v>
      </c>
      <c r="B228" s="1">
        <v>4.5282475670000002</v>
      </c>
    </row>
    <row r="229" spans="1:5" x14ac:dyDescent="0.3">
      <c r="A229" s="2">
        <v>44287</v>
      </c>
      <c r="B229" s="1">
        <v>4.9710858425</v>
      </c>
    </row>
    <row r="230" spans="1:5" x14ac:dyDescent="0.3">
      <c r="A230" s="2">
        <v>44317</v>
      </c>
      <c r="B230" s="1">
        <v>5.0399338471999995</v>
      </c>
    </row>
    <row r="231" spans="1:5" x14ac:dyDescent="0.3">
      <c r="A231" s="2">
        <v>44348</v>
      </c>
      <c r="B231" s="1">
        <v>4.9372593874000001</v>
      </c>
    </row>
    <row r="232" spans="1:5" x14ac:dyDescent="0.3">
      <c r="A232" s="2">
        <v>44378</v>
      </c>
      <c r="B232" s="1">
        <v>4.9334352452999992</v>
      </c>
    </row>
    <row r="233" spans="1:5" x14ac:dyDescent="0.3">
      <c r="A233" s="2">
        <v>44409</v>
      </c>
      <c r="B233" s="1">
        <v>4.9522307429999994</v>
      </c>
    </row>
    <row r="234" spans="1:5" x14ac:dyDescent="0.3">
      <c r="A234" s="2">
        <v>44440</v>
      </c>
      <c r="B234" s="1">
        <v>4.8249422438000007</v>
      </c>
    </row>
    <row r="235" spans="1:5" x14ac:dyDescent="0.3">
      <c r="A235" s="2">
        <v>44470</v>
      </c>
      <c r="B235" s="1">
        <v>4.9553932918999992</v>
      </c>
    </row>
    <row r="236" spans="1:5" x14ac:dyDescent="0.3">
      <c r="A236" s="2">
        <v>44501</v>
      </c>
      <c r="B236" s="1">
        <v>4.8567531831999995</v>
      </c>
    </row>
    <row r="237" spans="1:5" x14ac:dyDescent="0.3">
      <c r="A237" s="2">
        <v>44531</v>
      </c>
      <c r="B237" s="1">
        <v>4.8627732833000001</v>
      </c>
      <c r="C237" s="1">
        <f>SUM(B226:B237)</f>
        <v>57.488024749700003</v>
      </c>
      <c r="D237" s="7">
        <f>((C237/C225)-1)*100</f>
        <v>8.298341134402488</v>
      </c>
      <c r="E237" s="7">
        <f>((B237/B225)-1)*100</f>
        <v>9.0834564685358554</v>
      </c>
    </row>
    <row r="238" spans="1:5" x14ac:dyDescent="0.3">
      <c r="A238" s="2">
        <v>44562</v>
      </c>
      <c r="B238" s="1">
        <v>4.9205721601999999</v>
      </c>
    </row>
    <row r="239" spans="1:5" x14ac:dyDescent="0.3">
      <c r="A239" s="2">
        <v>44593</v>
      </c>
      <c r="B239" s="1">
        <v>4.6986175339000003</v>
      </c>
    </row>
    <row r="240" spans="1:5" x14ac:dyDescent="0.3">
      <c r="A240" s="2">
        <v>44621</v>
      </c>
      <c r="B240" s="1">
        <v>4.8186802211000002</v>
      </c>
    </row>
    <row r="241" spans="1:5" x14ac:dyDescent="0.3">
      <c r="A241" s="2">
        <v>44652</v>
      </c>
      <c r="B241" s="1">
        <v>5.0207678992</v>
      </c>
    </row>
    <row r="242" spans="1:5" x14ac:dyDescent="0.3">
      <c r="A242" s="2">
        <v>44682</v>
      </c>
      <c r="B242" s="1">
        <v>4.8678837616999999</v>
      </c>
    </row>
    <row r="243" spans="1:5" x14ac:dyDescent="0.3">
      <c r="A243" s="2">
        <v>44713</v>
      </c>
      <c r="B243" s="1">
        <v>4.8477320870000007</v>
      </c>
    </row>
    <row r="244" spans="1:5" x14ac:dyDescent="0.3">
      <c r="A244" s="2">
        <v>44743</v>
      </c>
      <c r="B244" s="1">
        <v>4.9321010147999997</v>
      </c>
    </row>
    <row r="245" spans="1:5" x14ac:dyDescent="0.3">
      <c r="A245" s="2">
        <v>44774</v>
      </c>
      <c r="B245" s="1">
        <v>4.8812323546999998</v>
      </c>
    </row>
    <row r="246" spans="1:5" x14ac:dyDescent="0.3">
      <c r="A246" s="2">
        <v>44805</v>
      </c>
      <c r="B246" s="1">
        <v>5.0760454653</v>
      </c>
    </row>
    <row r="247" spans="1:5" x14ac:dyDescent="0.3">
      <c r="A247" s="2">
        <v>44835</v>
      </c>
      <c r="B247" s="1">
        <v>4.9824366078000004</v>
      </c>
    </row>
    <row r="248" spans="1:5" x14ac:dyDescent="0.3">
      <c r="A248" s="2">
        <v>44866</v>
      </c>
      <c r="B248" s="1">
        <v>4.9269090648000002</v>
      </c>
    </row>
    <row r="249" spans="1:5" x14ac:dyDescent="0.3">
      <c r="A249" s="2">
        <v>44896</v>
      </c>
      <c r="B249" s="1">
        <v>4.9997861224999998</v>
      </c>
      <c r="C249" s="1">
        <f>SUM(B238:B249)</f>
        <v>58.972764292999997</v>
      </c>
      <c r="D249" s="7">
        <f>((C249/C237)-1)*100</f>
        <v>2.5826936127384403</v>
      </c>
      <c r="E249" s="7">
        <f>((B249/B237)-1)*100</f>
        <v>2.8175864104241999</v>
      </c>
    </row>
    <row r="250" spans="1:5" x14ac:dyDescent="0.3">
      <c r="A250" s="2">
        <v>44927</v>
      </c>
      <c r="B250" s="1">
        <v>5.0507552106999993</v>
      </c>
    </row>
    <row r="251" spans="1:5" x14ac:dyDescent="0.3">
      <c r="A251" s="2">
        <v>44958</v>
      </c>
      <c r="B251" s="1">
        <v>5.0920763756999996</v>
      </c>
    </row>
    <row r="252" spans="1:5" x14ac:dyDescent="0.3">
      <c r="A252" s="2">
        <v>44986</v>
      </c>
      <c r="B252" s="1">
        <v>4.9646672264000005</v>
      </c>
    </row>
    <row r="253" spans="1:5" x14ac:dyDescent="0.3">
      <c r="A253" s="2">
        <v>45017</v>
      </c>
      <c r="B253" s="1">
        <v>5.1308865263999994</v>
      </c>
    </row>
    <row r="254" spans="1:5" x14ac:dyDescent="0.3">
      <c r="A254" s="2">
        <v>45047</v>
      </c>
      <c r="B254" s="1">
        <v>5.0009673591999997</v>
      </c>
    </row>
    <row r="255" spans="1:5" x14ac:dyDescent="0.3">
      <c r="A255" s="2">
        <v>45078</v>
      </c>
      <c r="B255" s="1">
        <v>5.1201925771000001</v>
      </c>
    </row>
    <row r="256" spans="1:5" x14ac:dyDescent="0.3">
      <c r="A256" s="2">
        <v>45108</v>
      </c>
      <c r="B256" s="1">
        <v>5.0730824351000008</v>
      </c>
    </row>
    <row r="257" spans="1:5" x14ac:dyDescent="0.3">
      <c r="A257" s="2">
        <v>45139</v>
      </c>
      <c r="B257" s="1">
        <v>5.0936770985999997</v>
      </c>
    </row>
    <row r="258" spans="1:5" x14ac:dyDescent="0.3">
      <c r="A258" s="2">
        <v>45170</v>
      </c>
      <c r="B258" s="1">
        <v>5.0754915037000004</v>
      </c>
    </row>
    <row r="259" spans="1:5" x14ac:dyDescent="0.3">
      <c r="A259" s="2">
        <v>45200</v>
      </c>
      <c r="B259" s="1">
        <v>5.0271865576999994</v>
      </c>
    </row>
    <row r="260" spans="1:5" x14ac:dyDescent="0.3">
      <c r="A260" s="2">
        <v>45231</v>
      </c>
      <c r="B260" s="1">
        <v>5.0621094950999996</v>
      </c>
    </row>
    <row r="261" spans="1:5" x14ac:dyDescent="0.3">
      <c r="A261" s="2">
        <v>45261</v>
      </c>
      <c r="B261" s="1">
        <v>5.0598483624999995</v>
      </c>
      <c r="C261" s="1">
        <f>SUM(B250:B261)</f>
        <v>60.7509407282</v>
      </c>
      <c r="D261" s="7">
        <f>((C261/C249)-1)*100</f>
        <v>3.0152502710663498</v>
      </c>
      <c r="E261" s="7">
        <f>((B261/B249)-1)*100</f>
        <v>1.2012961860450089</v>
      </c>
    </row>
    <row r="262" spans="1:5" x14ac:dyDescent="0.3">
      <c r="A262" s="2">
        <v>45292</v>
      </c>
      <c r="B262" s="1">
        <v>5.0191929140999996</v>
      </c>
    </row>
    <row r="263" spans="1:5" x14ac:dyDescent="0.3">
      <c r="A263" s="2">
        <v>45323</v>
      </c>
      <c r="B263" s="1">
        <v>4.9404549170000003</v>
      </c>
    </row>
    <row r="264" spans="1:5" x14ac:dyDescent="0.3">
      <c r="A264" s="2">
        <v>45352</v>
      </c>
      <c r="B264" s="1">
        <v>5.1555408082999996</v>
      </c>
    </row>
    <row r="265" spans="1:5" x14ac:dyDescent="0.3">
      <c r="A265" s="2">
        <v>45383</v>
      </c>
      <c r="B265" s="1">
        <v>4.9967301216000006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txrsales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2024-05-08T16:05:21Z</dcterms:created>
  <dcterms:modified xsi:type="dcterms:W3CDTF">2024-05-08T16:05:21Z</dcterms:modified>
</cp:coreProperties>
</file>