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0C95DBC5-75C5-449E-9A3D-6D4D04EC14A1}" xr6:coauthVersionLast="47" xr6:coauthVersionMax="47" xr10:uidLastSave="{00000000-0000-0000-0000-000000000000}"/>
  <bookViews>
    <workbookView xWindow="30450" yWindow="1650" windowWidth="18900" windowHeight="11040" activeTab="4" xr2:uid="{84E7CC88-3E6B-43AA-B907-CC51BC2FC4C3}"/>
  </bookViews>
  <sheets>
    <sheet name="Chart1" sheetId="2" r:id="rId1"/>
    <sheet name="dChart1" sheetId="1" r:id="rId2"/>
    <sheet name="Chart2" sheetId="18" r:id="rId3"/>
    <sheet name="dChart2" sheetId="4" r:id="rId4"/>
    <sheet name="Chart3" sheetId="17" r:id="rId5"/>
    <sheet name="dChart3" sheetId="5"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5" l="1"/>
  <c r="C3" i="5"/>
  <c r="B4" i="5"/>
  <c r="C4" i="5"/>
  <c r="B5" i="5"/>
  <c r="C5" i="5"/>
  <c r="B6" i="5"/>
  <c r="C6" i="5"/>
  <c r="B7" i="5"/>
  <c r="C7" i="5"/>
  <c r="B8" i="5"/>
  <c r="C8" i="5"/>
  <c r="B9" i="5"/>
  <c r="C9" i="5"/>
  <c r="B10" i="5"/>
  <c r="C10" i="5"/>
  <c r="B11" i="5"/>
  <c r="C11" i="5"/>
  <c r="B12" i="5"/>
  <c r="C12" i="5"/>
  <c r="B13" i="5"/>
  <c r="C13" i="5"/>
  <c r="B14" i="5"/>
  <c r="C14" i="5"/>
  <c r="B15" i="5"/>
  <c r="C15" i="5"/>
  <c r="B16" i="5"/>
  <c r="C16" i="5"/>
  <c r="B17" i="5"/>
  <c r="C17" i="5"/>
  <c r="B18" i="5"/>
  <c r="C18" i="5"/>
  <c r="B19" i="5"/>
  <c r="C19" i="5"/>
  <c r="B20" i="5"/>
  <c r="C20" i="5"/>
  <c r="B21" i="5"/>
  <c r="C21" i="5"/>
  <c r="B22" i="5"/>
  <c r="C22" i="5"/>
  <c r="B23" i="5"/>
  <c r="C23" i="5"/>
  <c r="B24" i="5"/>
  <c r="C24" i="5"/>
  <c r="B25" i="5"/>
  <c r="C25" i="5"/>
  <c r="B26" i="5"/>
  <c r="C26" i="5"/>
  <c r="B27" i="5"/>
  <c r="C27" i="5"/>
  <c r="B28" i="5"/>
  <c r="C28" i="5"/>
  <c r="B29" i="5"/>
  <c r="C29" i="5"/>
  <c r="B30" i="5"/>
  <c r="C30" i="5"/>
  <c r="B31" i="5"/>
  <c r="C31" i="5"/>
  <c r="B32" i="5"/>
  <c r="C32" i="5"/>
  <c r="B33" i="5"/>
  <c r="C33" i="5"/>
  <c r="B34" i="5"/>
  <c r="C34" i="5"/>
  <c r="B35" i="5"/>
  <c r="C35" i="5"/>
  <c r="B36" i="5"/>
  <c r="C36" i="5"/>
  <c r="B37" i="5"/>
  <c r="C37" i="5"/>
  <c r="B38" i="5"/>
  <c r="C38" i="5"/>
  <c r="B39" i="5"/>
  <c r="C39" i="5"/>
  <c r="B40" i="5"/>
  <c r="C40" i="5"/>
  <c r="B41" i="5"/>
  <c r="C41" i="5"/>
  <c r="B42" i="5"/>
  <c r="C42" i="5"/>
  <c r="B43" i="5"/>
  <c r="C43" i="5"/>
  <c r="B44" i="5"/>
  <c r="C44" i="5"/>
  <c r="B45" i="5"/>
  <c r="C45" i="5"/>
  <c r="B46" i="5"/>
  <c r="C46" i="5"/>
  <c r="B47" i="5"/>
  <c r="C47" i="5"/>
  <c r="B48" i="5"/>
  <c r="C48" i="5"/>
  <c r="B49" i="5"/>
  <c r="C49" i="5"/>
  <c r="B50" i="5"/>
  <c r="C50" i="5"/>
  <c r="B51" i="5"/>
  <c r="C51" i="5"/>
  <c r="B52" i="5"/>
  <c r="C52" i="5"/>
  <c r="B53" i="5"/>
  <c r="C53" i="5"/>
  <c r="B54" i="5"/>
  <c r="C54" i="5"/>
  <c r="B55" i="5"/>
  <c r="C55" i="5"/>
  <c r="B56" i="5"/>
  <c r="C56" i="5"/>
  <c r="B57" i="5"/>
  <c r="C57" i="5"/>
  <c r="B58" i="5"/>
  <c r="C58" i="5"/>
  <c r="B59" i="5"/>
  <c r="C59" i="5"/>
  <c r="B60" i="5"/>
  <c r="C60" i="5"/>
  <c r="B61" i="5"/>
  <c r="C61" i="5"/>
  <c r="B62" i="5"/>
  <c r="C62" i="5"/>
  <c r="B63" i="5"/>
  <c r="C63" i="5"/>
  <c r="B64" i="5"/>
  <c r="C64" i="5"/>
  <c r="B65" i="5"/>
  <c r="C65" i="5"/>
  <c r="B66" i="5"/>
  <c r="C66" i="5"/>
  <c r="B67" i="5"/>
  <c r="C67" i="5"/>
  <c r="B68" i="5"/>
  <c r="C68" i="5"/>
  <c r="B69" i="5"/>
  <c r="C69" i="5"/>
  <c r="B70" i="5"/>
  <c r="C70" i="5"/>
  <c r="B71" i="5"/>
  <c r="C71" i="5"/>
  <c r="B72" i="5"/>
  <c r="C72" i="5"/>
  <c r="B73" i="5"/>
  <c r="C73" i="5"/>
  <c r="B74" i="5"/>
  <c r="C74" i="5"/>
  <c r="B75" i="5"/>
  <c r="C75" i="5"/>
  <c r="B76" i="5"/>
  <c r="C76" i="5"/>
  <c r="B77" i="5"/>
  <c r="C77" i="5"/>
  <c r="B78" i="5"/>
  <c r="C78" i="5"/>
  <c r="B79" i="5"/>
  <c r="C79" i="5"/>
  <c r="B80" i="5"/>
  <c r="C80" i="5"/>
  <c r="B81" i="5"/>
  <c r="C81" i="5"/>
  <c r="B82" i="5"/>
  <c r="C82" i="5"/>
  <c r="B83" i="5"/>
  <c r="C83" i="5"/>
  <c r="B84" i="5"/>
  <c r="C84" i="5"/>
  <c r="B85" i="5"/>
  <c r="C85" i="5"/>
  <c r="B86" i="5"/>
  <c r="C86" i="5"/>
  <c r="B87" i="5"/>
  <c r="C87" i="5"/>
  <c r="B88" i="5"/>
  <c r="C88" i="5"/>
  <c r="B89" i="5"/>
  <c r="C89" i="5"/>
  <c r="B90" i="5"/>
  <c r="C90" i="5"/>
  <c r="B91" i="5"/>
  <c r="C91" i="5"/>
  <c r="B92" i="5"/>
  <c r="C92" i="5"/>
  <c r="B93" i="5"/>
  <c r="C93" i="5"/>
  <c r="B94" i="5"/>
  <c r="C94" i="5"/>
  <c r="B95" i="5"/>
  <c r="C95" i="5"/>
  <c r="B96" i="5"/>
  <c r="C96" i="5"/>
  <c r="B97" i="5"/>
  <c r="C97" i="5"/>
  <c r="B98" i="5"/>
  <c r="C98" i="5"/>
  <c r="B99" i="5"/>
  <c r="C99" i="5"/>
  <c r="B100" i="5"/>
  <c r="C100" i="5"/>
  <c r="B101" i="5"/>
  <c r="C101" i="5"/>
  <c r="B102" i="5"/>
  <c r="C102" i="5"/>
  <c r="B103" i="5"/>
  <c r="C103" i="5"/>
  <c r="B104" i="5"/>
  <c r="C104" i="5"/>
  <c r="B105" i="5"/>
  <c r="C105" i="5"/>
  <c r="B106" i="5"/>
  <c r="C106" i="5"/>
  <c r="B107" i="5"/>
  <c r="C107" i="5"/>
  <c r="B108" i="5"/>
  <c r="C108" i="5"/>
  <c r="B109" i="5"/>
  <c r="C109" i="5"/>
  <c r="B110" i="5"/>
  <c r="C110" i="5"/>
  <c r="B111" i="5"/>
  <c r="C111" i="5"/>
  <c r="B112" i="5"/>
  <c r="C112" i="5"/>
  <c r="B113" i="5"/>
  <c r="C113" i="5"/>
  <c r="B114" i="5"/>
  <c r="C114" i="5"/>
  <c r="B115" i="5"/>
  <c r="C115" i="5"/>
  <c r="B116" i="5"/>
  <c r="C116" i="5"/>
  <c r="B117" i="5"/>
  <c r="C117" i="5"/>
  <c r="B118" i="5"/>
  <c r="C118" i="5"/>
  <c r="B119" i="5"/>
  <c r="C119" i="5"/>
  <c r="B120" i="5"/>
  <c r="C120" i="5"/>
  <c r="B121" i="5"/>
  <c r="C121" i="5"/>
  <c r="B122" i="5"/>
  <c r="C122" i="5"/>
  <c r="B123" i="5"/>
  <c r="C123" i="5"/>
  <c r="B124" i="5"/>
  <c r="C124" i="5"/>
  <c r="B125" i="5"/>
  <c r="C125" i="5"/>
  <c r="B126" i="5"/>
  <c r="C126" i="5"/>
  <c r="B127" i="5"/>
  <c r="C127" i="5"/>
  <c r="B128" i="5"/>
  <c r="C128" i="5"/>
  <c r="B129" i="5"/>
  <c r="C129" i="5"/>
  <c r="B130" i="5"/>
  <c r="C130" i="5"/>
  <c r="B131" i="5"/>
  <c r="C131" i="5"/>
  <c r="B132" i="5"/>
  <c r="C132" i="5"/>
  <c r="B133" i="5"/>
  <c r="C133" i="5"/>
  <c r="B134" i="5"/>
  <c r="C134" i="5"/>
  <c r="B135" i="5"/>
  <c r="C135" i="5"/>
  <c r="B136" i="5"/>
  <c r="C136" i="5"/>
  <c r="B137" i="5"/>
  <c r="C137" i="5"/>
  <c r="B138" i="5"/>
  <c r="C138" i="5"/>
  <c r="B139" i="5"/>
  <c r="C139" i="5"/>
  <c r="B140" i="5"/>
  <c r="C140" i="5"/>
  <c r="B141" i="5"/>
  <c r="C141" i="5"/>
  <c r="B142" i="5"/>
  <c r="C142" i="5"/>
  <c r="B143" i="5"/>
  <c r="C143" i="5"/>
  <c r="B144" i="5"/>
  <c r="C144" i="5"/>
  <c r="B145" i="5"/>
  <c r="C145" i="5"/>
  <c r="B146" i="5"/>
  <c r="C146" i="5"/>
  <c r="B147" i="5"/>
  <c r="C147" i="5"/>
  <c r="B148" i="5"/>
  <c r="C148" i="5"/>
  <c r="B149" i="5"/>
  <c r="C149" i="5"/>
  <c r="B150" i="5"/>
  <c r="C150" i="5"/>
  <c r="B151" i="5"/>
  <c r="C151" i="5"/>
  <c r="B152" i="5"/>
  <c r="C152" i="5"/>
  <c r="B153" i="5"/>
  <c r="C153" i="5"/>
  <c r="B154" i="5"/>
  <c r="C154" i="5"/>
  <c r="B155" i="5"/>
  <c r="C155" i="5"/>
  <c r="B156" i="5"/>
  <c r="C156" i="5"/>
  <c r="B157" i="5"/>
  <c r="C157" i="5"/>
  <c r="B158" i="5"/>
  <c r="C158" i="5"/>
  <c r="B159" i="5"/>
  <c r="C159" i="5"/>
  <c r="B160" i="5"/>
  <c r="C160" i="5"/>
  <c r="B161" i="5"/>
  <c r="C161" i="5"/>
  <c r="C2" i="5"/>
  <c r="B2" i="5"/>
  <c r="B3" i="4"/>
  <c r="C3" i="4"/>
  <c r="B4" i="4"/>
  <c r="C4" i="4"/>
  <c r="B5" i="4"/>
  <c r="C5" i="4"/>
  <c r="B6" i="4"/>
  <c r="C6" i="4"/>
  <c r="B7" i="4"/>
  <c r="C7" i="4"/>
  <c r="B8" i="4"/>
  <c r="C8" i="4"/>
  <c r="B9" i="4"/>
  <c r="C9" i="4"/>
  <c r="B10" i="4"/>
  <c r="C10" i="4"/>
  <c r="B11" i="4"/>
  <c r="C11" i="4"/>
  <c r="B12" i="4"/>
  <c r="C12" i="4"/>
  <c r="B13" i="4"/>
  <c r="C13" i="4"/>
  <c r="B14" i="4"/>
  <c r="C14" i="4"/>
  <c r="B15" i="4"/>
  <c r="C15" i="4"/>
  <c r="B16" i="4"/>
  <c r="C16" i="4"/>
  <c r="B17" i="4"/>
  <c r="C17" i="4"/>
  <c r="B18" i="4"/>
  <c r="C18" i="4"/>
  <c r="B19" i="4"/>
  <c r="C19" i="4"/>
  <c r="B20" i="4"/>
  <c r="C20" i="4"/>
  <c r="B21" i="4"/>
  <c r="C21" i="4"/>
  <c r="B22" i="4"/>
  <c r="C22" i="4"/>
  <c r="B23" i="4"/>
  <c r="C23" i="4"/>
  <c r="B24" i="4"/>
  <c r="C24" i="4"/>
  <c r="B25" i="4"/>
  <c r="C25" i="4"/>
  <c r="B26" i="4"/>
  <c r="C26" i="4"/>
  <c r="B27" i="4"/>
  <c r="C27" i="4"/>
  <c r="B28" i="4"/>
  <c r="C28" i="4"/>
  <c r="B29" i="4"/>
  <c r="C29" i="4"/>
  <c r="B30" i="4"/>
  <c r="C30" i="4"/>
  <c r="B31" i="4"/>
  <c r="C31" i="4"/>
  <c r="B32" i="4"/>
  <c r="C32" i="4"/>
  <c r="B33" i="4"/>
  <c r="C33" i="4"/>
  <c r="B34" i="4"/>
  <c r="C34" i="4"/>
  <c r="B35" i="4"/>
  <c r="C35" i="4"/>
  <c r="B36" i="4"/>
  <c r="C36" i="4"/>
  <c r="B37" i="4"/>
  <c r="C37" i="4"/>
  <c r="B38" i="4"/>
  <c r="C38" i="4"/>
  <c r="B39" i="4"/>
  <c r="C39" i="4"/>
  <c r="B40" i="4"/>
  <c r="C40" i="4"/>
  <c r="B41" i="4"/>
  <c r="C41" i="4"/>
  <c r="B42" i="4"/>
  <c r="C42" i="4"/>
  <c r="B43" i="4"/>
  <c r="C43" i="4"/>
  <c r="B44" i="4"/>
  <c r="C44" i="4"/>
  <c r="B45" i="4"/>
  <c r="C45" i="4"/>
  <c r="B46" i="4"/>
  <c r="C46" i="4"/>
  <c r="B47" i="4"/>
  <c r="C47" i="4"/>
  <c r="B48" i="4"/>
  <c r="C48" i="4"/>
  <c r="B49" i="4"/>
  <c r="C49" i="4"/>
  <c r="B50" i="4"/>
  <c r="C50" i="4"/>
  <c r="B51" i="4"/>
  <c r="C51" i="4"/>
  <c r="B52" i="4"/>
  <c r="C52" i="4"/>
  <c r="B53" i="4"/>
  <c r="C53" i="4"/>
  <c r="B54" i="4"/>
  <c r="C54" i="4"/>
  <c r="B55" i="4"/>
  <c r="C55" i="4"/>
  <c r="B56" i="4"/>
  <c r="C56" i="4"/>
  <c r="B57" i="4"/>
  <c r="C57" i="4"/>
  <c r="B58" i="4"/>
  <c r="C58" i="4"/>
  <c r="B59" i="4"/>
  <c r="C59" i="4"/>
  <c r="B60" i="4"/>
  <c r="C60" i="4"/>
  <c r="B61" i="4"/>
  <c r="C61" i="4"/>
  <c r="B62" i="4"/>
  <c r="C62" i="4"/>
  <c r="B63" i="4"/>
  <c r="C63" i="4"/>
  <c r="B64" i="4"/>
  <c r="C64" i="4"/>
  <c r="B65" i="4"/>
  <c r="C65" i="4"/>
  <c r="B66" i="4"/>
  <c r="C66" i="4"/>
  <c r="B67" i="4"/>
  <c r="C67" i="4"/>
  <c r="B68" i="4"/>
  <c r="C68" i="4"/>
  <c r="B69" i="4"/>
  <c r="C69" i="4"/>
  <c r="B70" i="4"/>
  <c r="C70" i="4"/>
  <c r="B71" i="4"/>
  <c r="C71" i="4"/>
  <c r="B72" i="4"/>
  <c r="C72" i="4"/>
  <c r="B73" i="4"/>
  <c r="C73" i="4"/>
  <c r="B74" i="4"/>
  <c r="C74" i="4"/>
  <c r="B75" i="4"/>
  <c r="C75" i="4"/>
  <c r="B76" i="4"/>
  <c r="C76" i="4"/>
  <c r="B77" i="4"/>
  <c r="C77" i="4"/>
  <c r="B78" i="4"/>
  <c r="C78" i="4"/>
  <c r="B79" i="4"/>
  <c r="C79" i="4"/>
  <c r="B80" i="4"/>
  <c r="C80" i="4"/>
  <c r="B81" i="4"/>
  <c r="C81" i="4"/>
  <c r="B82" i="4"/>
  <c r="C82" i="4"/>
  <c r="B83" i="4"/>
  <c r="C83" i="4"/>
  <c r="B84" i="4"/>
  <c r="C84" i="4"/>
  <c r="B85" i="4"/>
  <c r="C85" i="4"/>
  <c r="B86" i="4"/>
  <c r="C86" i="4"/>
  <c r="B87" i="4"/>
  <c r="C87" i="4"/>
  <c r="B88" i="4"/>
  <c r="C88" i="4"/>
  <c r="B89" i="4"/>
  <c r="C89" i="4"/>
  <c r="B90" i="4"/>
  <c r="C90" i="4"/>
  <c r="B91" i="4"/>
  <c r="C91" i="4"/>
  <c r="B92" i="4"/>
  <c r="C92" i="4"/>
  <c r="B93" i="4"/>
  <c r="C93" i="4"/>
  <c r="B94" i="4"/>
  <c r="C94" i="4"/>
  <c r="B95" i="4"/>
  <c r="C95" i="4"/>
  <c r="B96" i="4"/>
  <c r="C96" i="4"/>
  <c r="B97" i="4"/>
  <c r="C97" i="4"/>
  <c r="B98" i="4"/>
  <c r="C98" i="4"/>
  <c r="B99" i="4"/>
  <c r="C99" i="4"/>
  <c r="B100" i="4"/>
  <c r="C100" i="4"/>
  <c r="B101" i="4"/>
  <c r="C101" i="4"/>
  <c r="B102" i="4"/>
  <c r="C102" i="4"/>
  <c r="B103" i="4"/>
  <c r="C103" i="4"/>
  <c r="B104" i="4"/>
  <c r="C104" i="4"/>
  <c r="B105" i="4"/>
  <c r="C105" i="4"/>
  <c r="B106" i="4"/>
  <c r="C106" i="4"/>
  <c r="B107" i="4"/>
  <c r="C107" i="4"/>
  <c r="B108" i="4"/>
  <c r="C108" i="4"/>
  <c r="B109" i="4"/>
  <c r="C109" i="4"/>
  <c r="B110" i="4"/>
  <c r="C110" i="4"/>
  <c r="B111" i="4"/>
  <c r="C111" i="4"/>
  <c r="B112" i="4"/>
  <c r="C112" i="4"/>
  <c r="B113" i="4"/>
  <c r="C113" i="4"/>
  <c r="B114" i="4"/>
  <c r="C114" i="4"/>
  <c r="B115" i="4"/>
  <c r="C115" i="4"/>
  <c r="B116" i="4"/>
  <c r="C116" i="4"/>
  <c r="B117" i="4"/>
  <c r="C117" i="4"/>
  <c r="B118" i="4"/>
  <c r="C118" i="4"/>
  <c r="B119" i="4"/>
  <c r="C119" i="4"/>
  <c r="B120" i="4"/>
  <c r="C120" i="4"/>
  <c r="B121" i="4"/>
  <c r="C121" i="4"/>
  <c r="B122" i="4"/>
  <c r="C122" i="4"/>
  <c r="B123" i="4"/>
  <c r="C123" i="4"/>
  <c r="B124" i="4"/>
  <c r="C124" i="4"/>
  <c r="B125" i="4"/>
  <c r="C125" i="4"/>
  <c r="B126" i="4"/>
  <c r="C126" i="4"/>
  <c r="B127" i="4"/>
  <c r="C127" i="4"/>
  <c r="B128" i="4"/>
  <c r="C128" i="4"/>
  <c r="B129" i="4"/>
  <c r="C129" i="4"/>
  <c r="B130" i="4"/>
  <c r="C130" i="4"/>
  <c r="B131" i="4"/>
  <c r="C131" i="4"/>
  <c r="B132" i="4"/>
  <c r="C132" i="4"/>
  <c r="B133" i="4"/>
  <c r="C133" i="4"/>
  <c r="B134" i="4"/>
  <c r="C134" i="4"/>
  <c r="B135" i="4"/>
  <c r="C135" i="4"/>
  <c r="B136" i="4"/>
  <c r="C136" i="4"/>
  <c r="B137" i="4"/>
  <c r="C137" i="4"/>
  <c r="B138" i="4"/>
  <c r="C138" i="4"/>
  <c r="B139" i="4"/>
  <c r="C139" i="4"/>
  <c r="B140" i="4"/>
  <c r="C140" i="4"/>
  <c r="B141" i="4"/>
  <c r="C141" i="4"/>
  <c r="B142" i="4"/>
  <c r="C142" i="4"/>
  <c r="B143" i="4"/>
  <c r="C143" i="4"/>
  <c r="B144" i="4"/>
  <c r="C144" i="4"/>
  <c r="B145" i="4"/>
  <c r="C145" i="4"/>
  <c r="B146" i="4"/>
  <c r="C146" i="4"/>
  <c r="B147" i="4"/>
  <c r="C147" i="4"/>
  <c r="B148" i="4"/>
  <c r="C148" i="4"/>
  <c r="B149" i="4"/>
  <c r="C149" i="4"/>
  <c r="B150" i="4"/>
  <c r="C150" i="4"/>
  <c r="B151" i="4"/>
  <c r="C151" i="4"/>
  <c r="B152" i="4"/>
  <c r="C152" i="4"/>
  <c r="B153" i="4"/>
  <c r="C153" i="4"/>
  <c r="B154" i="4"/>
  <c r="C154" i="4"/>
  <c r="B155" i="4"/>
  <c r="C155" i="4"/>
  <c r="B156" i="4"/>
  <c r="C156" i="4"/>
  <c r="B157" i="4"/>
  <c r="C157" i="4"/>
  <c r="B158" i="4"/>
  <c r="C158" i="4"/>
  <c r="B159" i="4"/>
  <c r="C159" i="4"/>
  <c r="B160" i="4"/>
  <c r="C160" i="4"/>
  <c r="C2" i="4"/>
  <c r="B2" i="4"/>
  <c r="B4" i="1"/>
  <c r="C4" i="1"/>
  <c r="B5" i="1"/>
  <c r="C5" i="1"/>
  <c r="B6" i="1"/>
  <c r="C6" i="1"/>
  <c r="B7" i="1"/>
  <c r="C7" i="1"/>
  <c r="B8" i="1"/>
  <c r="C8" i="1"/>
  <c r="B9" i="1"/>
  <c r="C9" i="1"/>
  <c r="B10" i="1"/>
  <c r="C10" i="1"/>
  <c r="B11" i="1"/>
  <c r="C11" i="1"/>
  <c r="B12" i="1"/>
  <c r="C12" i="1"/>
  <c r="B13" i="1"/>
  <c r="C13" i="1"/>
  <c r="B14" i="1"/>
  <c r="C14" i="1"/>
  <c r="B15" i="1"/>
  <c r="C15" i="1"/>
  <c r="B16" i="1"/>
  <c r="C16" i="1"/>
  <c r="B17" i="1"/>
  <c r="C17" i="1"/>
  <c r="B18" i="1"/>
  <c r="C18" i="1"/>
  <c r="B19" i="1"/>
  <c r="C19" i="1"/>
  <c r="B20" i="1"/>
  <c r="C20" i="1"/>
  <c r="B21" i="1"/>
  <c r="C21" i="1"/>
  <c r="B22" i="1"/>
  <c r="C22" i="1"/>
  <c r="B23" i="1"/>
  <c r="C23" i="1"/>
  <c r="B24" i="1"/>
  <c r="C24" i="1"/>
  <c r="B25" i="1"/>
  <c r="C25" i="1"/>
  <c r="B26" i="1"/>
  <c r="C26" i="1"/>
  <c r="B27" i="1"/>
  <c r="C27" i="1"/>
  <c r="B28" i="1"/>
  <c r="C28" i="1"/>
  <c r="B29" i="1"/>
  <c r="C29" i="1"/>
  <c r="B30" i="1"/>
  <c r="C30" i="1"/>
  <c r="B31" i="1"/>
  <c r="C31" i="1"/>
  <c r="B32" i="1"/>
  <c r="C32" i="1"/>
  <c r="B33" i="1"/>
  <c r="C33" i="1"/>
  <c r="B34" i="1"/>
  <c r="C34" i="1"/>
  <c r="B35" i="1"/>
  <c r="C35" i="1"/>
  <c r="B36" i="1"/>
  <c r="C36" i="1"/>
  <c r="B37" i="1"/>
  <c r="C37" i="1"/>
  <c r="B38" i="1"/>
  <c r="C38" i="1"/>
  <c r="B39" i="1"/>
  <c r="C39" i="1"/>
  <c r="B40" i="1"/>
  <c r="C40" i="1"/>
  <c r="B41" i="1"/>
  <c r="C41" i="1"/>
  <c r="B42" i="1"/>
  <c r="C42" i="1"/>
  <c r="B43" i="1"/>
  <c r="C43" i="1"/>
  <c r="B44" i="1"/>
  <c r="C44" i="1"/>
  <c r="B45" i="1"/>
  <c r="C45" i="1"/>
  <c r="B46" i="1"/>
  <c r="C46" i="1"/>
  <c r="B47" i="1"/>
  <c r="C47" i="1"/>
  <c r="B48" i="1"/>
  <c r="C48" i="1"/>
  <c r="B49" i="1"/>
  <c r="C49" i="1"/>
  <c r="B50" i="1"/>
  <c r="C50" i="1"/>
  <c r="B51" i="1"/>
  <c r="C51" i="1"/>
  <c r="B52" i="1"/>
  <c r="C52" i="1"/>
  <c r="B53" i="1"/>
  <c r="C53" i="1"/>
  <c r="B54" i="1"/>
  <c r="C54" i="1"/>
  <c r="B55" i="1"/>
  <c r="C55" i="1"/>
  <c r="B56" i="1"/>
  <c r="C56" i="1"/>
  <c r="B57" i="1"/>
  <c r="C57" i="1"/>
  <c r="B58" i="1"/>
  <c r="C58" i="1"/>
  <c r="B59" i="1"/>
  <c r="C59" i="1"/>
  <c r="B60" i="1"/>
  <c r="C60" i="1"/>
  <c r="B61" i="1"/>
  <c r="C61" i="1"/>
  <c r="B62" i="1"/>
  <c r="C62" i="1"/>
  <c r="B63" i="1"/>
  <c r="C63" i="1"/>
  <c r="B64" i="1"/>
  <c r="C64" i="1"/>
  <c r="B65" i="1"/>
  <c r="C65" i="1"/>
  <c r="B66" i="1"/>
  <c r="C66" i="1"/>
  <c r="B67" i="1"/>
  <c r="C67" i="1"/>
  <c r="B68" i="1"/>
  <c r="C68" i="1"/>
  <c r="B69" i="1"/>
  <c r="C69" i="1"/>
  <c r="B70" i="1"/>
  <c r="C70" i="1"/>
  <c r="B71" i="1"/>
  <c r="C71" i="1"/>
  <c r="B72" i="1"/>
  <c r="C72" i="1"/>
  <c r="B73" i="1"/>
  <c r="C73" i="1"/>
  <c r="B74" i="1"/>
  <c r="C74" i="1"/>
  <c r="B75" i="1"/>
  <c r="C75" i="1"/>
  <c r="B76" i="1"/>
  <c r="C76" i="1"/>
  <c r="B77" i="1"/>
  <c r="C77" i="1"/>
  <c r="B78" i="1"/>
  <c r="C78" i="1"/>
  <c r="B79" i="1"/>
  <c r="C79" i="1"/>
  <c r="B80" i="1"/>
  <c r="C80" i="1"/>
  <c r="B81" i="1"/>
  <c r="C81" i="1"/>
  <c r="B82" i="1"/>
  <c r="C82" i="1"/>
  <c r="B83" i="1"/>
  <c r="C83" i="1"/>
  <c r="B84" i="1"/>
  <c r="C84" i="1"/>
  <c r="B85" i="1"/>
  <c r="C85" i="1"/>
  <c r="B86" i="1"/>
  <c r="C86" i="1"/>
  <c r="B87" i="1"/>
  <c r="C87" i="1"/>
  <c r="B88" i="1"/>
  <c r="C88" i="1"/>
  <c r="B89" i="1"/>
  <c r="C89" i="1"/>
  <c r="B90" i="1"/>
  <c r="C90" i="1"/>
  <c r="B91" i="1"/>
  <c r="C91" i="1"/>
  <c r="B92" i="1"/>
  <c r="C92" i="1"/>
  <c r="B93" i="1"/>
  <c r="C93" i="1"/>
  <c r="B94" i="1"/>
  <c r="C94" i="1"/>
  <c r="B95" i="1"/>
  <c r="C95" i="1"/>
  <c r="B96" i="1"/>
  <c r="C96" i="1"/>
  <c r="B97" i="1"/>
  <c r="C97" i="1"/>
  <c r="B98" i="1"/>
  <c r="C98" i="1"/>
  <c r="B99" i="1"/>
  <c r="C99" i="1"/>
  <c r="B100" i="1"/>
  <c r="C100" i="1"/>
  <c r="B101" i="1"/>
  <c r="C101" i="1"/>
  <c r="B102" i="1"/>
  <c r="C102" i="1"/>
  <c r="B103" i="1"/>
  <c r="C103" i="1"/>
  <c r="B104" i="1"/>
  <c r="C104" i="1"/>
  <c r="B105" i="1"/>
  <c r="C105" i="1"/>
  <c r="B106" i="1"/>
  <c r="C106" i="1"/>
  <c r="B107" i="1"/>
  <c r="C107" i="1"/>
  <c r="B108" i="1"/>
  <c r="C108" i="1"/>
  <c r="B109" i="1"/>
  <c r="C109" i="1"/>
  <c r="B110" i="1"/>
  <c r="C110" i="1"/>
  <c r="B111" i="1"/>
  <c r="C111" i="1"/>
  <c r="B112" i="1"/>
  <c r="C112" i="1"/>
  <c r="B113" i="1"/>
  <c r="C113" i="1"/>
  <c r="B114" i="1"/>
  <c r="C114" i="1"/>
  <c r="B115" i="1"/>
  <c r="C115" i="1"/>
  <c r="B116" i="1"/>
  <c r="C116" i="1"/>
  <c r="B117" i="1"/>
  <c r="C117" i="1"/>
  <c r="B118" i="1"/>
  <c r="C118" i="1"/>
  <c r="B119" i="1"/>
  <c r="C119" i="1"/>
  <c r="B120" i="1"/>
  <c r="C120" i="1"/>
  <c r="B121" i="1"/>
  <c r="C121" i="1"/>
  <c r="B122" i="1"/>
  <c r="C122" i="1"/>
  <c r="B123" i="1"/>
  <c r="C123" i="1"/>
  <c r="B124" i="1"/>
  <c r="C124" i="1"/>
  <c r="B125" i="1"/>
  <c r="C125" i="1"/>
  <c r="B126" i="1"/>
  <c r="C126" i="1"/>
  <c r="B127" i="1"/>
  <c r="C127" i="1"/>
  <c r="B128" i="1"/>
  <c r="C128" i="1"/>
  <c r="B129" i="1"/>
  <c r="C129" i="1"/>
  <c r="B130" i="1"/>
  <c r="C130" i="1"/>
  <c r="B131" i="1"/>
  <c r="C131" i="1"/>
  <c r="B132" i="1"/>
  <c r="C132" i="1"/>
  <c r="B133" i="1"/>
  <c r="C133" i="1"/>
  <c r="B134" i="1"/>
  <c r="C134" i="1"/>
  <c r="B135" i="1"/>
  <c r="C135" i="1"/>
  <c r="B136" i="1"/>
  <c r="C136" i="1"/>
  <c r="B137" i="1"/>
  <c r="C137" i="1"/>
  <c r="B138" i="1"/>
  <c r="C138" i="1"/>
  <c r="B139" i="1"/>
  <c r="C139" i="1"/>
  <c r="B140" i="1"/>
  <c r="C140" i="1"/>
  <c r="B141" i="1"/>
  <c r="C141" i="1"/>
  <c r="B142" i="1"/>
  <c r="C142" i="1"/>
  <c r="B143" i="1"/>
  <c r="C143" i="1"/>
  <c r="B144" i="1"/>
  <c r="C144" i="1"/>
  <c r="B145" i="1"/>
  <c r="C145" i="1"/>
  <c r="B146" i="1"/>
  <c r="C146" i="1"/>
  <c r="B147" i="1"/>
  <c r="C147" i="1"/>
  <c r="B148" i="1"/>
  <c r="C148" i="1"/>
  <c r="B149" i="1"/>
  <c r="C149" i="1"/>
  <c r="B150" i="1"/>
  <c r="C150" i="1"/>
  <c r="B151" i="1"/>
  <c r="C151" i="1"/>
  <c r="B152" i="1"/>
  <c r="C152" i="1"/>
  <c r="B153" i="1"/>
  <c r="C153" i="1"/>
  <c r="B154" i="1"/>
  <c r="C154" i="1"/>
  <c r="B155" i="1"/>
  <c r="C155" i="1"/>
  <c r="B156" i="1"/>
  <c r="C156" i="1"/>
  <c r="B157" i="1"/>
  <c r="C157" i="1"/>
  <c r="B158" i="1"/>
  <c r="C158" i="1"/>
  <c r="B159" i="1"/>
  <c r="C159" i="1"/>
  <c r="B160" i="1"/>
  <c r="C160" i="1"/>
  <c r="B161" i="1"/>
  <c r="C161" i="1"/>
  <c r="B162" i="1"/>
  <c r="C162" i="1"/>
  <c r="B163" i="1"/>
  <c r="C163" i="1"/>
  <c r="B164" i="1"/>
  <c r="C164" i="1"/>
  <c r="B165" i="1"/>
  <c r="C165" i="1"/>
  <c r="B166" i="1"/>
  <c r="C166" i="1"/>
  <c r="B167" i="1"/>
  <c r="C167" i="1"/>
  <c r="B168" i="1"/>
  <c r="C168" i="1"/>
  <c r="B169" i="1"/>
  <c r="C169" i="1"/>
  <c r="B170" i="1"/>
  <c r="C170" i="1"/>
  <c r="B171" i="1"/>
  <c r="C171" i="1"/>
  <c r="B172" i="1"/>
  <c r="C172" i="1"/>
  <c r="B173" i="1"/>
  <c r="C173" i="1"/>
  <c r="B174" i="1"/>
  <c r="C174" i="1"/>
  <c r="B175" i="1"/>
  <c r="C175" i="1"/>
  <c r="B176" i="1"/>
  <c r="C176" i="1"/>
  <c r="B177" i="1"/>
  <c r="C177" i="1"/>
  <c r="B178" i="1"/>
  <c r="C178" i="1"/>
  <c r="B179" i="1"/>
  <c r="C179" i="1"/>
  <c r="B180" i="1"/>
  <c r="C180" i="1"/>
  <c r="B181" i="1"/>
  <c r="C181" i="1"/>
  <c r="B182" i="1"/>
  <c r="C182" i="1"/>
  <c r="B183" i="1"/>
  <c r="C183" i="1"/>
  <c r="B184" i="1"/>
  <c r="C184" i="1"/>
  <c r="B185" i="1"/>
  <c r="C185" i="1"/>
  <c r="B186" i="1"/>
  <c r="C186" i="1"/>
  <c r="B187" i="1"/>
  <c r="C187" i="1"/>
  <c r="B188" i="1"/>
  <c r="C188" i="1"/>
  <c r="B189" i="1"/>
  <c r="C189" i="1"/>
  <c r="C3" i="1"/>
  <c r="B3" i="1"/>
  <c r="H4" i="1"/>
  <c r="H5" i="1"/>
  <c r="H6" i="1"/>
  <c r="H7" i="1"/>
  <c r="H8" i="1"/>
  <c r="H9" i="1"/>
  <c r="H10" i="1"/>
  <c r="H11" i="1"/>
  <c r="H12" i="1"/>
  <c r="H13" i="1"/>
  <c r="H14" i="1"/>
  <c r="H15" i="1"/>
  <c r="H16" i="1"/>
  <c r="H17" i="1"/>
  <c r="H18" i="1"/>
  <c r="H19" i="1"/>
  <c r="H20" i="1"/>
  <c r="H21" i="1"/>
  <c r="H22" i="1"/>
  <c r="H23" i="1"/>
  <c r="H24" i="1"/>
  <c r="H25" i="1"/>
  <c r="H26" i="1"/>
  <c r="H27" i="1"/>
  <c r="H28" i="1"/>
  <c r="H29" i="1"/>
  <c r="H3" i="1"/>
  <c r="J160" i="4"/>
  <c r="J2" i="4"/>
  <c r="I160" i="4"/>
  <c r="G189" i="1" l="1"/>
  <c r="H189" i="1" s="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G95" i="1"/>
  <c r="H95" i="1" s="1"/>
  <c r="G96" i="1"/>
  <c r="H96" i="1" s="1"/>
  <c r="G97" i="1"/>
  <c r="H97" i="1" s="1"/>
  <c r="G98" i="1"/>
  <c r="H98" i="1" s="1"/>
  <c r="G99" i="1"/>
  <c r="H99" i="1" s="1"/>
  <c r="G100" i="1"/>
  <c r="H100" i="1" s="1"/>
  <c r="G101" i="1"/>
  <c r="H101" i="1" s="1"/>
  <c r="G102" i="1"/>
  <c r="H102" i="1" s="1"/>
  <c r="G103" i="1"/>
  <c r="H103" i="1" s="1"/>
  <c r="G104" i="1"/>
  <c r="H104" i="1" s="1"/>
  <c r="G105" i="1"/>
  <c r="H105" i="1" s="1"/>
  <c r="G106" i="1"/>
  <c r="H106" i="1" s="1"/>
  <c r="G107" i="1"/>
  <c r="H107" i="1" s="1"/>
  <c r="G108" i="1"/>
  <c r="H108" i="1" s="1"/>
  <c r="G109" i="1"/>
  <c r="H109" i="1" s="1"/>
  <c r="G110" i="1"/>
  <c r="H110" i="1" s="1"/>
  <c r="G111" i="1"/>
  <c r="H111" i="1" s="1"/>
  <c r="G112" i="1"/>
  <c r="H112" i="1" s="1"/>
  <c r="G113" i="1"/>
  <c r="H113" i="1" s="1"/>
  <c r="G114" i="1"/>
  <c r="H114" i="1" s="1"/>
  <c r="G115" i="1"/>
  <c r="H115" i="1" s="1"/>
  <c r="G116" i="1"/>
  <c r="H116" i="1" s="1"/>
  <c r="G117" i="1"/>
  <c r="H117" i="1" s="1"/>
  <c r="G118" i="1"/>
  <c r="H118" i="1" s="1"/>
  <c r="G119" i="1"/>
  <c r="H119" i="1" s="1"/>
  <c r="G120" i="1"/>
  <c r="H120" i="1" s="1"/>
  <c r="G121" i="1"/>
  <c r="H121" i="1" s="1"/>
  <c r="G122" i="1"/>
  <c r="H122" i="1" s="1"/>
  <c r="G123" i="1"/>
  <c r="H123" i="1" s="1"/>
  <c r="G124" i="1"/>
  <c r="H124" i="1" s="1"/>
  <c r="G125" i="1"/>
  <c r="H125" i="1" s="1"/>
  <c r="G126" i="1"/>
  <c r="H126" i="1" s="1"/>
  <c r="G127" i="1"/>
  <c r="H127" i="1" s="1"/>
  <c r="G128" i="1"/>
  <c r="H128" i="1" s="1"/>
  <c r="G129" i="1"/>
  <c r="H129" i="1" s="1"/>
  <c r="G130" i="1"/>
  <c r="H130" i="1" s="1"/>
  <c r="G131" i="1"/>
  <c r="H131" i="1" s="1"/>
  <c r="G132" i="1"/>
  <c r="H132" i="1" s="1"/>
  <c r="G133" i="1"/>
  <c r="H133" i="1" s="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G176" i="1"/>
  <c r="H176" i="1" s="1"/>
  <c r="H177" i="1"/>
  <c r="H178" i="1"/>
  <c r="H179" i="1"/>
  <c r="H180" i="1"/>
  <c r="H181" i="1"/>
  <c r="H182" i="1"/>
  <c r="H183" i="1"/>
  <c r="G184" i="1"/>
  <c r="H184" i="1" s="1"/>
  <c r="G185" i="1"/>
  <c r="H185" i="1" s="1"/>
  <c r="G186" i="1"/>
  <c r="H186" i="1" s="1"/>
  <c r="G187" i="1"/>
  <c r="H187" i="1" s="1"/>
  <c r="G188" i="1"/>
  <c r="H188" i="1" s="1"/>
  <c r="H30" i="1"/>
  <c r="G82" i="5"/>
  <c r="H82" i="5" s="1"/>
  <c r="G85" i="5"/>
  <c r="H85" i="5" s="1"/>
  <c r="G86" i="5"/>
  <c r="H86" i="5" s="1"/>
  <c r="G87" i="5"/>
  <c r="H87" i="5" s="1"/>
  <c r="G88" i="5"/>
  <c r="H88" i="5" s="1"/>
  <c r="G90" i="5"/>
  <c r="H90" i="5" s="1"/>
  <c r="G91" i="5"/>
  <c r="H91" i="5" s="1"/>
  <c r="G92" i="5"/>
  <c r="H92" i="5" s="1"/>
  <c r="G93" i="5"/>
  <c r="H93" i="5" s="1"/>
  <c r="G94" i="5"/>
  <c r="H94" i="5" s="1"/>
  <c r="G95" i="5"/>
  <c r="H95" i="5" s="1"/>
  <c r="G96" i="5"/>
  <c r="H96" i="5" s="1"/>
  <c r="G97" i="5"/>
  <c r="H97" i="5" s="1"/>
  <c r="G98" i="5"/>
  <c r="H98" i="5" s="1"/>
  <c r="G99" i="5"/>
  <c r="H99" i="5" s="1"/>
  <c r="G102" i="5"/>
  <c r="H102" i="5" s="1"/>
  <c r="I74" i="4"/>
  <c r="J74" i="4" s="1"/>
  <c r="I75" i="4"/>
  <c r="J75" i="4" s="1"/>
  <c r="I76" i="4"/>
  <c r="J76" i="4" s="1"/>
  <c r="I77" i="4"/>
  <c r="J77" i="4" s="1"/>
  <c r="I78" i="4"/>
  <c r="J78" i="4" s="1"/>
  <c r="I79" i="4"/>
  <c r="J79" i="4" s="1"/>
  <c r="I80" i="4"/>
  <c r="J80" i="4" s="1"/>
  <c r="I81" i="4"/>
  <c r="J81" i="4" s="1"/>
  <c r="I82" i="4"/>
  <c r="J82" i="4" s="1"/>
  <c r="I83" i="4"/>
  <c r="J83" i="4" s="1"/>
  <c r="I84" i="4"/>
  <c r="J84" i="4" s="1"/>
  <c r="I85" i="4"/>
  <c r="J85" i="4" s="1"/>
  <c r="I86" i="4"/>
  <c r="J86" i="4" s="1"/>
  <c r="I87" i="4"/>
  <c r="J87" i="4" s="1"/>
  <c r="I88" i="4"/>
  <c r="J88" i="4" s="1"/>
  <c r="I89" i="4"/>
  <c r="J89" i="4" s="1"/>
  <c r="I90" i="4"/>
  <c r="J90" i="4" s="1"/>
  <c r="I91" i="4"/>
  <c r="J91" i="4" s="1"/>
  <c r="I92" i="4"/>
  <c r="J92" i="4" s="1"/>
  <c r="I93" i="4"/>
  <c r="J93" i="4" s="1"/>
  <c r="I94" i="4"/>
  <c r="J94" i="4" s="1"/>
  <c r="I95" i="4"/>
  <c r="J95" i="4" s="1"/>
  <c r="I96" i="4"/>
  <c r="J96" i="4" s="1"/>
  <c r="I97" i="4"/>
  <c r="J97" i="4" s="1"/>
  <c r="I98" i="4"/>
  <c r="J98" i="4" s="1"/>
  <c r="I99" i="4"/>
  <c r="J99" i="4" s="1"/>
  <c r="I100" i="4"/>
  <c r="J100" i="4" s="1"/>
  <c r="I101" i="4"/>
  <c r="J101" i="4" s="1"/>
  <c r="I102" i="4"/>
  <c r="J102" i="4" s="1"/>
  <c r="I103" i="4"/>
  <c r="J103" i="4" s="1"/>
  <c r="I158" i="4"/>
  <c r="J158" i="4" s="1"/>
  <c r="I159" i="4"/>
  <c r="J159" i="4" s="1"/>
</calcChain>
</file>

<file path=xl/sharedStrings.xml><?xml version="1.0" encoding="utf-8"?>
<sst xmlns="http://schemas.openxmlformats.org/spreadsheetml/2006/main" count="523" uniqueCount="200">
  <si>
    <t>US - RHPI</t>
  </si>
  <si>
    <t>95 percent confidence upper bound</t>
  </si>
  <si>
    <t>US RHPI Test Value</t>
  </si>
  <si>
    <t>Exuberance Shade</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</si>
  <si>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</si>
  <si>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</si>
  <si>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</si>
  <si>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</si>
  <si>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</si>
  <si>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</si>
  <si>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</si>
  <si>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</si>
  <si>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</si>
  <si>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</si>
  <si>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</si>
  <si>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</si>
  <si>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</si>
  <si>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</si>
  <si>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</si>
  <si>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</si>
  <si>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</si>
  <si>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</si>
  <si>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</si>
  <si>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</si>
  <si>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</si>
  <si>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</si>
  <si>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</si>
  <si>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</si>
  <si>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</si>
  <si>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</si>
  <si>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</si>
  <si>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</si>
  <si>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</si>
  <si>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</si>
  <si>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</si>
  <si>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</si>
  <si>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</si>
  <si>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</si>
  <si>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</si>
  <si>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</si>
  <si>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</si>
  <si>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</si>
  <si>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</si>
  <si>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</si>
  <si>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</si>
  <si>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</si>
  <si>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</si>
  <si>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</si>
  <si>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</si>
  <si>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</si>
  <si>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</si>
  <si>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</si>
  <si>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</si>
  <si>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</si>
  <si>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</si>
  <si>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</si>
  <si>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</si>
  <si>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</si>
  <si>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</si>
  <si>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</si>
  <si>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</si>
  <si>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</si>
  <si>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</si>
  <si>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</si>
  <si>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</si>
  <si>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</si>
  <si>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</si>
  <si>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</si>
  <si>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</si>
  <si>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</si>
  <si>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</si>
  <si>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</si>
  <si>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</si>
  <si>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</si>
  <si>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</si>
  <si>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</si>
  <si>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</si>
  <si>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</si>
  <si>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</si>
  <si>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</si>
  <si>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</si>
  <si>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</si>
  <si>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</si>
  <si>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</si>
  <si>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</si>
  <si>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</si>
  <si>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</si>
  <si>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</si>
  <si>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</si>
  <si>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</si>
  <si>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</si>
  <si>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</si>
  <si>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</si>
  <si>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</si>
  <si>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</si>
  <si>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</si>
  <si>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</si>
  <si>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</si>
  <si>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</si>
  <si>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</si>
  <si>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</si>
  <si>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</si>
  <si>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</si>
  <si>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</si>
  <si>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</si>
  <si>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</si>
  <si>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</si>
  <si>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</si>
  <si>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</si>
  <si>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</si>
  <si>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</si>
  <si>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</si>
  <si>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</si>
  <si>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</si>
  <si>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</si>
  <si>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</si>
  <si>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</si>
  <si>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</si>
  <si>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</si>
  <si>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</si>
  <si>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</si>
  <si>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</si>
  <si>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</si>
  <si>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</si>
  <si>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</si>
  <si>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</si>
  <si>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</si>
  <si>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</si>
  <si>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</si>
  <si>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</si>
  <si>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</si>
  <si>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</si>
  <si>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</si>
  <si>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</si>
  <si>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</si>
  <si>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</si>
  <si>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</si>
  <si>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</si>
  <si>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</si>
  <si>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</si>
  <si>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</si>
  <si>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</si>
  <si>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</si>
  <si>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</si>
  <si>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</si>
  <si>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</si>
  <si>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</si>
  <si>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</si>
  <si>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</si>
  <si>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</si>
  <si>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</si>
  <si>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</si>
  <si>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</si>
  <si>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</si>
  <si>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</si>
  <si>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</si>
  <si>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</si>
  <si>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</si>
  <si>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</si>
  <si>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</si>
  <si>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</si>
  <si>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</si>
  <si>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</si>
  <si>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</si>
  <si>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</si>
  <si>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</si>
  <si>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</si>
  <si>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</si>
  <si>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</si>
  <si>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</si>
  <si>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</si>
  <si>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</si>
  <si>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</si>
  <si>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</si>
  <si>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</si>
  <si>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</si>
  <si>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</si>
  <si>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</si>
  <si>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</si>
  <si>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</si>
  <si>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</si>
  <si>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</si>
  <si>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</si>
  <si>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</si>
  <si>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</si>
  <si>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</si>
  <si>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</si>
  <si>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</si>
  <si>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</si>
  <si>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</si>
  <si>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</si>
  <si>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Observed Ratio</t>
  </si>
  <si>
    <t>Ratio Expected from Fundamentals</t>
  </si>
  <si>
    <t>Observed House Price to Rent Ratio Test Statistic</t>
  </si>
  <si>
    <t>Prices Accounting for Fundamentals - Test Statistic</t>
  </si>
  <si>
    <t>95 CI</t>
  </si>
  <si>
    <t>Exuberance</t>
  </si>
  <si>
    <t>Price Income Ratio</t>
  </si>
  <si>
    <t>Price Income - Test Stat</t>
  </si>
  <si>
    <t>95% Value - Price 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</si>
</sst>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name val="Calibri"/>
      <family val="2"/>
      <scheme val="minor"/>
    </font>
    <font>
      <sz val="10"/>
      <color rgb="FF000000"/>
      <name val="Lucida Console"/>
      <family val="3"/>
    </font>
    <font>
      <sz val="8"/>
      <name val="Calibri"/>
      <family val="2"/>
      <scheme val="minor"/>
    </font>
    <font>
      <sz val="8"/>
      <color rgb="FF000000"/>
      <name val="Lucida Console"/>
      <family val="3"/>
    </font>
  </fonts>
  <fills count="3">
    <fill>
      <patternFill patternType="none"/>
    </fill>
    <fill>
      <patternFill patternType="gray125"/>
    </fill>
    <fill>
      <patternFill patternType="solid">
        <fgColor rgb="FFFFFFFF"/>
        <bgColor indexed="64"/>
      </patternFill>
    </fill>
  </fills>
  <borders count="1">
    <border>
      <left/>
      <right/>
      <top/>
      <bottom/>
      <diagonal/>
    </border>
  </borders>
  <cellStyleXfs count="1">
    <xf numFmtId="0" fontId="0" fillId="0" borderId="0"/>
  </cellStyleXfs>
  <cellXfs count="10">
    <xf numFmtId="0" fontId="0" fillId="0" borderId="0" xfId="0"/>
    <xf numFmtId="2" fontId="0" fillId="0" borderId="0" xfId="0" applyNumberFormat="1"/>
    <xf numFmtId="2" fontId="1" fillId="0" borderId="0" xfId="0" applyNumberFormat="1" applyFont="1"/>
    <xf numFmtId="0" fontId="2" fillId="0" borderId="0" xfId="0" applyFont="1" applyAlignment="1">
      <alignment vertical="center"/>
    </xf>
    <xf numFmtId="0" fontId="2" fillId="2" borderId="0" xfId="0" applyFont="1" applyFill="1" applyAlignment="1">
      <alignment vertical="center"/>
    </xf>
    <xf numFmtId="2" fontId="0" fillId="0" borderId="0" xfId="0" applyNumberFormat="1" applyFont="1"/>
    <xf numFmtId="0" fontId="4" fillId="0" borderId="0" xfId="0" applyFont="1" applyAlignment="1">
      <alignment vertical="center"/>
    </xf>
    <xf numFmtId="0" fontId="4" fillId="2" borderId="0" xfId="0" applyFont="1" applyFill="1" applyAlignment="1">
      <alignment vertical="center"/>
    </xf>
    <xf numFmtId="2" fontId="0" fillId="0" borderId="0" xfId="0" applyNumberFormat="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colors>
    <mruColors>
      <color rgb="FF1E1E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chartsheet" Target="chartsheets/sheet2.xml"/><Relationship Id="rId7"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worksheet" Target="worksheets/sheet3.xml"/><Relationship Id="rId5" Type="http://schemas.openxmlformats.org/officeDocument/2006/relationships/chartsheet" Target="chartsheets/sheet3.xml"/><Relationship Id="rId10" Type="http://schemas.openxmlformats.org/officeDocument/2006/relationships/calcChain" Target="calcChain.xml"/><Relationship Id="rId4" Type="http://schemas.openxmlformats.org/officeDocument/2006/relationships/worksheet" Target="worksheets/sheet2.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7174285798545E-2"/>
          <c:y val="0.19202598826250283"/>
          <c:w val="0.91193863916100426"/>
          <c:h val="0.22581111634143558"/>
        </c:manualLayout>
      </c:layout>
      <c:barChart>
        <c:barDir val="col"/>
        <c:grouping val="clustered"/>
        <c:varyColors val="0"/>
        <c:ser>
          <c:idx val="1"/>
          <c:order val="1"/>
          <c:tx>
            <c:v>Exuberance</c:v>
          </c:tx>
          <c:spPr>
            <a:solidFill>
              <a:schemeClr val="bg2">
                <a:lumMod val="75000"/>
              </a:schemeClr>
            </a:solidFill>
          </c:spPr>
          <c:invertIfNegative val="0"/>
          <c:cat>
            <c:strRef>
              <c:f>dChart1!$A$31:$A$189</c:f>
              <c:strCache>
                <c:ptCount val="159"/>
                <c:pt idx="0">
                  <c:v>1982:Q1</c:v>
                </c:pt>
                <c:pt idx="1">
                  <c:v>1982:Q2</c:v>
                </c:pt>
                <c:pt idx="2">
                  <c:v>1982:Q3</c:v>
                </c:pt>
                <c:pt idx="3">
                  <c:v>1982:Q4</c:v>
                </c:pt>
                <c:pt idx="4">
                  <c:v>1983:Q1</c:v>
                </c:pt>
                <c:pt idx="5">
                  <c:v>1983:Q2</c:v>
                </c:pt>
                <c:pt idx="6">
                  <c:v>1983:Q3</c:v>
                </c:pt>
                <c:pt idx="7">
                  <c:v>1983:Q4</c:v>
                </c:pt>
                <c:pt idx="8">
                  <c:v>1984:Q1</c:v>
                </c:pt>
                <c:pt idx="9">
                  <c:v>1984:Q2</c:v>
                </c:pt>
                <c:pt idx="10">
                  <c:v>1984:Q3</c:v>
                </c:pt>
                <c:pt idx="11">
                  <c:v>1984:Q4</c:v>
                </c:pt>
                <c:pt idx="12">
                  <c:v>1985:Q1</c:v>
                </c:pt>
                <c:pt idx="13">
                  <c:v>1985:Q2</c:v>
                </c:pt>
                <c:pt idx="14">
                  <c:v>1985:Q3</c:v>
                </c:pt>
                <c:pt idx="15">
                  <c:v>1985:Q4</c:v>
                </c:pt>
                <c:pt idx="16">
                  <c:v>1986:Q1</c:v>
                </c:pt>
                <c:pt idx="17">
                  <c:v>1986:Q2</c:v>
                </c:pt>
                <c:pt idx="18">
                  <c:v>1986:Q3</c:v>
                </c:pt>
                <c:pt idx="19">
                  <c:v>1986:Q4</c:v>
                </c:pt>
                <c:pt idx="20">
                  <c:v>1987:Q1</c:v>
                </c:pt>
                <c:pt idx="21">
                  <c:v>1987:Q2</c:v>
                </c:pt>
                <c:pt idx="22">
                  <c:v>1987:Q3</c:v>
                </c:pt>
                <c:pt idx="23">
                  <c:v>1987:Q4</c:v>
                </c:pt>
                <c:pt idx="24">
                  <c:v>1988:Q1</c:v>
                </c:pt>
                <c:pt idx="25">
                  <c:v>1988:Q2</c:v>
                </c:pt>
                <c:pt idx="26">
                  <c:v>1988:Q3</c:v>
                </c:pt>
                <c:pt idx="27">
                  <c:v>1988:Q4</c:v>
                </c:pt>
                <c:pt idx="28">
                  <c:v>1989:Q1</c:v>
                </c:pt>
                <c:pt idx="29">
                  <c:v>1989:Q2</c:v>
                </c:pt>
                <c:pt idx="30">
                  <c:v>1989:Q3</c:v>
                </c:pt>
                <c:pt idx="31">
                  <c:v>1989:Q4</c:v>
                </c:pt>
                <c:pt idx="32">
                  <c:v>1990:Q1</c:v>
                </c:pt>
                <c:pt idx="33">
                  <c:v>1990:Q2</c:v>
                </c:pt>
                <c:pt idx="34">
                  <c:v>1990:Q3</c:v>
                </c:pt>
                <c:pt idx="35">
                  <c:v>1990:Q4</c:v>
                </c:pt>
                <c:pt idx="36">
                  <c:v>1991:Q1</c:v>
                </c:pt>
                <c:pt idx="37">
                  <c:v>1991:Q2</c:v>
                </c:pt>
                <c:pt idx="38">
                  <c:v>1991:Q3</c:v>
                </c:pt>
                <c:pt idx="39">
                  <c:v>1991:Q4</c:v>
                </c:pt>
                <c:pt idx="40">
                  <c:v>1992:Q1</c:v>
                </c:pt>
                <c:pt idx="41">
                  <c:v>1992:Q2</c:v>
                </c:pt>
                <c:pt idx="42">
                  <c:v>1992:Q3</c:v>
                </c:pt>
                <c:pt idx="43">
                  <c:v>1992:Q4</c:v>
                </c:pt>
                <c:pt idx="44">
                  <c:v>1993:Q1</c:v>
                </c:pt>
                <c:pt idx="45">
                  <c:v>1993:Q2</c:v>
                </c:pt>
                <c:pt idx="46">
                  <c:v>1993:Q3</c:v>
                </c:pt>
                <c:pt idx="47">
                  <c:v>1993:Q4</c:v>
                </c:pt>
                <c:pt idx="48">
                  <c:v>1994:Q1</c:v>
                </c:pt>
                <c:pt idx="49">
                  <c:v>1994:Q2</c:v>
                </c:pt>
                <c:pt idx="50">
                  <c:v>1994:Q3</c:v>
                </c:pt>
                <c:pt idx="51">
                  <c:v>1994:Q4</c:v>
                </c:pt>
                <c:pt idx="52">
                  <c:v>1995:Q1</c:v>
                </c:pt>
                <c:pt idx="53">
                  <c:v>1995:Q2</c:v>
                </c:pt>
                <c:pt idx="54">
                  <c:v>1995:Q3</c:v>
                </c:pt>
                <c:pt idx="55">
                  <c:v>1995:Q4</c:v>
                </c:pt>
                <c:pt idx="56">
                  <c:v>1996:Q1</c:v>
                </c:pt>
                <c:pt idx="57">
                  <c:v>1996:Q2</c:v>
                </c:pt>
                <c:pt idx="58">
                  <c:v>1996:Q3</c:v>
                </c:pt>
                <c:pt idx="59">
                  <c:v>1996:Q4</c:v>
                </c:pt>
                <c:pt idx="60">
                  <c:v>1997:Q1</c:v>
                </c:pt>
                <c:pt idx="61">
                  <c:v>1997:Q2</c:v>
                </c:pt>
                <c:pt idx="62">
                  <c:v>1997:Q3</c:v>
                </c:pt>
                <c:pt idx="63">
                  <c:v>1997:Q4</c:v>
                </c:pt>
                <c:pt idx="64">
                  <c:v>1998:Q1</c:v>
                </c:pt>
                <c:pt idx="65">
                  <c:v>1998:Q2</c:v>
                </c:pt>
                <c:pt idx="66">
                  <c:v>1998:Q3</c:v>
                </c:pt>
                <c:pt idx="67">
                  <c:v>1998:Q4</c:v>
                </c:pt>
                <c:pt idx="68">
                  <c:v>1999:Q1</c:v>
                </c:pt>
                <c:pt idx="69">
                  <c:v>1999:Q2</c:v>
                </c:pt>
                <c:pt idx="70">
                  <c:v>1999:Q3</c:v>
                </c:pt>
                <c:pt idx="71">
                  <c:v>1999:Q4</c:v>
                </c:pt>
                <c:pt idx="72">
                  <c:v>2000:Q1</c:v>
                </c:pt>
                <c:pt idx="73">
                  <c:v>2000:Q2</c:v>
                </c:pt>
                <c:pt idx="74">
                  <c:v>2000:Q3</c:v>
                </c:pt>
                <c:pt idx="75">
                  <c:v>2000:Q4</c:v>
                </c:pt>
                <c:pt idx="76">
                  <c:v>2001:Q1</c:v>
                </c:pt>
                <c:pt idx="77">
                  <c:v>2001:Q2</c:v>
                </c:pt>
                <c:pt idx="78">
                  <c:v>2001:Q3</c:v>
                </c:pt>
                <c:pt idx="79">
                  <c:v>2001:Q4</c:v>
                </c:pt>
                <c:pt idx="80">
                  <c:v>2002:Q1</c:v>
                </c:pt>
                <c:pt idx="81">
                  <c:v>2002:Q2</c:v>
                </c:pt>
                <c:pt idx="82">
                  <c:v>2002:Q3</c:v>
                </c:pt>
                <c:pt idx="83">
                  <c:v>2002:Q4</c:v>
                </c:pt>
                <c:pt idx="84">
                  <c:v>2003:Q1</c:v>
                </c:pt>
                <c:pt idx="85">
                  <c:v>2003:Q2</c:v>
                </c:pt>
                <c:pt idx="86">
                  <c:v>2003:Q3</c:v>
                </c:pt>
                <c:pt idx="87">
                  <c:v>2003:Q4</c:v>
                </c:pt>
                <c:pt idx="88">
                  <c:v>2004:Q1</c:v>
                </c:pt>
                <c:pt idx="89">
                  <c:v>2004:Q2</c:v>
                </c:pt>
                <c:pt idx="90">
                  <c:v>2004:Q3</c:v>
                </c:pt>
                <c:pt idx="91">
                  <c:v>2004:Q4</c:v>
                </c:pt>
                <c:pt idx="92">
                  <c:v>2005:Q1</c:v>
                </c:pt>
                <c:pt idx="93">
                  <c:v>2005:Q2</c:v>
                </c:pt>
                <c:pt idx="94">
                  <c:v>2005:Q3</c:v>
                </c:pt>
                <c:pt idx="95">
                  <c:v>2005:Q4</c:v>
                </c:pt>
                <c:pt idx="96">
                  <c:v>2006:Q1</c:v>
                </c:pt>
                <c:pt idx="97">
                  <c:v>2006:Q2</c:v>
                </c:pt>
                <c:pt idx="98">
                  <c:v>2006:Q3</c:v>
                </c:pt>
                <c:pt idx="99">
                  <c:v>2006:Q4</c:v>
                </c:pt>
                <c:pt idx="100">
                  <c:v>2007:Q1</c:v>
                </c:pt>
                <c:pt idx="101">
                  <c:v>2007:Q2</c:v>
                </c:pt>
                <c:pt idx="102">
                  <c:v>2007:Q3</c:v>
                </c:pt>
                <c:pt idx="103">
                  <c:v>2007:Q4</c:v>
                </c:pt>
                <c:pt idx="104">
                  <c:v>2008:Q1</c:v>
                </c:pt>
                <c:pt idx="105">
                  <c:v>2008:Q2</c:v>
                </c:pt>
                <c:pt idx="106">
                  <c:v>2008:Q3</c:v>
                </c:pt>
                <c:pt idx="107">
                  <c:v>2008:Q4</c:v>
                </c:pt>
                <c:pt idx="108">
                  <c:v>2009:Q1</c:v>
                </c:pt>
                <c:pt idx="109">
                  <c:v>2009:Q2</c:v>
                </c:pt>
                <c:pt idx="110">
                  <c:v>2009:Q3</c:v>
                </c:pt>
                <c:pt idx="111">
                  <c:v>2009:Q4</c:v>
                </c:pt>
                <c:pt idx="112">
                  <c:v>2010:Q1</c:v>
                </c:pt>
                <c:pt idx="113">
                  <c:v>2010:Q2</c:v>
                </c:pt>
                <c:pt idx="114">
                  <c:v>2010:Q3</c:v>
                </c:pt>
                <c:pt idx="115">
                  <c:v>2010:Q4</c:v>
                </c:pt>
                <c:pt idx="116">
                  <c:v>2011:Q1</c:v>
                </c:pt>
                <c:pt idx="117">
                  <c:v>2011:Q2</c:v>
                </c:pt>
                <c:pt idx="118">
                  <c:v>2011:Q3</c:v>
                </c:pt>
                <c:pt idx="119">
                  <c:v>2011:Q4</c:v>
                </c:pt>
                <c:pt idx="120">
                  <c:v>2012:Q1</c:v>
                </c:pt>
                <c:pt idx="121">
                  <c:v>2012:Q2</c:v>
                </c:pt>
                <c:pt idx="122">
                  <c:v>2012:Q3</c:v>
                </c:pt>
                <c:pt idx="123">
                  <c:v>2012:Q4</c:v>
                </c:pt>
                <c:pt idx="124">
                  <c:v>2013:Q1</c:v>
                </c:pt>
                <c:pt idx="125">
                  <c:v>2013:Q2</c:v>
                </c:pt>
                <c:pt idx="126">
                  <c:v>2013:Q3</c:v>
                </c:pt>
                <c:pt idx="127">
                  <c:v>2013:Q4</c:v>
                </c:pt>
                <c:pt idx="128">
                  <c:v>2014:Q1</c:v>
                </c:pt>
                <c:pt idx="129">
                  <c:v>2014:Q2</c:v>
                </c:pt>
                <c:pt idx="130">
                  <c:v>2014:Q3</c:v>
                </c:pt>
                <c:pt idx="131">
                  <c:v>2014:Q4</c:v>
                </c:pt>
                <c:pt idx="132">
                  <c:v>2015:Q1</c:v>
                </c:pt>
                <c:pt idx="133">
                  <c:v>2015:Q2</c:v>
                </c:pt>
                <c:pt idx="134">
                  <c:v>2015:Q3</c:v>
                </c:pt>
                <c:pt idx="135">
                  <c:v>2015:Q4</c:v>
                </c:pt>
                <c:pt idx="136">
                  <c:v>2016:Q1</c:v>
                </c:pt>
                <c:pt idx="137">
                  <c:v>2016:Q2</c:v>
                </c:pt>
                <c:pt idx="138">
                  <c:v>2016:Q3</c:v>
                </c:pt>
                <c:pt idx="139">
                  <c:v>2016:Q4</c:v>
                </c:pt>
                <c:pt idx="140">
                  <c:v>2017:Q1</c:v>
                </c:pt>
                <c:pt idx="141">
                  <c:v>2017:Q2</c:v>
                </c:pt>
                <c:pt idx="142">
                  <c:v>2017:Q3</c:v>
                </c:pt>
                <c:pt idx="143">
                  <c:v>2017:Q4</c:v>
                </c:pt>
                <c:pt idx="144">
                  <c:v>2018:Q1</c:v>
                </c:pt>
                <c:pt idx="145">
                  <c:v>2018:Q2</c:v>
                </c:pt>
                <c:pt idx="146">
                  <c:v>2018:Q3</c:v>
                </c:pt>
                <c:pt idx="147">
                  <c:v>2018:Q4</c:v>
                </c:pt>
                <c:pt idx="148">
                  <c:v>2019:Q1</c:v>
                </c:pt>
                <c:pt idx="149">
                  <c:v>2019:Q2</c:v>
                </c:pt>
                <c:pt idx="150">
                  <c:v>2019:Q3</c:v>
                </c:pt>
                <c:pt idx="151">
                  <c:v>2019:Q4</c:v>
                </c:pt>
                <c:pt idx="152">
                  <c:v>2020:Q1</c:v>
                </c:pt>
                <c:pt idx="153">
                  <c:v>2020:Q2</c:v>
                </c:pt>
                <c:pt idx="154">
                  <c:v>2020:Q3</c:v>
                </c:pt>
                <c:pt idx="155">
                  <c:v>2020:Q4</c:v>
                </c:pt>
                <c:pt idx="156">
                  <c:v>2021:Q1</c:v>
                </c:pt>
                <c:pt idx="157">
                  <c:v>2021:Q2</c:v>
                </c:pt>
                <c:pt idx="158">
                  <c:v>2021:Q3</c:v>
                </c:pt>
              </c:strCache>
            </c:strRef>
          </c:cat>
          <c:val>
            <c:numRef>
              <c:f>dChart1!$G$31:$G$189</c:f>
              <c:numCache>
                <c:formatCode>General</c:formatCode>
                <c:ptCount val="159"/>
                <c:pt idx="64">
                  <c:v>100000</c:v>
                </c:pt>
                <c:pt idx="65">
                  <c:v>100000</c:v>
                </c:pt>
                <c:pt idx="66">
                  <c:v>100000</c:v>
                </c:pt>
                <c:pt idx="67">
                  <c:v>100000</c:v>
                </c:pt>
                <c:pt idx="68">
                  <c:v>100000</c:v>
                </c:pt>
                <c:pt idx="69">
                  <c:v>100000</c:v>
                </c:pt>
                <c:pt idx="70">
                  <c:v>100000</c:v>
                </c:pt>
                <c:pt idx="71">
                  <c:v>100000</c:v>
                </c:pt>
                <c:pt idx="72">
                  <c:v>100000</c:v>
                </c:pt>
                <c:pt idx="73">
                  <c:v>100000</c:v>
                </c:pt>
                <c:pt idx="74">
                  <c:v>100000</c:v>
                </c:pt>
                <c:pt idx="75">
                  <c:v>100000</c:v>
                </c:pt>
                <c:pt idx="76">
                  <c:v>100000</c:v>
                </c:pt>
                <c:pt idx="77">
                  <c:v>100000</c:v>
                </c:pt>
                <c:pt idx="78">
                  <c:v>100000</c:v>
                </c:pt>
                <c:pt idx="79">
                  <c:v>100000</c:v>
                </c:pt>
                <c:pt idx="80">
                  <c:v>100000</c:v>
                </c:pt>
                <c:pt idx="81">
                  <c:v>100000</c:v>
                </c:pt>
                <c:pt idx="82">
                  <c:v>100000</c:v>
                </c:pt>
                <c:pt idx="83">
                  <c:v>100000</c:v>
                </c:pt>
                <c:pt idx="84">
                  <c:v>100000</c:v>
                </c:pt>
                <c:pt idx="85">
                  <c:v>100000</c:v>
                </c:pt>
                <c:pt idx="86">
                  <c:v>100000</c:v>
                </c:pt>
                <c:pt idx="87">
                  <c:v>100000</c:v>
                </c:pt>
                <c:pt idx="88">
                  <c:v>100000</c:v>
                </c:pt>
                <c:pt idx="89">
                  <c:v>100000</c:v>
                </c:pt>
                <c:pt idx="90">
                  <c:v>100000</c:v>
                </c:pt>
                <c:pt idx="91">
                  <c:v>100000</c:v>
                </c:pt>
                <c:pt idx="92">
                  <c:v>100000</c:v>
                </c:pt>
                <c:pt idx="93">
                  <c:v>100000</c:v>
                </c:pt>
                <c:pt idx="94">
                  <c:v>100000</c:v>
                </c:pt>
                <c:pt idx="95">
                  <c:v>100000</c:v>
                </c:pt>
                <c:pt idx="96">
                  <c:v>100000</c:v>
                </c:pt>
                <c:pt idx="97">
                  <c:v>100000</c:v>
                </c:pt>
                <c:pt idx="98">
                  <c:v>100000</c:v>
                </c:pt>
                <c:pt idx="99">
                  <c:v>100000</c:v>
                </c:pt>
                <c:pt idx="100">
                  <c:v>100000</c:v>
                </c:pt>
                <c:pt idx="101">
                  <c:v>100000</c:v>
                </c:pt>
                <c:pt idx="102">
                  <c:v>100000</c:v>
                </c:pt>
                <c:pt idx="145">
                  <c:v>100000</c:v>
                </c:pt>
                <c:pt idx="153">
                  <c:v>100000</c:v>
                </c:pt>
                <c:pt idx="154">
                  <c:v>100000</c:v>
                </c:pt>
                <c:pt idx="155">
                  <c:v>100000</c:v>
                </c:pt>
                <c:pt idx="156">
                  <c:v>100000</c:v>
                </c:pt>
                <c:pt idx="157">
                  <c:v>100000</c:v>
                </c:pt>
                <c:pt idx="158">
                  <c:v>100000</c:v>
                </c:pt>
              </c:numCache>
            </c:numRef>
          </c:val>
          <c:extLst>
            <c:ext xmlns:c16="http://schemas.microsoft.com/office/drawing/2014/chart" uri="{C3380CC4-5D6E-409C-BE32-E72D297353CC}">
              <c16:uniqueId val="{00000005-B3E6-4C8C-BFE5-6261F7959A38}"/>
            </c:ext>
          </c:extLst>
        </c:ser>
        <c:dLbls>
          <c:showLegendKey val="0"/>
          <c:showVal val="0"/>
          <c:showCatName val="0"/>
          <c:showSerName val="0"/>
          <c:showPercent val="0"/>
          <c:showBubbleSize val="0"/>
        </c:dLbls>
        <c:gapWidth val="0"/>
        <c:axId val="181672664"/>
        <c:axId val="181673448"/>
      </c:barChart>
      <c:lineChart>
        <c:grouping val="standard"/>
        <c:varyColors val="0"/>
        <c:ser>
          <c:idx val="0"/>
          <c:order val="0"/>
          <c:tx>
            <c:v>Real house prices</c:v>
          </c:tx>
          <c:spPr>
            <a:ln w="19050">
              <a:solidFill>
                <a:schemeClr val="tx1"/>
              </a:solidFill>
            </a:ln>
          </c:spPr>
          <c:marker>
            <c:symbol val="none"/>
          </c:marker>
          <c:val>
            <c:numRef>
              <c:f>dChart1!$D$31:$D$189</c:f>
              <c:numCache>
                <c:formatCode>0.00</c:formatCode>
                <c:ptCount val="159"/>
                <c:pt idx="0">
                  <c:v>56.928982355248301</c:v>
                </c:pt>
                <c:pt idx="1">
                  <c:v>57.677876160130602</c:v>
                </c:pt>
                <c:pt idx="2">
                  <c:v>55.827971163891597</c:v>
                </c:pt>
                <c:pt idx="3">
                  <c:v>57.698298150143302</c:v>
                </c:pt>
                <c:pt idx="4">
                  <c:v>58.665545155409198</c:v>
                </c:pt>
                <c:pt idx="5">
                  <c:v>58.7583329756295</c:v>
                </c:pt>
                <c:pt idx="6">
                  <c:v>58.469596829676199</c:v>
                </c:pt>
                <c:pt idx="7">
                  <c:v>58.539136777122401</c:v>
                </c:pt>
                <c:pt idx="8">
                  <c:v>58.837382213327501</c:v>
                </c:pt>
                <c:pt idx="9">
                  <c:v>58.931493342040604</c:v>
                </c:pt>
                <c:pt idx="10">
                  <c:v>58.999168001701896</c:v>
                </c:pt>
                <c:pt idx="11">
                  <c:v>59.208708901976301</c:v>
                </c:pt>
                <c:pt idx="12">
                  <c:v>59.398516396226</c:v>
                </c:pt>
                <c:pt idx="13">
                  <c:v>59.693274931844599</c:v>
                </c:pt>
                <c:pt idx="14">
                  <c:v>60.111974907984603</c:v>
                </c:pt>
                <c:pt idx="15">
                  <c:v>60.471018861373402</c:v>
                </c:pt>
                <c:pt idx="16">
                  <c:v>61.262264828115498</c:v>
                </c:pt>
                <c:pt idx="17">
                  <c:v>62.477285459318999</c:v>
                </c:pt>
                <c:pt idx="18">
                  <c:v>63.060614927248501</c:v>
                </c:pt>
                <c:pt idx="19">
                  <c:v>63.766417622802599</c:v>
                </c:pt>
                <c:pt idx="20">
                  <c:v>64.4810616747301</c:v>
                </c:pt>
                <c:pt idx="21">
                  <c:v>64.721764246220303</c:v>
                </c:pt>
                <c:pt idx="22">
                  <c:v>64.814437019864002</c:v>
                </c:pt>
                <c:pt idx="23">
                  <c:v>64.796981081393596</c:v>
                </c:pt>
                <c:pt idx="24">
                  <c:v>65.3421959655564</c:v>
                </c:pt>
                <c:pt idx="25">
                  <c:v>65.788349871505005</c:v>
                </c:pt>
                <c:pt idx="26">
                  <c:v>65.624642977629904</c:v>
                </c:pt>
                <c:pt idx="27">
                  <c:v>65.688761705493704</c:v>
                </c:pt>
                <c:pt idx="28">
                  <c:v>65.751507385787406</c:v>
                </c:pt>
                <c:pt idx="29">
                  <c:v>65.631546583915295</c:v>
                </c:pt>
                <c:pt idx="30">
                  <c:v>66.6003155422042</c:v>
                </c:pt>
                <c:pt idx="31">
                  <c:v>66.748205384917199</c:v>
                </c:pt>
                <c:pt idx="32">
                  <c:v>66.220654324227198</c:v>
                </c:pt>
                <c:pt idx="33">
                  <c:v>65.762255126885904</c:v>
                </c:pt>
                <c:pt idx="34">
                  <c:v>65.301295069080794</c:v>
                </c:pt>
                <c:pt idx="35">
                  <c:v>64.313060383739497</c:v>
                </c:pt>
                <c:pt idx="36">
                  <c:v>64.560887104221393</c:v>
                </c:pt>
                <c:pt idx="37">
                  <c:v>64.501121353800599</c:v>
                </c:pt>
                <c:pt idx="38">
                  <c:v>64.152677480743193</c:v>
                </c:pt>
                <c:pt idx="39">
                  <c:v>64.7024328052334</c:v>
                </c:pt>
                <c:pt idx="40">
                  <c:v>64.844263121464294</c:v>
                </c:pt>
                <c:pt idx="41">
                  <c:v>64.271260931905701</c:v>
                </c:pt>
                <c:pt idx="42">
                  <c:v>64.556467912934494</c:v>
                </c:pt>
                <c:pt idx="43">
                  <c:v>64.544632292790993</c:v>
                </c:pt>
                <c:pt idx="44">
                  <c:v>64.247485492901205</c:v>
                </c:pt>
                <c:pt idx="45">
                  <c:v>64.296545692052902</c:v>
                </c:pt>
                <c:pt idx="46">
                  <c:v>64.498597692896098</c:v>
                </c:pt>
                <c:pt idx="47">
                  <c:v>64.7725846370939</c:v>
                </c:pt>
                <c:pt idx="48">
                  <c:v>65.002886289112297</c:v>
                </c:pt>
                <c:pt idx="49">
                  <c:v>64.8926553787785</c:v>
                </c:pt>
                <c:pt idx="50">
                  <c:v>64.658998459619895</c:v>
                </c:pt>
                <c:pt idx="51">
                  <c:v>64.420494894760097</c:v>
                </c:pt>
                <c:pt idx="52">
                  <c:v>64.495035531977607</c:v>
                </c:pt>
                <c:pt idx="53">
                  <c:v>65.043437471991297</c:v>
                </c:pt>
                <c:pt idx="54">
                  <c:v>65.739500086469207</c:v>
                </c:pt>
                <c:pt idx="55">
                  <c:v>66.073138704900103</c:v>
                </c:pt>
                <c:pt idx="56">
                  <c:v>66.500235903776996</c:v>
                </c:pt>
                <c:pt idx="57">
                  <c:v>66.027630646916805</c:v>
                </c:pt>
                <c:pt idx="58">
                  <c:v>66.005904730080005</c:v>
                </c:pt>
                <c:pt idx="59">
                  <c:v>66.189419358001899</c:v>
                </c:pt>
                <c:pt idx="60">
                  <c:v>66.503445985084696</c:v>
                </c:pt>
                <c:pt idx="61">
                  <c:v>66.7417281804006</c:v>
                </c:pt>
                <c:pt idx="62">
                  <c:v>67.436933803372995</c:v>
                </c:pt>
                <c:pt idx="63">
                  <c:v>68.225765334216405</c:v>
                </c:pt>
                <c:pt idx="64">
                  <c:v>69.298966066803601</c:v>
                </c:pt>
                <c:pt idx="65">
                  <c:v>69.648398506491304</c:v>
                </c:pt>
                <c:pt idx="66">
                  <c:v>70.365588278167394</c:v>
                </c:pt>
                <c:pt idx="67">
                  <c:v>71.135298651809194</c:v>
                </c:pt>
                <c:pt idx="68">
                  <c:v>71.803141057920001</c:v>
                </c:pt>
                <c:pt idx="69">
                  <c:v>72.201951064889002</c:v>
                </c:pt>
                <c:pt idx="70">
                  <c:v>72.789868376134706</c:v>
                </c:pt>
                <c:pt idx="71">
                  <c:v>73.223546181763794</c:v>
                </c:pt>
                <c:pt idx="72">
                  <c:v>74.086384013635296</c:v>
                </c:pt>
                <c:pt idx="73">
                  <c:v>74.781123234832705</c:v>
                </c:pt>
                <c:pt idx="74">
                  <c:v>75.613516353176493</c:v>
                </c:pt>
                <c:pt idx="75">
                  <c:v>76.480572773483104</c:v>
                </c:pt>
                <c:pt idx="76">
                  <c:v>77.859059120341001</c:v>
                </c:pt>
                <c:pt idx="77">
                  <c:v>78.630231867048593</c:v>
                </c:pt>
                <c:pt idx="78">
                  <c:v>79.769820013607003</c:v>
                </c:pt>
                <c:pt idx="79">
                  <c:v>80.866378165073499</c:v>
                </c:pt>
                <c:pt idx="80">
                  <c:v>81.933288155776495</c:v>
                </c:pt>
                <c:pt idx="81">
                  <c:v>82.545259560656703</c:v>
                </c:pt>
                <c:pt idx="82">
                  <c:v>83.702769100033706</c:v>
                </c:pt>
                <c:pt idx="83">
                  <c:v>84.648377183973594</c:v>
                </c:pt>
                <c:pt idx="84">
                  <c:v>85.099460501188304</c:v>
                </c:pt>
                <c:pt idx="85">
                  <c:v>85.875357040338301</c:v>
                </c:pt>
                <c:pt idx="86">
                  <c:v>86.581829120675906</c:v>
                </c:pt>
                <c:pt idx="87">
                  <c:v>88.758664805270598</c:v>
                </c:pt>
                <c:pt idx="88">
                  <c:v>89.5372299709137</c:v>
                </c:pt>
                <c:pt idx="89">
                  <c:v>90.9228626744341</c:v>
                </c:pt>
                <c:pt idx="90">
                  <c:v>93.880977809952896</c:v>
                </c:pt>
                <c:pt idx="91">
                  <c:v>95.249033698611797</c:v>
                </c:pt>
                <c:pt idx="92">
                  <c:v>96.951038691241806</c:v>
                </c:pt>
                <c:pt idx="93">
                  <c:v>99.224648626505001</c:v>
                </c:pt>
                <c:pt idx="94">
                  <c:v>101.08355632175299</c:v>
                </c:pt>
                <c:pt idx="95">
                  <c:v>102.74075636049901</c:v>
                </c:pt>
                <c:pt idx="96">
                  <c:v>103.913682932688</c:v>
                </c:pt>
                <c:pt idx="97">
                  <c:v>103.85058943838099</c:v>
                </c:pt>
                <c:pt idx="98">
                  <c:v>103.89911044740801</c:v>
                </c:pt>
                <c:pt idx="99">
                  <c:v>105.32334392234699</c:v>
                </c:pt>
                <c:pt idx="100">
                  <c:v>104.845748582358</c:v>
                </c:pt>
                <c:pt idx="101">
                  <c:v>103.682431729492</c:v>
                </c:pt>
                <c:pt idx="102">
                  <c:v>101.89336564186399</c:v>
                </c:pt>
                <c:pt idx="103">
                  <c:v>100.721262329721</c:v>
                </c:pt>
                <c:pt idx="104">
                  <c:v>99.262283638697596</c:v>
                </c:pt>
                <c:pt idx="105">
                  <c:v>95.629179634557701</c:v>
                </c:pt>
                <c:pt idx="106">
                  <c:v>91.590622415005896</c:v>
                </c:pt>
                <c:pt idx="107">
                  <c:v>92.387736625923495</c:v>
                </c:pt>
                <c:pt idx="108">
                  <c:v>93.781101063201106</c:v>
                </c:pt>
                <c:pt idx="109">
                  <c:v>90.767750814874901</c:v>
                </c:pt>
                <c:pt idx="110">
                  <c:v>87.741138038688504</c:v>
                </c:pt>
                <c:pt idx="111">
                  <c:v>86.565026939820299</c:v>
                </c:pt>
                <c:pt idx="112">
                  <c:v>85.270467601969699</c:v>
                </c:pt>
                <c:pt idx="113">
                  <c:v>84.194322744553503</c:v>
                </c:pt>
                <c:pt idx="114">
                  <c:v>84.802265664175195</c:v>
                </c:pt>
                <c:pt idx="115">
                  <c:v>83.811815062023797</c:v>
                </c:pt>
                <c:pt idx="116">
                  <c:v>80.877922661970402</c:v>
                </c:pt>
                <c:pt idx="117">
                  <c:v>78.525425423551695</c:v>
                </c:pt>
                <c:pt idx="118">
                  <c:v>78.706406116287596</c:v>
                </c:pt>
                <c:pt idx="119">
                  <c:v>78.948879898180607</c:v>
                </c:pt>
                <c:pt idx="120">
                  <c:v>77.672173279601594</c:v>
                </c:pt>
                <c:pt idx="121">
                  <c:v>76.975327572026799</c:v>
                </c:pt>
                <c:pt idx="122">
                  <c:v>77.729084413769598</c:v>
                </c:pt>
                <c:pt idx="123">
                  <c:v>78.038540045325107</c:v>
                </c:pt>
                <c:pt idx="124">
                  <c:v>78.216503984250096</c:v>
                </c:pt>
                <c:pt idx="125">
                  <c:v>79.195226846257697</c:v>
                </c:pt>
                <c:pt idx="126">
                  <c:v>79.993595290568607</c:v>
                </c:pt>
                <c:pt idx="127">
                  <c:v>80.445910662587096</c:v>
                </c:pt>
                <c:pt idx="128">
                  <c:v>80.803120883659702</c:v>
                </c:pt>
                <c:pt idx="129">
                  <c:v>81.783384867163605</c:v>
                </c:pt>
                <c:pt idx="130">
                  <c:v>82.688859518659498</c:v>
                </c:pt>
                <c:pt idx="131">
                  <c:v>83.612068623897002</c:v>
                </c:pt>
                <c:pt idx="132">
                  <c:v>84.952091702799294</c:v>
                </c:pt>
                <c:pt idx="133">
                  <c:v>85.739194646317401</c:v>
                </c:pt>
                <c:pt idx="134">
                  <c:v>86.722069877706602</c:v>
                </c:pt>
                <c:pt idx="135">
                  <c:v>87.672601258711495</c:v>
                </c:pt>
                <c:pt idx="136">
                  <c:v>88.505539406579601</c:v>
                </c:pt>
                <c:pt idx="137">
                  <c:v>89.419192134825494</c:v>
                </c:pt>
                <c:pt idx="138">
                  <c:v>90.615630328703801</c:v>
                </c:pt>
                <c:pt idx="139">
                  <c:v>91.070407540904995</c:v>
                </c:pt>
                <c:pt idx="140">
                  <c:v>91.326862833555893</c:v>
                </c:pt>
                <c:pt idx="141">
                  <c:v>92.932062593416305</c:v>
                </c:pt>
                <c:pt idx="142">
                  <c:v>93.971531423096593</c:v>
                </c:pt>
                <c:pt idx="143">
                  <c:v>94.304992804818895</c:v>
                </c:pt>
                <c:pt idx="144">
                  <c:v>95.099403634689693</c:v>
                </c:pt>
                <c:pt idx="145">
                  <c:v>96.0930837773126</c:v>
                </c:pt>
                <c:pt idx="146">
                  <c:v>96.874813354909904</c:v>
                </c:pt>
                <c:pt idx="147">
                  <c:v>97.006750431011397</c:v>
                </c:pt>
                <c:pt idx="148">
                  <c:v>98.053775671346202</c:v>
                </c:pt>
                <c:pt idx="149">
                  <c:v>98.815298274216204</c:v>
                </c:pt>
                <c:pt idx="150">
                  <c:v>99.730822010675098</c:v>
                </c:pt>
                <c:pt idx="151">
                  <c:v>100.362712255552</c:v>
                </c:pt>
                <c:pt idx="152">
                  <c:v>101.28613519728999</c:v>
                </c:pt>
                <c:pt idx="153">
                  <c:v>102.497108855367</c:v>
                </c:pt>
                <c:pt idx="154">
                  <c:v>103.326639588695</c:v>
                </c:pt>
                <c:pt idx="155">
                  <c:v>105.367982374821</c:v>
                </c:pt>
                <c:pt idx="156">
                  <c:v>106.85283685062799</c:v>
                </c:pt>
                <c:pt idx="157">
                  <c:v>110.70723499402401</c:v>
                </c:pt>
                <c:pt idx="158" formatCode="General">
                  <c:v>115.34422313662201</c:v>
                </c:pt>
              </c:numCache>
            </c:numRef>
          </c:val>
          <c:smooth val="0"/>
          <c:extLst>
            <c:ext xmlns:c16="http://schemas.microsoft.com/office/drawing/2014/chart" uri="{C3380CC4-5D6E-409C-BE32-E72D297353CC}">
              <c16:uniqueId val="{00000000-B3E6-4C8C-BFE5-6261F7959A38}"/>
            </c:ext>
          </c:extLst>
        </c:ser>
        <c:dLbls>
          <c:showLegendKey val="0"/>
          <c:showVal val="0"/>
          <c:showCatName val="0"/>
          <c:showSerName val="0"/>
          <c:showPercent val="0"/>
          <c:showBubbleSize val="0"/>
        </c:dLbls>
        <c:marker val="1"/>
        <c:smooth val="0"/>
        <c:axId val="181672664"/>
        <c:axId val="181673448"/>
      </c:lineChart>
      <c:catAx>
        <c:axId val="181672664"/>
        <c:scaling>
          <c:orientation val="minMax"/>
        </c:scaling>
        <c:delete val="0"/>
        <c:axPos val="b"/>
        <c:numFmt formatCode="[$-409]\'yy;@" sourceLinked="0"/>
        <c:majorTickMark val="out"/>
        <c:minorTickMark val="none"/>
        <c:tickLblPos val="low"/>
        <c:spPr>
          <a:noFill/>
          <a:ln w="12700">
            <a:solidFill>
              <a:schemeClr val="bg1"/>
            </a:solidFill>
          </a:ln>
        </c:spPr>
        <c:txPr>
          <a:bodyPr/>
          <a:lstStyle/>
          <a:p>
            <a:pPr>
              <a:defRPr sz="1200">
                <a:solidFill>
                  <a:schemeClr val="bg1"/>
                </a:solidFill>
                <a:latin typeface="Arial" panose="020B0604020202020204" pitchFamily="34" charset="0"/>
                <a:cs typeface="Arial" panose="020B0604020202020204" pitchFamily="34" charset="0"/>
              </a:defRPr>
            </a:pPr>
            <a:endParaRPr lang="en-US"/>
          </a:p>
        </c:txPr>
        <c:crossAx val="181673448"/>
        <c:crosses val="autoZero"/>
        <c:auto val="1"/>
        <c:lblAlgn val="ctr"/>
        <c:lblOffset val="100"/>
        <c:tickLblSkip val="12"/>
        <c:tickMarkSkip val="12"/>
        <c:noMultiLvlLbl val="0"/>
      </c:catAx>
      <c:valAx>
        <c:axId val="181673448"/>
        <c:scaling>
          <c:orientation val="minMax"/>
          <c:max val="120"/>
          <c:min val="50"/>
        </c:scaling>
        <c:delete val="0"/>
        <c:axPos val="l"/>
        <c:numFmt formatCode="#,##0" sourceLinked="0"/>
        <c:majorTickMark val="out"/>
        <c:minorTickMark val="none"/>
        <c:tickLblPos val="low"/>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181672664"/>
        <c:crosses val="autoZero"/>
        <c:crossBetween val="between"/>
      </c:valAx>
      <c:spPr>
        <a:noFill/>
      </c:spPr>
    </c:plotArea>
    <c:legend>
      <c:legendPos val="r"/>
      <c:legendEntry>
        <c:idx val="0"/>
        <c:delete val="1"/>
      </c:legendEntry>
      <c:legendEntry>
        <c:idx val="1"/>
        <c:txPr>
          <a:bodyPr/>
          <a:lstStyle/>
          <a:p>
            <a:pPr>
              <a:defRPr sz="1200">
                <a:latin typeface="Arial" panose="020B0604020202020204" pitchFamily="34" charset="0"/>
                <a:cs typeface="Arial" panose="020B0604020202020204" pitchFamily="34" charset="0"/>
              </a:defRPr>
            </a:pPr>
            <a:endParaRPr lang="en-US"/>
          </a:p>
        </c:txPr>
      </c:legendEntry>
      <c:layout>
        <c:manualLayout>
          <c:xMode val="edge"/>
          <c:yMode val="edge"/>
          <c:x val="6.0141639598420983E-2"/>
          <c:y val="0.19081186522880292"/>
          <c:w val="0.34398874298016119"/>
          <c:h val="6.8342018303460511E-2"/>
        </c:manualLayout>
      </c:layout>
      <c:overlay val="0"/>
      <c:txPr>
        <a:bodyPr/>
        <a:lstStyle/>
        <a:p>
          <a:pPr>
            <a:defRPr sz="14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24567386242544E-2"/>
          <c:y val="0.23851958872113466"/>
          <c:w val="0.91391818262429991"/>
          <c:h val="0.62215126778877394"/>
        </c:manualLayout>
      </c:layout>
      <c:barChart>
        <c:barDir val="col"/>
        <c:grouping val="clustered"/>
        <c:varyColors val="0"/>
        <c:ser>
          <c:idx val="1"/>
          <c:order val="2"/>
          <c:tx>
            <c:v>Exuberance1</c:v>
          </c:tx>
          <c:spPr>
            <a:solidFill>
              <a:schemeClr val="bg2">
                <a:lumMod val="75000"/>
              </a:schemeClr>
            </a:solidFill>
            <a:ln>
              <a:noFill/>
            </a:ln>
          </c:spPr>
          <c:invertIfNegative val="0"/>
          <c:cat>
            <c:strRef>
              <c:f>dChart1!$A$31:$A$188</c:f>
              <c:strCache>
                <c:ptCount val="158"/>
                <c:pt idx="0">
                  <c:v>1982:Q1</c:v>
                </c:pt>
                <c:pt idx="1">
                  <c:v>1982:Q2</c:v>
                </c:pt>
                <c:pt idx="2">
                  <c:v>1982:Q3</c:v>
                </c:pt>
                <c:pt idx="3">
                  <c:v>1982:Q4</c:v>
                </c:pt>
                <c:pt idx="4">
                  <c:v>1983:Q1</c:v>
                </c:pt>
                <c:pt idx="5">
                  <c:v>1983:Q2</c:v>
                </c:pt>
                <c:pt idx="6">
                  <c:v>1983:Q3</c:v>
                </c:pt>
                <c:pt idx="7">
                  <c:v>1983:Q4</c:v>
                </c:pt>
                <c:pt idx="8">
                  <c:v>1984:Q1</c:v>
                </c:pt>
                <c:pt idx="9">
                  <c:v>1984:Q2</c:v>
                </c:pt>
                <c:pt idx="10">
                  <c:v>1984:Q3</c:v>
                </c:pt>
                <c:pt idx="11">
                  <c:v>1984:Q4</c:v>
                </c:pt>
                <c:pt idx="12">
                  <c:v>1985:Q1</c:v>
                </c:pt>
                <c:pt idx="13">
                  <c:v>1985:Q2</c:v>
                </c:pt>
                <c:pt idx="14">
                  <c:v>1985:Q3</c:v>
                </c:pt>
                <c:pt idx="15">
                  <c:v>1985:Q4</c:v>
                </c:pt>
                <c:pt idx="16">
                  <c:v>1986:Q1</c:v>
                </c:pt>
                <c:pt idx="17">
                  <c:v>1986:Q2</c:v>
                </c:pt>
                <c:pt idx="18">
                  <c:v>1986:Q3</c:v>
                </c:pt>
                <c:pt idx="19">
                  <c:v>1986:Q4</c:v>
                </c:pt>
                <c:pt idx="20">
                  <c:v>1987:Q1</c:v>
                </c:pt>
                <c:pt idx="21">
                  <c:v>1987:Q2</c:v>
                </c:pt>
                <c:pt idx="22">
                  <c:v>1987:Q3</c:v>
                </c:pt>
                <c:pt idx="23">
                  <c:v>1987:Q4</c:v>
                </c:pt>
                <c:pt idx="24">
                  <c:v>1988:Q1</c:v>
                </c:pt>
                <c:pt idx="25">
                  <c:v>1988:Q2</c:v>
                </c:pt>
                <c:pt idx="26">
                  <c:v>1988:Q3</c:v>
                </c:pt>
                <c:pt idx="27">
                  <c:v>1988:Q4</c:v>
                </c:pt>
                <c:pt idx="28">
                  <c:v>1989:Q1</c:v>
                </c:pt>
                <c:pt idx="29">
                  <c:v>1989:Q2</c:v>
                </c:pt>
                <c:pt idx="30">
                  <c:v>1989:Q3</c:v>
                </c:pt>
                <c:pt idx="31">
                  <c:v>1989:Q4</c:v>
                </c:pt>
                <c:pt idx="32">
                  <c:v>1990:Q1</c:v>
                </c:pt>
                <c:pt idx="33">
                  <c:v>1990:Q2</c:v>
                </c:pt>
                <c:pt idx="34">
                  <c:v>1990:Q3</c:v>
                </c:pt>
                <c:pt idx="35">
                  <c:v>1990:Q4</c:v>
                </c:pt>
                <c:pt idx="36">
                  <c:v>1991:Q1</c:v>
                </c:pt>
                <c:pt idx="37">
                  <c:v>1991:Q2</c:v>
                </c:pt>
                <c:pt idx="38">
                  <c:v>1991:Q3</c:v>
                </c:pt>
                <c:pt idx="39">
                  <c:v>1991:Q4</c:v>
                </c:pt>
                <c:pt idx="40">
                  <c:v>1992:Q1</c:v>
                </c:pt>
                <c:pt idx="41">
                  <c:v>1992:Q2</c:v>
                </c:pt>
                <c:pt idx="42">
                  <c:v>1992:Q3</c:v>
                </c:pt>
                <c:pt idx="43">
                  <c:v>1992:Q4</c:v>
                </c:pt>
                <c:pt idx="44">
                  <c:v>1993:Q1</c:v>
                </c:pt>
                <c:pt idx="45">
                  <c:v>1993:Q2</c:v>
                </c:pt>
                <c:pt idx="46">
                  <c:v>1993:Q3</c:v>
                </c:pt>
                <c:pt idx="47">
                  <c:v>1993:Q4</c:v>
                </c:pt>
                <c:pt idx="48">
                  <c:v>1994:Q1</c:v>
                </c:pt>
                <c:pt idx="49">
                  <c:v>1994:Q2</c:v>
                </c:pt>
                <c:pt idx="50">
                  <c:v>1994:Q3</c:v>
                </c:pt>
                <c:pt idx="51">
                  <c:v>1994:Q4</c:v>
                </c:pt>
                <c:pt idx="52">
                  <c:v>1995:Q1</c:v>
                </c:pt>
                <c:pt idx="53">
                  <c:v>1995:Q2</c:v>
                </c:pt>
                <c:pt idx="54">
                  <c:v>1995:Q3</c:v>
                </c:pt>
                <c:pt idx="55">
                  <c:v>1995:Q4</c:v>
                </c:pt>
                <c:pt idx="56">
                  <c:v>1996:Q1</c:v>
                </c:pt>
                <c:pt idx="57">
                  <c:v>1996:Q2</c:v>
                </c:pt>
                <c:pt idx="58">
                  <c:v>1996:Q3</c:v>
                </c:pt>
                <c:pt idx="59">
                  <c:v>1996:Q4</c:v>
                </c:pt>
                <c:pt idx="60">
                  <c:v>1997:Q1</c:v>
                </c:pt>
                <c:pt idx="61">
                  <c:v>1997:Q2</c:v>
                </c:pt>
                <c:pt idx="62">
                  <c:v>1997:Q3</c:v>
                </c:pt>
                <c:pt idx="63">
                  <c:v>1997:Q4</c:v>
                </c:pt>
                <c:pt idx="64">
                  <c:v>1998:Q1</c:v>
                </c:pt>
                <c:pt idx="65">
                  <c:v>1998:Q2</c:v>
                </c:pt>
                <c:pt idx="66">
                  <c:v>1998:Q3</c:v>
                </c:pt>
                <c:pt idx="67">
                  <c:v>1998:Q4</c:v>
                </c:pt>
                <c:pt idx="68">
                  <c:v>1999:Q1</c:v>
                </c:pt>
                <c:pt idx="69">
                  <c:v>1999:Q2</c:v>
                </c:pt>
                <c:pt idx="70">
                  <c:v>1999:Q3</c:v>
                </c:pt>
                <c:pt idx="71">
                  <c:v>1999:Q4</c:v>
                </c:pt>
                <c:pt idx="72">
                  <c:v>2000:Q1</c:v>
                </c:pt>
                <c:pt idx="73">
                  <c:v>2000:Q2</c:v>
                </c:pt>
                <c:pt idx="74">
                  <c:v>2000:Q3</c:v>
                </c:pt>
                <c:pt idx="75">
                  <c:v>2000:Q4</c:v>
                </c:pt>
                <c:pt idx="76">
                  <c:v>2001:Q1</c:v>
                </c:pt>
                <c:pt idx="77">
                  <c:v>2001:Q2</c:v>
                </c:pt>
                <c:pt idx="78">
                  <c:v>2001:Q3</c:v>
                </c:pt>
                <c:pt idx="79">
                  <c:v>2001:Q4</c:v>
                </c:pt>
                <c:pt idx="80">
                  <c:v>2002:Q1</c:v>
                </c:pt>
                <c:pt idx="81">
                  <c:v>2002:Q2</c:v>
                </c:pt>
                <c:pt idx="82">
                  <c:v>2002:Q3</c:v>
                </c:pt>
                <c:pt idx="83">
                  <c:v>2002:Q4</c:v>
                </c:pt>
                <c:pt idx="84">
                  <c:v>2003:Q1</c:v>
                </c:pt>
                <c:pt idx="85">
                  <c:v>2003:Q2</c:v>
                </c:pt>
                <c:pt idx="86">
                  <c:v>2003:Q3</c:v>
                </c:pt>
                <c:pt idx="87">
                  <c:v>2003:Q4</c:v>
                </c:pt>
                <c:pt idx="88">
                  <c:v>2004:Q1</c:v>
                </c:pt>
                <c:pt idx="89">
                  <c:v>2004:Q2</c:v>
                </c:pt>
                <c:pt idx="90">
                  <c:v>2004:Q3</c:v>
                </c:pt>
                <c:pt idx="91">
                  <c:v>2004:Q4</c:v>
                </c:pt>
                <c:pt idx="92">
                  <c:v>2005:Q1</c:v>
                </c:pt>
                <c:pt idx="93">
                  <c:v>2005:Q2</c:v>
                </c:pt>
                <c:pt idx="94">
                  <c:v>2005:Q3</c:v>
                </c:pt>
                <c:pt idx="95">
                  <c:v>2005:Q4</c:v>
                </c:pt>
                <c:pt idx="96">
                  <c:v>2006:Q1</c:v>
                </c:pt>
                <c:pt idx="97">
                  <c:v>2006:Q2</c:v>
                </c:pt>
                <c:pt idx="98">
                  <c:v>2006:Q3</c:v>
                </c:pt>
                <c:pt idx="99">
                  <c:v>2006:Q4</c:v>
                </c:pt>
                <c:pt idx="100">
                  <c:v>2007:Q1</c:v>
                </c:pt>
                <c:pt idx="101">
                  <c:v>2007:Q2</c:v>
                </c:pt>
                <c:pt idx="102">
                  <c:v>2007:Q3</c:v>
                </c:pt>
                <c:pt idx="103">
                  <c:v>2007:Q4</c:v>
                </c:pt>
                <c:pt idx="104">
                  <c:v>2008:Q1</c:v>
                </c:pt>
                <c:pt idx="105">
                  <c:v>2008:Q2</c:v>
                </c:pt>
                <c:pt idx="106">
                  <c:v>2008:Q3</c:v>
                </c:pt>
                <c:pt idx="107">
                  <c:v>2008:Q4</c:v>
                </c:pt>
                <c:pt idx="108">
                  <c:v>2009:Q1</c:v>
                </c:pt>
                <c:pt idx="109">
                  <c:v>2009:Q2</c:v>
                </c:pt>
                <c:pt idx="110">
                  <c:v>2009:Q3</c:v>
                </c:pt>
                <c:pt idx="111">
                  <c:v>2009:Q4</c:v>
                </c:pt>
                <c:pt idx="112">
                  <c:v>2010:Q1</c:v>
                </c:pt>
                <c:pt idx="113">
                  <c:v>2010:Q2</c:v>
                </c:pt>
                <c:pt idx="114">
                  <c:v>2010:Q3</c:v>
                </c:pt>
                <c:pt idx="115">
                  <c:v>2010:Q4</c:v>
                </c:pt>
                <c:pt idx="116">
                  <c:v>2011:Q1</c:v>
                </c:pt>
                <c:pt idx="117">
                  <c:v>2011:Q2</c:v>
                </c:pt>
                <c:pt idx="118">
                  <c:v>2011:Q3</c:v>
                </c:pt>
                <c:pt idx="119">
                  <c:v>2011:Q4</c:v>
                </c:pt>
                <c:pt idx="120">
                  <c:v>2012:Q1</c:v>
                </c:pt>
                <c:pt idx="121">
                  <c:v>2012:Q2</c:v>
                </c:pt>
                <c:pt idx="122">
                  <c:v>2012:Q3</c:v>
                </c:pt>
                <c:pt idx="123">
                  <c:v>2012:Q4</c:v>
                </c:pt>
                <c:pt idx="124">
                  <c:v>2013:Q1</c:v>
                </c:pt>
                <c:pt idx="125">
                  <c:v>2013:Q2</c:v>
                </c:pt>
                <c:pt idx="126">
                  <c:v>2013:Q3</c:v>
                </c:pt>
                <c:pt idx="127">
                  <c:v>2013:Q4</c:v>
                </c:pt>
                <c:pt idx="128">
                  <c:v>2014:Q1</c:v>
                </c:pt>
                <c:pt idx="129">
                  <c:v>2014:Q2</c:v>
                </c:pt>
                <c:pt idx="130">
                  <c:v>2014:Q3</c:v>
                </c:pt>
                <c:pt idx="131">
                  <c:v>2014:Q4</c:v>
                </c:pt>
                <c:pt idx="132">
                  <c:v>2015:Q1</c:v>
                </c:pt>
                <c:pt idx="133">
                  <c:v>2015:Q2</c:v>
                </c:pt>
                <c:pt idx="134">
                  <c:v>2015:Q3</c:v>
                </c:pt>
                <c:pt idx="135">
                  <c:v>2015:Q4</c:v>
                </c:pt>
                <c:pt idx="136">
                  <c:v>2016:Q1</c:v>
                </c:pt>
                <c:pt idx="137">
                  <c:v>2016:Q2</c:v>
                </c:pt>
                <c:pt idx="138">
                  <c:v>2016:Q3</c:v>
                </c:pt>
                <c:pt idx="139">
                  <c:v>2016:Q4</c:v>
                </c:pt>
                <c:pt idx="140">
                  <c:v>2017:Q1</c:v>
                </c:pt>
                <c:pt idx="141">
                  <c:v>2017:Q2</c:v>
                </c:pt>
                <c:pt idx="142">
                  <c:v>2017:Q3</c:v>
                </c:pt>
                <c:pt idx="143">
                  <c:v>2017:Q4</c:v>
                </c:pt>
                <c:pt idx="144">
                  <c:v>2018:Q1</c:v>
                </c:pt>
                <c:pt idx="145">
                  <c:v>2018:Q2</c:v>
                </c:pt>
                <c:pt idx="146">
                  <c:v>2018:Q3</c:v>
                </c:pt>
                <c:pt idx="147">
                  <c:v>2018:Q4</c:v>
                </c:pt>
                <c:pt idx="148">
                  <c:v>2019:Q1</c:v>
                </c:pt>
                <c:pt idx="149">
                  <c:v>2019:Q2</c:v>
                </c:pt>
                <c:pt idx="150">
                  <c:v>2019:Q3</c:v>
                </c:pt>
                <c:pt idx="151">
                  <c:v>2019:Q4</c:v>
                </c:pt>
                <c:pt idx="152">
                  <c:v>2020:Q1</c:v>
                </c:pt>
                <c:pt idx="153">
                  <c:v>2020:Q2</c:v>
                </c:pt>
                <c:pt idx="154">
                  <c:v>2020:Q3</c:v>
                </c:pt>
                <c:pt idx="155">
                  <c:v>2020:Q4</c:v>
                </c:pt>
                <c:pt idx="156">
                  <c:v>2021:Q1</c:v>
                </c:pt>
                <c:pt idx="157">
                  <c:v>2021:Q2</c:v>
                </c:pt>
              </c:strCache>
            </c:strRef>
          </c:cat>
          <c:val>
            <c:numRef>
              <c:f>dChart1!$G$31:$G$189</c:f>
              <c:numCache>
                <c:formatCode>General</c:formatCode>
                <c:ptCount val="159"/>
                <c:pt idx="64">
                  <c:v>100000</c:v>
                </c:pt>
                <c:pt idx="65">
                  <c:v>100000</c:v>
                </c:pt>
                <c:pt idx="66">
                  <c:v>100000</c:v>
                </c:pt>
                <c:pt idx="67">
                  <c:v>100000</c:v>
                </c:pt>
                <c:pt idx="68">
                  <c:v>100000</c:v>
                </c:pt>
                <c:pt idx="69">
                  <c:v>100000</c:v>
                </c:pt>
                <c:pt idx="70">
                  <c:v>100000</c:v>
                </c:pt>
                <c:pt idx="71">
                  <c:v>100000</c:v>
                </c:pt>
                <c:pt idx="72">
                  <c:v>100000</c:v>
                </c:pt>
                <c:pt idx="73">
                  <c:v>100000</c:v>
                </c:pt>
                <c:pt idx="74">
                  <c:v>100000</c:v>
                </c:pt>
                <c:pt idx="75">
                  <c:v>100000</c:v>
                </c:pt>
                <c:pt idx="76">
                  <c:v>100000</c:v>
                </c:pt>
                <c:pt idx="77">
                  <c:v>100000</c:v>
                </c:pt>
                <c:pt idx="78">
                  <c:v>100000</c:v>
                </c:pt>
                <c:pt idx="79">
                  <c:v>100000</c:v>
                </c:pt>
                <c:pt idx="80">
                  <c:v>100000</c:v>
                </c:pt>
                <c:pt idx="81">
                  <c:v>100000</c:v>
                </c:pt>
                <c:pt idx="82">
                  <c:v>100000</c:v>
                </c:pt>
                <c:pt idx="83">
                  <c:v>100000</c:v>
                </c:pt>
                <c:pt idx="84">
                  <c:v>100000</c:v>
                </c:pt>
                <c:pt idx="85">
                  <c:v>100000</c:v>
                </c:pt>
                <c:pt idx="86">
                  <c:v>100000</c:v>
                </c:pt>
                <c:pt idx="87">
                  <c:v>100000</c:v>
                </c:pt>
                <c:pt idx="88">
                  <c:v>100000</c:v>
                </c:pt>
                <c:pt idx="89">
                  <c:v>100000</c:v>
                </c:pt>
                <c:pt idx="90">
                  <c:v>100000</c:v>
                </c:pt>
                <c:pt idx="91">
                  <c:v>100000</c:v>
                </c:pt>
                <c:pt idx="92">
                  <c:v>100000</c:v>
                </c:pt>
                <c:pt idx="93">
                  <c:v>100000</c:v>
                </c:pt>
                <c:pt idx="94">
                  <c:v>100000</c:v>
                </c:pt>
                <c:pt idx="95">
                  <c:v>100000</c:v>
                </c:pt>
                <c:pt idx="96">
                  <c:v>100000</c:v>
                </c:pt>
                <c:pt idx="97">
                  <c:v>100000</c:v>
                </c:pt>
                <c:pt idx="98">
                  <c:v>100000</c:v>
                </c:pt>
                <c:pt idx="99">
                  <c:v>100000</c:v>
                </c:pt>
                <c:pt idx="100">
                  <c:v>100000</c:v>
                </c:pt>
                <c:pt idx="101">
                  <c:v>100000</c:v>
                </c:pt>
                <c:pt idx="102">
                  <c:v>100000</c:v>
                </c:pt>
                <c:pt idx="145">
                  <c:v>100000</c:v>
                </c:pt>
                <c:pt idx="153">
                  <c:v>100000</c:v>
                </c:pt>
                <c:pt idx="154">
                  <c:v>100000</c:v>
                </c:pt>
                <c:pt idx="155">
                  <c:v>100000</c:v>
                </c:pt>
                <c:pt idx="156">
                  <c:v>100000</c:v>
                </c:pt>
                <c:pt idx="157">
                  <c:v>100000</c:v>
                </c:pt>
                <c:pt idx="158">
                  <c:v>100000</c:v>
                </c:pt>
              </c:numCache>
            </c:numRef>
          </c:val>
          <c:extLst>
            <c:ext xmlns:c16="http://schemas.microsoft.com/office/drawing/2014/chart" uri="{C3380CC4-5D6E-409C-BE32-E72D297353CC}">
              <c16:uniqueId val="{00000000-DB84-48CE-952C-5EB3C7A21F05}"/>
            </c:ext>
          </c:extLst>
        </c:ser>
        <c:ser>
          <c:idx val="2"/>
          <c:order val="3"/>
          <c:tx>
            <c:v>Exuberance2</c:v>
          </c:tx>
          <c:spPr>
            <a:solidFill>
              <a:schemeClr val="bg2">
                <a:lumMod val="75000"/>
              </a:schemeClr>
            </a:solidFill>
          </c:spPr>
          <c:invertIfNegative val="0"/>
          <c:val>
            <c:numRef>
              <c:f>dChart1!$H$31:$H$189</c:f>
              <c:numCache>
                <c:formatCode>General</c:formatCode>
                <c:ptCount val="1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-100000</c:v>
                </c:pt>
                <c:pt idx="65">
                  <c:v>-100000</c:v>
                </c:pt>
                <c:pt idx="66">
                  <c:v>-100000</c:v>
                </c:pt>
                <c:pt idx="67">
                  <c:v>-100000</c:v>
                </c:pt>
                <c:pt idx="68">
                  <c:v>-100000</c:v>
                </c:pt>
                <c:pt idx="69">
                  <c:v>-100000</c:v>
                </c:pt>
                <c:pt idx="70">
                  <c:v>-100000</c:v>
                </c:pt>
                <c:pt idx="71">
                  <c:v>-100000</c:v>
                </c:pt>
                <c:pt idx="72">
                  <c:v>-100000</c:v>
                </c:pt>
                <c:pt idx="73">
                  <c:v>-100000</c:v>
                </c:pt>
                <c:pt idx="74">
                  <c:v>-100000</c:v>
                </c:pt>
                <c:pt idx="75">
                  <c:v>-100000</c:v>
                </c:pt>
                <c:pt idx="76">
                  <c:v>-100000</c:v>
                </c:pt>
                <c:pt idx="77">
                  <c:v>-100000</c:v>
                </c:pt>
                <c:pt idx="78">
                  <c:v>-100000</c:v>
                </c:pt>
                <c:pt idx="79">
                  <c:v>-100000</c:v>
                </c:pt>
                <c:pt idx="80">
                  <c:v>-100000</c:v>
                </c:pt>
                <c:pt idx="81">
                  <c:v>-100000</c:v>
                </c:pt>
                <c:pt idx="82">
                  <c:v>-100000</c:v>
                </c:pt>
                <c:pt idx="83">
                  <c:v>-100000</c:v>
                </c:pt>
                <c:pt idx="84">
                  <c:v>-100000</c:v>
                </c:pt>
                <c:pt idx="85">
                  <c:v>-100000</c:v>
                </c:pt>
                <c:pt idx="86">
                  <c:v>-100000</c:v>
                </c:pt>
                <c:pt idx="87">
                  <c:v>-100000</c:v>
                </c:pt>
                <c:pt idx="88">
                  <c:v>-100000</c:v>
                </c:pt>
                <c:pt idx="89">
                  <c:v>-100000</c:v>
                </c:pt>
                <c:pt idx="90">
                  <c:v>-100000</c:v>
                </c:pt>
                <c:pt idx="91">
                  <c:v>-100000</c:v>
                </c:pt>
                <c:pt idx="92">
                  <c:v>-100000</c:v>
                </c:pt>
                <c:pt idx="93">
                  <c:v>-100000</c:v>
                </c:pt>
                <c:pt idx="94">
                  <c:v>-100000</c:v>
                </c:pt>
                <c:pt idx="95">
                  <c:v>-100000</c:v>
                </c:pt>
                <c:pt idx="96">
                  <c:v>-100000</c:v>
                </c:pt>
                <c:pt idx="97">
                  <c:v>-100000</c:v>
                </c:pt>
                <c:pt idx="98">
                  <c:v>-100000</c:v>
                </c:pt>
                <c:pt idx="99">
                  <c:v>-100000</c:v>
                </c:pt>
                <c:pt idx="100">
                  <c:v>-100000</c:v>
                </c:pt>
                <c:pt idx="101">
                  <c:v>-100000</c:v>
                </c:pt>
                <c:pt idx="102">
                  <c:v>-100000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-100000</c:v>
                </c:pt>
                <c:pt idx="146">
                  <c:v>0</c:v>
                </c:pt>
                <c:pt idx="147">
                  <c:v>0</c:v>
                </c:pt>
                <c:pt idx="148">
                  <c:v>0</c:v>
                </c:pt>
                <c:pt idx="149">
                  <c:v>0</c:v>
                </c:pt>
                <c:pt idx="150">
                  <c:v>0</c:v>
                </c:pt>
                <c:pt idx="151">
                  <c:v>0</c:v>
                </c:pt>
                <c:pt idx="152">
                  <c:v>0</c:v>
                </c:pt>
                <c:pt idx="153">
                  <c:v>-100000</c:v>
                </c:pt>
                <c:pt idx="154">
                  <c:v>-100000</c:v>
                </c:pt>
                <c:pt idx="155">
                  <c:v>-100000</c:v>
                </c:pt>
                <c:pt idx="156">
                  <c:v>-100000</c:v>
                </c:pt>
                <c:pt idx="157">
                  <c:v>-100000</c:v>
                </c:pt>
                <c:pt idx="158">
                  <c:v>-100000</c:v>
                </c:pt>
              </c:numCache>
            </c:numRef>
          </c:val>
          <c:extLst>
            <c:ext xmlns:c16="http://schemas.microsoft.com/office/drawing/2014/chart" uri="{C3380CC4-5D6E-409C-BE32-E72D297353CC}">
              <c16:uniqueId val="{00000001-41A2-4491-9225-CF8665B48361}"/>
            </c:ext>
          </c:extLst>
        </c:ser>
        <c:dLbls>
          <c:showLegendKey val="0"/>
          <c:showVal val="0"/>
          <c:showCatName val="0"/>
          <c:showSerName val="0"/>
          <c:showPercent val="0"/>
          <c:showBubbleSize val="0"/>
        </c:dLbls>
        <c:gapWidth val="0"/>
        <c:overlap val="100"/>
        <c:axId val="181672664"/>
        <c:axId val="181673448"/>
      </c:barChart>
      <c:lineChart>
        <c:grouping val="standard"/>
        <c:varyColors val="0"/>
        <c:ser>
          <c:idx val="3"/>
          <c:order val="0"/>
          <c:tx>
            <c:v>Real house price exuberance</c:v>
          </c:tx>
          <c:spPr>
            <a:ln>
              <a:solidFill>
                <a:schemeClr val="tx1"/>
              </a:solidFill>
            </a:ln>
          </c:spPr>
          <c:marker>
            <c:symbol val="none"/>
          </c:marker>
          <c:cat>
            <c:strRef>
              <c:f>dChart1!$B$31:$B$189</c:f>
              <c:strCache>
                <c:ptCount val="159"/>
                <c:pt idx="0">
                  <c:v>1982</c:v>
                </c:pt>
                <c:pt idx="1">
                  <c:v>1982</c:v>
                </c:pt>
                <c:pt idx="2">
                  <c:v>1982</c:v>
                </c:pt>
                <c:pt idx="3">
                  <c:v>1982</c:v>
                </c:pt>
                <c:pt idx="4">
                  <c:v>1983</c:v>
                </c:pt>
                <c:pt idx="5">
                  <c:v>1983</c:v>
                </c:pt>
                <c:pt idx="6">
                  <c:v>1983</c:v>
                </c:pt>
                <c:pt idx="7">
                  <c:v>1983</c:v>
                </c:pt>
                <c:pt idx="8">
                  <c:v>1984</c:v>
                </c:pt>
                <c:pt idx="9">
                  <c:v>1984</c:v>
                </c:pt>
                <c:pt idx="10">
                  <c:v>1984</c:v>
                </c:pt>
                <c:pt idx="11">
                  <c:v>1984</c:v>
                </c:pt>
                <c:pt idx="12">
                  <c:v>1985</c:v>
                </c:pt>
                <c:pt idx="13">
                  <c:v>1985</c:v>
                </c:pt>
                <c:pt idx="14">
                  <c:v>1985</c:v>
                </c:pt>
                <c:pt idx="15">
                  <c:v>1985</c:v>
                </c:pt>
                <c:pt idx="16">
                  <c:v>1986</c:v>
                </c:pt>
                <c:pt idx="17">
                  <c:v>1986</c:v>
                </c:pt>
                <c:pt idx="18">
                  <c:v>1986</c:v>
                </c:pt>
                <c:pt idx="19">
                  <c:v>1986</c:v>
                </c:pt>
                <c:pt idx="20">
                  <c:v>1987</c:v>
                </c:pt>
                <c:pt idx="21">
                  <c:v>1987</c:v>
                </c:pt>
                <c:pt idx="22">
                  <c:v>1987</c:v>
                </c:pt>
                <c:pt idx="23">
                  <c:v>1987</c:v>
                </c:pt>
                <c:pt idx="24">
                  <c:v>1988</c:v>
                </c:pt>
                <c:pt idx="25">
                  <c:v>1988</c:v>
                </c:pt>
                <c:pt idx="26">
                  <c:v>1988</c:v>
                </c:pt>
                <c:pt idx="27">
                  <c:v>1988</c:v>
                </c:pt>
                <c:pt idx="28">
                  <c:v>1989</c:v>
                </c:pt>
                <c:pt idx="29">
                  <c:v>1989</c:v>
                </c:pt>
                <c:pt idx="30">
                  <c:v>1989</c:v>
                </c:pt>
                <c:pt idx="31">
                  <c:v>1989</c:v>
                </c:pt>
                <c:pt idx="32">
                  <c:v>1990</c:v>
                </c:pt>
                <c:pt idx="33">
                  <c:v>1990</c:v>
                </c:pt>
                <c:pt idx="34">
                  <c:v>1990</c:v>
                </c:pt>
                <c:pt idx="35">
                  <c:v>1990</c:v>
                </c:pt>
                <c:pt idx="36">
                  <c:v>1991</c:v>
                </c:pt>
                <c:pt idx="37">
                  <c:v>1991</c:v>
                </c:pt>
                <c:pt idx="38">
                  <c:v>1991</c:v>
                </c:pt>
                <c:pt idx="39">
                  <c:v>1991</c:v>
                </c:pt>
                <c:pt idx="40">
                  <c:v>1992</c:v>
                </c:pt>
                <c:pt idx="41">
                  <c:v>1992</c:v>
                </c:pt>
                <c:pt idx="42">
                  <c:v>1992</c:v>
                </c:pt>
                <c:pt idx="43">
                  <c:v>1992</c:v>
                </c:pt>
                <c:pt idx="44">
                  <c:v>1993</c:v>
                </c:pt>
                <c:pt idx="45">
                  <c:v>1993</c:v>
                </c:pt>
                <c:pt idx="46">
                  <c:v>1993</c:v>
                </c:pt>
                <c:pt idx="47">
                  <c:v>1993</c:v>
                </c:pt>
                <c:pt idx="48">
                  <c:v>1994</c:v>
                </c:pt>
                <c:pt idx="49">
                  <c:v>1994</c:v>
                </c:pt>
                <c:pt idx="50">
                  <c:v>1994</c:v>
                </c:pt>
                <c:pt idx="51">
                  <c:v>1994</c:v>
                </c:pt>
                <c:pt idx="52">
                  <c:v>1995</c:v>
                </c:pt>
                <c:pt idx="53">
                  <c:v>1995</c:v>
                </c:pt>
                <c:pt idx="54">
                  <c:v>1995</c:v>
                </c:pt>
                <c:pt idx="55">
                  <c:v>1995</c:v>
                </c:pt>
                <c:pt idx="56">
                  <c:v>1996</c:v>
                </c:pt>
                <c:pt idx="57">
                  <c:v>1996</c:v>
                </c:pt>
                <c:pt idx="58">
                  <c:v>1996</c:v>
                </c:pt>
                <c:pt idx="59">
                  <c:v>1996</c:v>
                </c:pt>
                <c:pt idx="60">
                  <c:v>1997</c:v>
                </c:pt>
                <c:pt idx="61">
                  <c:v>1997</c:v>
                </c:pt>
                <c:pt idx="62">
                  <c:v>1997</c:v>
                </c:pt>
                <c:pt idx="63">
                  <c:v>1997</c:v>
                </c:pt>
                <c:pt idx="64">
                  <c:v>1998</c:v>
                </c:pt>
                <c:pt idx="65">
                  <c:v>1998</c:v>
                </c:pt>
                <c:pt idx="66">
                  <c:v>1998</c:v>
                </c:pt>
                <c:pt idx="67">
                  <c:v>1998</c:v>
                </c:pt>
                <c:pt idx="68">
                  <c:v>1999</c:v>
                </c:pt>
                <c:pt idx="69">
                  <c:v>1999</c:v>
                </c:pt>
                <c:pt idx="70">
                  <c:v>1999</c:v>
                </c:pt>
                <c:pt idx="71">
                  <c:v>1999</c:v>
                </c:pt>
                <c:pt idx="72">
                  <c:v>2000</c:v>
                </c:pt>
                <c:pt idx="73">
                  <c:v>2000</c:v>
                </c:pt>
                <c:pt idx="74">
                  <c:v>2000</c:v>
                </c:pt>
                <c:pt idx="75">
                  <c:v>2000</c:v>
                </c:pt>
                <c:pt idx="76">
                  <c:v>2001</c:v>
                </c:pt>
                <c:pt idx="77">
                  <c:v>2001</c:v>
                </c:pt>
                <c:pt idx="78">
                  <c:v>2001</c:v>
                </c:pt>
                <c:pt idx="79">
                  <c:v>2001</c:v>
                </c:pt>
                <c:pt idx="80">
                  <c:v>2002</c:v>
                </c:pt>
                <c:pt idx="81">
                  <c:v>2002</c:v>
                </c:pt>
                <c:pt idx="82">
                  <c:v>2002</c:v>
                </c:pt>
                <c:pt idx="83">
                  <c:v>2002</c:v>
                </c:pt>
                <c:pt idx="84">
                  <c:v>2003</c:v>
                </c:pt>
                <c:pt idx="85">
                  <c:v>2003</c:v>
                </c:pt>
                <c:pt idx="86">
                  <c:v>2003</c:v>
                </c:pt>
                <c:pt idx="87">
                  <c:v>2003</c:v>
                </c:pt>
                <c:pt idx="88">
                  <c:v>2004</c:v>
                </c:pt>
                <c:pt idx="89">
                  <c:v>2004</c:v>
                </c:pt>
                <c:pt idx="90">
                  <c:v>2004</c:v>
                </c:pt>
                <c:pt idx="91">
                  <c:v>2004</c:v>
                </c:pt>
                <c:pt idx="92">
                  <c:v>2005</c:v>
                </c:pt>
                <c:pt idx="93">
                  <c:v>2005</c:v>
                </c:pt>
                <c:pt idx="94">
                  <c:v>2005</c:v>
                </c:pt>
                <c:pt idx="95">
                  <c:v>2005</c:v>
                </c:pt>
                <c:pt idx="96">
                  <c:v>2006</c:v>
                </c:pt>
                <c:pt idx="97">
                  <c:v>2006</c:v>
                </c:pt>
                <c:pt idx="98">
                  <c:v>2006</c:v>
                </c:pt>
                <c:pt idx="99">
                  <c:v>2006</c:v>
                </c:pt>
                <c:pt idx="100">
                  <c:v>2007</c:v>
                </c:pt>
                <c:pt idx="101">
                  <c:v>2007</c:v>
                </c:pt>
                <c:pt idx="102">
                  <c:v>2007</c:v>
                </c:pt>
                <c:pt idx="103">
                  <c:v>2007</c:v>
                </c:pt>
                <c:pt idx="104">
                  <c:v>2008</c:v>
                </c:pt>
                <c:pt idx="105">
                  <c:v>2008</c:v>
                </c:pt>
                <c:pt idx="106">
                  <c:v>2008</c:v>
                </c:pt>
                <c:pt idx="107">
                  <c:v>2008</c:v>
                </c:pt>
                <c:pt idx="108">
                  <c:v>2009</c:v>
                </c:pt>
                <c:pt idx="109">
                  <c:v>2009</c:v>
                </c:pt>
                <c:pt idx="110">
                  <c:v>2009</c:v>
                </c:pt>
                <c:pt idx="111">
                  <c:v>2009</c:v>
                </c:pt>
                <c:pt idx="112">
                  <c:v>2010</c:v>
                </c:pt>
                <c:pt idx="113">
                  <c:v>2010</c:v>
                </c:pt>
                <c:pt idx="114">
                  <c:v>2010</c:v>
                </c:pt>
                <c:pt idx="115">
                  <c:v>2010</c:v>
                </c:pt>
                <c:pt idx="116">
                  <c:v>2011</c:v>
                </c:pt>
                <c:pt idx="117">
                  <c:v>2011</c:v>
                </c:pt>
                <c:pt idx="118">
                  <c:v>2011</c:v>
                </c:pt>
                <c:pt idx="119">
                  <c:v>2011</c:v>
                </c:pt>
                <c:pt idx="120">
                  <c:v>2012</c:v>
                </c:pt>
                <c:pt idx="121">
                  <c:v>2012</c:v>
                </c:pt>
                <c:pt idx="122">
                  <c:v>2012</c:v>
                </c:pt>
                <c:pt idx="123">
                  <c:v>2012</c:v>
                </c:pt>
                <c:pt idx="124">
                  <c:v>2013</c:v>
                </c:pt>
                <c:pt idx="125">
                  <c:v>2013</c:v>
                </c:pt>
                <c:pt idx="126">
                  <c:v>2013</c:v>
                </c:pt>
                <c:pt idx="127">
                  <c:v>2013</c:v>
                </c:pt>
                <c:pt idx="128">
                  <c:v>2014</c:v>
                </c:pt>
                <c:pt idx="129">
                  <c:v>2014</c:v>
                </c:pt>
                <c:pt idx="130">
                  <c:v>2014</c:v>
                </c:pt>
                <c:pt idx="131">
                  <c:v>2014</c:v>
                </c:pt>
                <c:pt idx="132">
                  <c:v>2015</c:v>
                </c:pt>
                <c:pt idx="133">
                  <c:v>2015</c:v>
                </c:pt>
                <c:pt idx="134">
                  <c:v>2015</c:v>
                </c:pt>
                <c:pt idx="135">
                  <c:v>2015</c:v>
                </c:pt>
                <c:pt idx="136">
                  <c:v>2016</c:v>
                </c:pt>
                <c:pt idx="137">
                  <c:v>2016</c:v>
                </c:pt>
                <c:pt idx="138">
                  <c:v>2016</c:v>
                </c:pt>
                <c:pt idx="139">
                  <c:v>2016</c:v>
                </c:pt>
                <c:pt idx="140">
                  <c:v>2017</c:v>
                </c:pt>
                <c:pt idx="141">
                  <c:v>2017</c:v>
                </c:pt>
                <c:pt idx="142">
                  <c:v>2017</c:v>
                </c:pt>
                <c:pt idx="143">
                  <c:v>2017</c:v>
                </c:pt>
                <c:pt idx="144">
                  <c:v>2018</c:v>
                </c:pt>
                <c:pt idx="145">
                  <c:v>2018</c:v>
                </c:pt>
                <c:pt idx="146">
                  <c:v>2018</c:v>
                </c:pt>
                <c:pt idx="147">
                  <c:v>2018</c:v>
                </c:pt>
                <c:pt idx="148">
                  <c:v>2019</c:v>
                </c:pt>
                <c:pt idx="149">
                  <c:v>2019</c:v>
                </c:pt>
                <c:pt idx="150">
                  <c:v>2019</c:v>
                </c:pt>
                <c:pt idx="151">
                  <c:v>2019</c:v>
                </c:pt>
                <c:pt idx="152">
                  <c:v>2020</c:v>
                </c:pt>
                <c:pt idx="153">
                  <c:v>2020</c:v>
                </c:pt>
                <c:pt idx="154">
                  <c:v>2020</c:v>
                </c:pt>
                <c:pt idx="155">
                  <c:v>2020</c:v>
                </c:pt>
                <c:pt idx="156">
                  <c:v>2021</c:v>
                </c:pt>
                <c:pt idx="157">
                  <c:v>2021</c:v>
                </c:pt>
                <c:pt idx="158">
                  <c:v>2021</c:v>
                </c:pt>
              </c:strCache>
            </c:strRef>
          </c:cat>
          <c:val>
            <c:numRef>
              <c:f>dChart1!$F$31:$F$189</c:f>
              <c:numCache>
                <c:formatCode>General</c:formatCode>
                <c:ptCount val="159"/>
                <c:pt idx="0">
                  <c:v>-1.3702205359999999</c:v>
                </c:pt>
                <c:pt idx="1">
                  <c:v>-1.513934114</c:v>
                </c:pt>
                <c:pt idx="2">
                  <c:v>-1.197919255</c:v>
                </c:pt>
                <c:pt idx="3">
                  <c:v>-1.4465646919999999</c:v>
                </c:pt>
                <c:pt idx="4">
                  <c:v>-1.498783312</c:v>
                </c:pt>
                <c:pt idx="5">
                  <c:v>-1.521976494</c:v>
                </c:pt>
                <c:pt idx="6">
                  <c:v>-1.5440405559999999</c:v>
                </c:pt>
                <c:pt idx="7">
                  <c:v>-1.445375861</c:v>
                </c:pt>
                <c:pt idx="8">
                  <c:v>-1.497437227</c:v>
                </c:pt>
                <c:pt idx="9">
                  <c:v>-1.229215401</c:v>
                </c:pt>
                <c:pt idx="10">
                  <c:v>-1.127131587</c:v>
                </c:pt>
                <c:pt idx="11">
                  <c:v>-1.095455812</c:v>
                </c:pt>
                <c:pt idx="12">
                  <c:v>-1.1335351549999999</c:v>
                </c:pt>
                <c:pt idx="13">
                  <c:v>-1.181538285</c:v>
                </c:pt>
                <c:pt idx="14">
                  <c:v>-1.224840242</c:v>
                </c:pt>
                <c:pt idx="15">
                  <c:v>-1.251891944</c:v>
                </c:pt>
                <c:pt idx="16">
                  <c:v>-1.2403316870000001</c:v>
                </c:pt>
                <c:pt idx="17">
                  <c:v>-1.1361286500000001</c:v>
                </c:pt>
                <c:pt idx="18">
                  <c:v>-1.080036134</c:v>
                </c:pt>
                <c:pt idx="19">
                  <c:v>-0.69681194899999999</c:v>
                </c:pt>
                <c:pt idx="20">
                  <c:v>-0.388461583</c:v>
                </c:pt>
                <c:pt idx="21">
                  <c:v>3.8368389999999999E-3</c:v>
                </c:pt>
                <c:pt idx="22">
                  <c:v>0.323765107</c:v>
                </c:pt>
                <c:pt idx="23">
                  <c:v>0.18959327300000001</c:v>
                </c:pt>
                <c:pt idx="24">
                  <c:v>0.35899301300000003</c:v>
                </c:pt>
                <c:pt idx="25">
                  <c:v>0.447364657</c:v>
                </c:pt>
                <c:pt idx="26">
                  <c:v>0.246928436</c:v>
                </c:pt>
                <c:pt idx="27">
                  <c:v>0.184603094</c:v>
                </c:pt>
                <c:pt idx="28">
                  <c:v>0.12896901299999999</c:v>
                </c:pt>
                <c:pt idx="29">
                  <c:v>7.5546789999999999E-3</c:v>
                </c:pt>
                <c:pt idx="30">
                  <c:v>0.364495499</c:v>
                </c:pt>
                <c:pt idx="31">
                  <c:v>0.275433288</c:v>
                </c:pt>
                <c:pt idx="32">
                  <c:v>-1.8971887999999999E-2</c:v>
                </c:pt>
                <c:pt idx="33">
                  <c:v>-0.243435753</c:v>
                </c:pt>
                <c:pt idx="34">
                  <c:v>-0.419210319</c:v>
                </c:pt>
                <c:pt idx="35">
                  <c:v>-0.68707624499999997</c:v>
                </c:pt>
                <c:pt idx="36">
                  <c:v>-0.63088923500000005</c:v>
                </c:pt>
                <c:pt idx="37">
                  <c:v>-0.66654374199999999</c:v>
                </c:pt>
                <c:pt idx="38">
                  <c:v>-0.74374686599999995</c:v>
                </c:pt>
                <c:pt idx="39">
                  <c:v>-0.66021616100000002</c:v>
                </c:pt>
                <c:pt idx="40">
                  <c:v>-0.66157510600000002</c:v>
                </c:pt>
                <c:pt idx="41">
                  <c:v>-0.77026065300000002</c:v>
                </c:pt>
                <c:pt idx="42">
                  <c:v>-0.71876520399999999</c:v>
                </c:pt>
                <c:pt idx="43">
                  <c:v>-0.73567427100000005</c:v>
                </c:pt>
                <c:pt idx="44">
                  <c:v>-0.78836748099999998</c:v>
                </c:pt>
                <c:pt idx="45">
                  <c:v>-0.78450220100000001</c:v>
                </c:pt>
                <c:pt idx="46">
                  <c:v>-0.76784004400000005</c:v>
                </c:pt>
                <c:pt idx="47">
                  <c:v>-0.74303486299999999</c:v>
                </c:pt>
                <c:pt idx="48">
                  <c:v>-0.72350524500000002</c:v>
                </c:pt>
                <c:pt idx="49">
                  <c:v>-0.75552916599999997</c:v>
                </c:pt>
                <c:pt idx="50">
                  <c:v>-0.79992843800000002</c:v>
                </c:pt>
                <c:pt idx="51">
                  <c:v>-0.83923225199999996</c:v>
                </c:pt>
                <c:pt idx="52">
                  <c:v>-0.83290628499999997</c:v>
                </c:pt>
                <c:pt idx="53">
                  <c:v>-0.76919517199999998</c:v>
                </c:pt>
                <c:pt idx="54">
                  <c:v>-0.68600939999999999</c:v>
                </c:pt>
                <c:pt idx="55">
                  <c:v>-0.65549862000000003</c:v>
                </c:pt>
                <c:pt idx="56">
                  <c:v>-0.585684074</c:v>
                </c:pt>
                <c:pt idx="57">
                  <c:v>-0.71598552699999995</c:v>
                </c:pt>
                <c:pt idx="58">
                  <c:v>-0.71313770499999996</c:v>
                </c:pt>
                <c:pt idx="59">
                  <c:v>-0.68323129299999996</c:v>
                </c:pt>
                <c:pt idx="60">
                  <c:v>-0.63278019900000004</c:v>
                </c:pt>
                <c:pt idx="61">
                  <c:v>-0.210629655</c:v>
                </c:pt>
                <c:pt idx="62">
                  <c:v>0.49879940299999997</c:v>
                </c:pt>
                <c:pt idx="63">
                  <c:v>1.120687123</c:v>
                </c:pt>
                <c:pt idx="64">
                  <c:v>1.928455603</c:v>
                </c:pt>
                <c:pt idx="65">
                  <c:v>1.5976810189999999</c:v>
                </c:pt>
                <c:pt idx="66">
                  <c:v>2.0987331249999999</c:v>
                </c:pt>
                <c:pt idx="67">
                  <c:v>2.41066022</c:v>
                </c:pt>
                <c:pt idx="68">
                  <c:v>2.4905985140000002</c:v>
                </c:pt>
                <c:pt idx="69">
                  <c:v>2.175078719</c:v>
                </c:pt>
                <c:pt idx="70">
                  <c:v>2.3153688290000001</c:v>
                </c:pt>
                <c:pt idx="71">
                  <c:v>2.1579059589999998</c:v>
                </c:pt>
                <c:pt idx="72">
                  <c:v>2.65094136</c:v>
                </c:pt>
                <c:pt idx="73">
                  <c:v>2.7014147550000001</c:v>
                </c:pt>
                <c:pt idx="74">
                  <c:v>2.9549841369999998</c:v>
                </c:pt>
                <c:pt idx="75">
                  <c:v>3.150153403</c:v>
                </c:pt>
                <c:pt idx="76">
                  <c:v>3.7638008100000002</c:v>
                </c:pt>
                <c:pt idx="77">
                  <c:v>3.57633132</c:v>
                </c:pt>
                <c:pt idx="78">
                  <c:v>4.0085779490000002</c:v>
                </c:pt>
                <c:pt idx="79">
                  <c:v>4.1399312620000002</c:v>
                </c:pt>
                <c:pt idx="80">
                  <c:v>4.2176059639999997</c:v>
                </c:pt>
                <c:pt idx="81">
                  <c:v>3.6564856539999999</c:v>
                </c:pt>
                <c:pt idx="82">
                  <c:v>4.1632769649999997</c:v>
                </c:pt>
                <c:pt idx="83">
                  <c:v>4.0617982619999999</c:v>
                </c:pt>
                <c:pt idx="84">
                  <c:v>3.3433156579999999</c:v>
                </c:pt>
                <c:pt idx="85">
                  <c:v>3.4267824180000002</c:v>
                </c:pt>
                <c:pt idx="86">
                  <c:v>3.2707193750000001</c:v>
                </c:pt>
                <c:pt idx="87">
                  <c:v>4.3251540239999997</c:v>
                </c:pt>
                <c:pt idx="88">
                  <c:v>4.1988490040000004</c:v>
                </c:pt>
                <c:pt idx="89">
                  <c:v>4.6685537510000001</c:v>
                </c:pt>
                <c:pt idx="90">
                  <c:v>5.078391549</c:v>
                </c:pt>
                <c:pt idx="91">
                  <c:v>5.2090827859999997</c:v>
                </c:pt>
                <c:pt idx="92">
                  <c:v>5.4873469909999999</c:v>
                </c:pt>
                <c:pt idx="93">
                  <c:v>5.912953892</c:v>
                </c:pt>
                <c:pt idx="94">
                  <c:v>5.9545097929999997</c:v>
                </c:pt>
                <c:pt idx="95">
                  <c:v>5.8779069489999998</c:v>
                </c:pt>
                <c:pt idx="96">
                  <c:v>5.5245774909999996</c:v>
                </c:pt>
                <c:pt idx="97">
                  <c:v>4.4732521930000004</c:v>
                </c:pt>
                <c:pt idx="98">
                  <c:v>3.907402051</c:v>
                </c:pt>
                <c:pt idx="99">
                  <c:v>4.3836830469999999</c:v>
                </c:pt>
                <c:pt idx="100">
                  <c:v>3.546851303</c:v>
                </c:pt>
                <c:pt idx="101">
                  <c:v>2.5458140440000001</c:v>
                </c:pt>
                <c:pt idx="102">
                  <c:v>1.5370111959999999</c:v>
                </c:pt>
                <c:pt idx="103">
                  <c:v>1.251512014</c:v>
                </c:pt>
                <c:pt idx="104">
                  <c:v>0.79771009900000001</c:v>
                </c:pt>
                <c:pt idx="105">
                  <c:v>-0.31473353799999998</c:v>
                </c:pt>
                <c:pt idx="106">
                  <c:v>-0.90361644200000002</c:v>
                </c:pt>
                <c:pt idx="107">
                  <c:v>3.3421119999999999E-3</c:v>
                </c:pt>
                <c:pt idx="108">
                  <c:v>0.13708052800000001</c:v>
                </c:pt>
                <c:pt idx="109">
                  <c:v>-0.438316767</c:v>
                </c:pt>
                <c:pt idx="110">
                  <c:v>-0.68696453199999996</c:v>
                </c:pt>
                <c:pt idx="111">
                  <c:v>-0.61764512900000001</c:v>
                </c:pt>
                <c:pt idx="112">
                  <c:v>-0.69359258700000004</c:v>
                </c:pt>
                <c:pt idx="113">
                  <c:v>-0.733393937</c:v>
                </c:pt>
                <c:pt idx="114">
                  <c:v>-0.626598027</c:v>
                </c:pt>
                <c:pt idx="115">
                  <c:v>-0.73244704599999999</c:v>
                </c:pt>
                <c:pt idx="116">
                  <c:v>4.4600320999999998E-2</c:v>
                </c:pt>
                <c:pt idx="117">
                  <c:v>0.102444468</c:v>
                </c:pt>
                <c:pt idx="118">
                  <c:v>-0.23744748299999999</c:v>
                </c:pt>
                <c:pt idx="119">
                  <c:v>-0.30857847300000002</c:v>
                </c:pt>
                <c:pt idx="120">
                  <c:v>-6.3749606E-2</c:v>
                </c:pt>
                <c:pt idx="121">
                  <c:v>-0.139904639</c:v>
                </c:pt>
                <c:pt idx="122">
                  <c:v>-0.45412662799999998</c:v>
                </c:pt>
                <c:pt idx="123">
                  <c:v>-0.49157535000000002</c:v>
                </c:pt>
                <c:pt idx="124">
                  <c:v>-0.53415570999999995</c:v>
                </c:pt>
                <c:pt idx="125">
                  <c:v>-0.72083949300000005</c:v>
                </c:pt>
                <c:pt idx="126">
                  <c:v>-0.78979503699999998</c:v>
                </c:pt>
                <c:pt idx="127">
                  <c:v>-0.81497445400000001</c:v>
                </c:pt>
                <c:pt idx="128">
                  <c:v>-0.85244456499999999</c:v>
                </c:pt>
                <c:pt idx="129">
                  <c:v>-0.854289085</c:v>
                </c:pt>
                <c:pt idx="130">
                  <c:v>-0.83900863199999998</c:v>
                </c:pt>
                <c:pt idx="131">
                  <c:v>-0.81798961400000003</c:v>
                </c:pt>
                <c:pt idx="132">
                  <c:v>-0.76563955100000003</c:v>
                </c:pt>
                <c:pt idx="133">
                  <c:v>-0.76937674899999997</c:v>
                </c:pt>
                <c:pt idx="134">
                  <c:v>-0.73057183599999997</c:v>
                </c:pt>
                <c:pt idx="135">
                  <c:v>-0.70228647600000005</c:v>
                </c:pt>
                <c:pt idx="136">
                  <c:v>-0.65907990100000002</c:v>
                </c:pt>
                <c:pt idx="137">
                  <c:v>-0.50164561600000002</c:v>
                </c:pt>
                <c:pt idx="138">
                  <c:v>-0.261296853</c:v>
                </c:pt>
                <c:pt idx="139">
                  <c:v>-0.35020194900000001</c:v>
                </c:pt>
                <c:pt idx="140">
                  <c:v>-0.398201745</c:v>
                </c:pt>
                <c:pt idx="141">
                  <c:v>0.20589554400000001</c:v>
                </c:pt>
                <c:pt idx="142">
                  <c:v>0.673126259</c:v>
                </c:pt>
                <c:pt idx="143">
                  <c:v>1.1666590509999999</c:v>
                </c:pt>
                <c:pt idx="144">
                  <c:v>1.2603468630000001</c:v>
                </c:pt>
                <c:pt idx="145">
                  <c:v>1.3916867020000001</c:v>
                </c:pt>
                <c:pt idx="146">
                  <c:v>1.337563244</c:v>
                </c:pt>
                <c:pt idx="147">
                  <c:v>0.85992719799999995</c:v>
                </c:pt>
                <c:pt idx="148">
                  <c:v>1.1939413560000001</c:v>
                </c:pt>
                <c:pt idx="149">
                  <c:v>1.149820641</c:v>
                </c:pt>
                <c:pt idx="150">
                  <c:v>1.2408128949999999</c:v>
                </c:pt>
                <c:pt idx="151">
                  <c:v>1.1302590429999999</c:v>
                </c:pt>
                <c:pt idx="152">
                  <c:v>1.2503072420000001</c:v>
                </c:pt>
                <c:pt idx="153">
                  <c:v>1.470684211</c:v>
                </c:pt>
                <c:pt idx="154">
                  <c:v>1.422838292</c:v>
                </c:pt>
                <c:pt idx="155">
                  <c:v>2.045238398</c:v>
                </c:pt>
                <c:pt idx="156">
                  <c:v>2.1510672579999999</c:v>
                </c:pt>
                <c:pt idx="157">
                  <c:v>2.7818020360000002</c:v>
                </c:pt>
                <c:pt idx="158">
                  <c:v>2.5761417579999999</c:v>
                </c:pt>
              </c:numCache>
            </c:numRef>
          </c:val>
          <c:smooth val="0"/>
          <c:extLst>
            <c:ext xmlns:c16="http://schemas.microsoft.com/office/drawing/2014/chart" uri="{C3380CC4-5D6E-409C-BE32-E72D297353CC}">
              <c16:uniqueId val="{00000001-DB84-48CE-952C-5EB3C7A21F05}"/>
            </c:ext>
          </c:extLst>
        </c:ser>
        <c:ser>
          <c:idx val="0"/>
          <c:order val="1"/>
          <c:tx>
            <c:strRef>
              <c:f>dChart1!$E$2</c:f>
              <c:strCache>
                <c:ptCount val="1"/>
                <c:pt idx="0">
                  <c:v>95 percent confidence upper bound</c:v>
                </c:pt>
              </c:strCache>
            </c:strRef>
          </c:tx>
          <c:spPr>
            <a:ln>
              <a:solidFill>
                <a:srgbClr val="C00000"/>
              </a:solidFill>
              <a:prstDash val="sysDash"/>
            </a:ln>
          </c:spPr>
          <c:marker>
            <c:symbol val="none"/>
          </c:marker>
          <c:cat>
            <c:strRef>
              <c:f>dChart1!$B$31:$B$189</c:f>
              <c:strCache>
                <c:ptCount val="159"/>
                <c:pt idx="0">
                  <c:v>1982</c:v>
                </c:pt>
                <c:pt idx="1">
                  <c:v>1982</c:v>
                </c:pt>
                <c:pt idx="2">
                  <c:v>1982</c:v>
                </c:pt>
                <c:pt idx="3">
                  <c:v>1982</c:v>
                </c:pt>
                <c:pt idx="4">
                  <c:v>1983</c:v>
                </c:pt>
                <c:pt idx="5">
                  <c:v>1983</c:v>
                </c:pt>
                <c:pt idx="6">
                  <c:v>1983</c:v>
                </c:pt>
                <c:pt idx="7">
                  <c:v>1983</c:v>
                </c:pt>
                <c:pt idx="8">
                  <c:v>1984</c:v>
                </c:pt>
                <c:pt idx="9">
                  <c:v>1984</c:v>
                </c:pt>
                <c:pt idx="10">
                  <c:v>1984</c:v>
                </c:pt>
                <c:pt idx="11">
                  <c:v>1984</c:v>
                </c:pt>
                <c:pt idx="12">
                  <c:v>1985</c:v>
                </c:pt>
                <c:pt idx="13">
                  <c:v>1985</c:v>
                </c:pt>
                <c:pt idx="14">
                  <c:v>1985</c:v>
                </c:pt>
                <c:pt idx="15">
                  <c:v>1985</c:v>
                </c:pt>
                <c:pt idx="16">
                  <c:v>1986</c:v>
                </c:pt>
                <c:pt idx="17">
                  <c:v>1986</c:v>
                </c:pt>
                <c:pt idx="18">
                  <c:v>1986</c:v>
                </c:pt>
                <c:pt idx="19">
                  <c:v>1986</c:v>
                </c:pt>
                <c:pt idx="20">
                  <c:v>1987</c:v>
                </c:pt>
                <c:pt idx="21">
                  <c:v>1987</c:v>
                </c:pt>
                <c:pt idx="22">
                  <c:v>1987</c:v>
                </c:pt>
                <c:pt idx="23">
                  <c:v>1987</c:v>
                </c:pt>
                <c:pt idx="24">
                  <c:v>1988</c:v>
                </c:pt>
                <c:pt idx="25">
                  <c:v>1988</c:v>
                </c:pt>
                <c:pt idx="26">
                  <c:v>1988</c:v>
                </c:pt>
                <c:pt idx="27">
                  <c:v>1988</c:v>
                </c:pt>
                <c:pt idx="28">
                  <c:v>1989</c:v>
                </c:pt>
                <c:pt idx="29">
                  <c:v>1989</c:v>
                </c:pt>
                <c:pt idx="30">
                  <c:v>1989</c:v>
                </c:pt>
                <c:pt idx="31">
                  <c:v>1989</c:v>
                </c:pt>
                <c:pt idx="32">
                  <c:v>1990</c:v>
                </c:pt>
                <c:pt idx="33">
                  <c:v>1990</c:v>
                </c:pt>
                <c:pt idx="34">
                  <c:v>1990</c:v>
                </c:pt>
                <c:pt idx="35">
                  <c:v>1990</c:v>
                </c:pt>
                <c:pt idx="36">
                  <c:v>1991</c:v>
                </c:pt>
                <c:pt idx="37">
                  <c:v>1991</c:v>
                </c:pt>
                <c:pt idx="38">
                  <c:v>1991</c:v>
                </c:pt>
                <c:pt idx="39">
                  <c:v>1991</c:v>
                </c:pt>
                <c:pt idx="40">
                  <c:v>1992</c:v>
                </c:pt>
                <c:pt idx="41">
                  <c:v>1992</c:v>
                </c:pt>
                <c:pt idx="42">
                  <c:v>1992</c:v>
                </c:pt>
                <c:pt idx="43">
                  <c:v>1992</c:v>
                </c:pt>
                <c:pt idx="44">
                  <c:v>1993</c:v>
                </c:pt>
                <c:pt idx="45">
                  <c:v>1993</c:v>
                </c:pt>
                <c:pt idx="46">
                  <c:v>1993</c:v>
                </c:pt>
                <c:pt idx="47">
                  <c:v>1993</c:v>
                </c:pt>
                <c:pt idx="48">
                  <c:v>1994</c:v>
                </c:pt>
                <c:pt idx="49">
                  <c:v>1994</c:v>
                </c:pt>
                <c:pt idx="50">
                  <c:v>1994</c:v>
                </c:pt>
                <c:pt idx="51">
                  <c:v>1994</c:v>
                </c:pt>
                <c:pt idx="52">
                  <c:v>1995</c:v>
                </c:pt>
                <c:pt idx="53">
                  <c:v>1995</c:v>
                </c:pt>
                <c:pt idx="54">
                  <c:v>1995</c:v>
                </c:pt>
                <c:pt idx="55">
                  <c:v>1995</c:v>
                </c:pt>
                <c:pt idx="56">
                  <c:v>1996</c:v>
                </c:pt>
                <c:pt idx="57">
                  <c:v>1996</c:v>
                </c:pt>
                <c:pt idx="58">
                  <c:v>1996</c:v>
                </c:pt>
                <c:pt idx="59">
                  <c:v>1996</c:v>
                </c:pt>
                <c:pt idx="60">
                  <c:v>1997</c:v>
                </c:pt>
                <c:pt idx="61">
                  <c:v>1997</c:v>
                </c:pt>
                <c:pt idx="62">
                  <c:v>1997</c:v>
                </c:pt>
                <c:pt idx="63">
                  <c:v>1997</c:v>
                </c:pt>
                <c:pt idx="64">
                  <c:v>1998</c:v>
                </c:pt>
                <c:pt idx="65">
                  <c:v>1998</c:v>
                </c:pt>
                <c:pt idx="66">
                  <c:v>1998</c:v>
                </c:pt>
                <c:pt idx="67">
                  <c:v>1998</c:v>
                </c:pt>
                <c:pt idx="68">
                  <c:v>1999</c:v>
                </c:pt>
                <c:pt idx="69">
                  <c:v>1999</c:v>
                </c:pt>
                <c:pt idx="70">
                  <c:v>1999</c:v>
                </c:pt>
                <c:pt idx="71">
                  <c:v>1999</c:v>
                </c:pt>
                <c:pt idx="72">
                  <c:v>2000</c:v>
                </c:pt>
                <c:pt idx="73">
                  <c:v>2000</c:v>
                </c:pt>
                <c:pt idx="74">
                  <c:v>2000</c:v>
                </c:pt>
                <c:pt idx="75">
                  <c:v>2000</c:v>
                </c:pt>
                <c:pt idx="76">
                  <c:v>2001</c:v>
                </c:pt>
                <c:pt idx="77">
                  <c:v>2001</c:v>
                </c:pt>
                <c:pt idx="78">
                  <c:v>2001</c:v>
                </c:pt>
                <c:pt idx="79">
                  <c:v>2001</c:v>
                </c:pt>
                <c:pt idx="80">
                  <c:v>2002</c:v>
                </c:pt>
                <c:pt idx="81">
                  <c:v>2002</c:v>
                </c:pt>
                <c:pt idx="82">
                  <c:v>2002</c:v>
                </c:pt>
                <c:pt idx="83">
                  <c:v>2002</c:v>
                </c:pt>
                <c:pt idx="84">
                  <c:v>2003</c:v>
                </c:pt>
                <c:pt idx="85">
                  <c:v>2003</c:v>
                </c:pt>
                <c:pt idx="86">
                  <c:v>2003</c:v>
                </c:pt>
                <c:pt idx="87">
                  <c:v>2003</c:v>
                </c:pt>
                <c:pt idx="88">
                  <c:v>2004</c:v>
                </c:pt>
                <c:pt idx="89">
                  <c:v>2004</c:v>
                </c:pt>
                <c:pt idx="90">
                  <c:v>2004</c:v>
                </c:pt>
                <c:pt idx="91">
                  <c:v>2004</c:v>
                </c:pt>
                <c:pt idx="92">
                  <c:v>2005</c:v>
                </c:pt>
                <c:pt idx="93">
                  <c:v>2005</c:v>
                </c:pt>
                <c:pt idx="94">
                  <c:v>2005</c:v>
                </c:pt>
                <c:pt idx="95">
                  <c:v>2005</c:v>
                </c:pt>
                <c:pt idx="96">
                  <c:v>2006</c:v>
                </c:pt>
                <c:pt idx="97">
                  <c:v>2006</c:v>
                </c:pt>
                <c:pt idx="98">
                  <c:v>2006</c:v>
                </c:pt>
                <c:pt idx="99">
                  <c:v>2006</c:v>
                </c:pt>
                <c:pt idx="100">
                  <c:v>2007</c:v>
                </c:pt>
                <c:pt idx="101">
                  <c:v>2007</c:v>
                </c:pt>
                <c:pt idx="102">
                  <c:v>2007</c:v>
                </c:pt>
                <c:pt idx="103">
                  <c:v>2007</c:v>
                </c:pt>
                <c:pt idx="104">
                  <c:v>2008</c:v>
                </c:pt>
                <c:pt idx="105">
                  <c:v>2008</c:v>
                </c:pt>
                <c:pt idx="106">
                  <c:v>2008</c:v>
                </c:pt>
                <c:pt idx="107">
                  <c:v>2008</c:v>
                </c:pt>
                <c:pt idx="108">
                  <c:v>2009</c:v>
                </c:pt>
                <c:pt idx="109">
                  <c:v>2009</c:v>
                </c:pt>
                <c:pt idx="110">
                  <c:v>2009</c:v>
                </c:pt>
                <c:pt idx="111">
                  <c:v>2009</c:v>
                </c:pt>
                <c:pt idx="112">
                  <c:v>2010</c:v>
                </c:pt>
                <c:pt idx="113">
                  <c:v>2010</c:v>
                </c:pt>
                <c:pt idx="114">
                  <c:v>2010</c:v>
                </c:pt>
                <c:pt idx="115">
                  <c:v>2010</c:v>
                </c:pt>
                <c:pt idx="116">
                  <c:v>2011</c:v>
                </c:pt>
                <c:pt idx="117">
                  <c:v>2011</c:v>
                </c:pt>
                <c:pt idx="118">
                  <c:v>2011</c:v>
                </c:pt>
                <c:pt idx="119">
                  <c:v>2011</c:v>
                </c:pt>
                <c:pt idx="120">
                  <c:v>2012</c:v>
                </c:pt>
                <c:pt idx="121">
                  <c:v>2012</c:v>
                </c:pt>
                <c:pt idx="122">
                  <c:v>2012</c:v>
                </c:pt>
                <c:pt idx="123">
                  <c:v>2012</c:v>
                </c:pt>
                <c:pt idx="124">
                  <c:v>2013</c:v>
                </c:pt>
                <c:pt idx="125">
                  <c:v>2013</c:v>
                </c:pt>
                <c:pt idx="126">
                  <c:v>2013</c:v>
                </c:pt>
                <c:pt idx="127">
                  <c:v>2013</c:v>
                </c:pt>
                <c:pt idx="128">
                  <c:v>2014</c:v>
                </c:pt>
                <c:pt idx="129">
                  <c:v>2014</c:v>
                </c:pt>
                <c:pt idx="130">
                  <c:v>2014</c:v>
                </c:pt>
                <c:pt idx="131">
                  <c:v>2014</c:v>
                </c:pt>
                <c:pt idx="132">
                  <c:v>2015</c:v>
                </c:pt>
                <c:pt idx="133">
                  <c:v>2015</c:v>
                </c:pt>
                <c:pt idx="134">
                  <c:v>2015</c:v>
                </c:pt>
                <c:pt idx="135">
                  <c:v>2015</c:v>
                </c:pt>
                <c:pt idx="136">
                  <c:v>2016</c:v>
                </c:pt>
                <c:pt idx="137">
                  <c:v>2016</c:v>
                </c:pt>
                <c:pt idx="138">
                  <c:v>2016</c:v>
                </c:pt>
                <c:pt idx="139">
                  <c:v>2016</c:v>
                </c:pt>
                <c:pt idx="140">
                  <c:v>2017</c:v>
                </c:pt>
                <c:pt idx="141">
                  <c:v>2017</c:v>
                </c:pt>
                <c:pt idx="142">
                  <c:v>2017</c:v>
                </c:pt>
                <c:pt idx="143">
                  <c:v>2017</c:v>
                </c:pt>
                <c:pt idx="144">
                  <c:v>2018</c:v>
                </c:pt>
                <c:pt idx="145">
                  <c:v>2018</c:v>
                </c:pt>
                <c:pt idx="146">
                  <c:v>2018</c:v>
                </c:pt>
                <c:pt idx="147">
                  <c:v>2018</c:v>
                </c:pt>
                <c:pt idx="148">
                  <c:v>2019</c:v>
                </c:pt>
                <c:pt idx="149">
                  <c:v>2019</c:v>
                </c:pt>
                <c:pt idx="150">
                  <c:v>2019</c:v>
                </c:pt>
                <c:pt idx="151">
                  <c:v>2019</c:v>
                </c:pt>
                <c:pt idx="152">
                  <c:v>2020</c:v>
                </c:pt>
                <c:pt idx="153">
                  <c:v>2020</c:v>
                </c:pt>
                <c:pt idx="154">
                  <c:v>2020</c:v>
                </c:pt>
                <c:pt idx="155">
                  <c:v>2020</c:v>
                </c:pt>
                <c:pt idx="156">
                  <c:v>2021</c:v>
                </c:pt>
                <c:pt idx="157">
                  <c:v>2021</c:v>
                </c:pt>
                <c:pt idx="158">
                  <c:v>2021</c:v>
                </c:pt>
              </c:strCache>
            </c:strRef>
          </c:cat>
          <c:val>
            <c:numRef>
              <c:f>dChart1!$E$31:$E$189</c:f>
              <c:numCache>
                <c:formatCode>0.00</c:formatCode>
                <c:ptCount val="159"/>
                <c:pt idx="0">
                  <c:v>0.25692053084262401</c:v>
                </c:pt>
                <c:pt idx="1">
                  <c:v>0.35519937044107702</c:v>
                </c:pt>
                <c:pt idx="2">
                  <c:v>0.36895105857820998</c:v>
                </c:pt>
                <c:pt idx="3">
                  <c:v>0.40835762873050102</c:v>
                </c:pt>
                <c:pt idx="4">
                  <c:v>0.483184224674233</c:v>
                </c:pt>
                <c:pt idx="5">
                  <c:v>0.56829577564878497</c:v>
                </c:pt>
                <c:pt idx="6">
                  <c:v>0.61407923544957299</c:v>
                </c:pt>
                <c:pt idx="7">
                  <c:v>0.63901881012967299</c:v>
                </c:pt>
                <c:pt idx="8">
                  <c:v>0.67311786305680998</c:v>
                </c:pt>
                <c:pt idx="9">
                  <c:v>0.69745184922603398</c:v>
                </c:pt>
                <c:pt idx="10">
                  <c:v>0.70613252584947395</c:v>
                </c:pt>
                <c:pt idx="11">
                  <c:v>0.72197474877225698</c:v>
                </c:pt>
                <c:pt idx="12">
                  <c:v>0.72222370712141304</c:v>
                </c:pt>
                <c:pt idx="13">
                  <c:v>0.73582455052504303</c:v>
                </c:pt>
                <c:pt idx="14">
                  <c:v>0.77985491408319396</c:v>
                </c:pt>
                <c:pt idx="15">
                  <c:v>0.78372688537278501</c:v>
                </c:pt>
                <c:pt idx="16">
                  <c:v>0.79530964598423504</c:v>
                </c:pt>
                <c:pt idx="17">
                  <c:v>0.80313038239510903</c:v>
                </c:pt>
                <c:pt idx="18">
                  <c:v>0.83207716395459697</c:v>
                </c:pt>
                <c:pt idx="19">
                  <c:v>0.84849562650683097</c:v>
                </c:pt>
                <c:pt idx="20">
                  <c:v>0.86365656871043295</c:v>
                </c:pt>
                <c:pt idx="21">
                  <c:v>0.86365656871043295</c:v>
                </c:pt>
                <c:pt idx="22">
                  <c:v>0.86947401349751297</c:v>
                </c:pt>
                <c:pt idx="23">
                  <c:v>0.88804936567674098</c:v>
                </c:pt>
                <c:pt idx="24">
                  <c:v>0.89179506803712205</c:v>
                </c:pt>
                <c:pt idx="25">
                  <c:v>0.91392580496763198</c:v>
                </c:pt>
                <c:pt idx="26">
                  <c:v>0.91392580496763198</c:v>
                </c:pt>
                <c:pt idx="27">
                  <c:v>0.91825125534408103</c:v>
                </c:pt>
                <c:pt idx="28">
                  <c:v>0.91860666545069802</c:v>
                </c:pt>
                <c:pt idx="29">
                  <c:v>0.91860666545069802</c:v>
                </c:pt>
                <c:pt idx="30">
                  <c:v>0.92362367923462096</c:v>
                </c:pt>
                <c:pt idx="31">
                  <c:v>0.95468839776733605</c:v>
                </c:pt>
                <c:pt idx="32">
                  <c:v>0.96571610705644395</c:v>
                </c:pt>
                <c:pt idx="33">
                  <c:v>0.97898264596124096</c:v>
                </c:pt>
                <c:pt idx="34">
                  <c:v>0.97898264596124096</c:v>
                </c:pt>
                <c:pt idx="35">
                  <c:v>0.99261194900847205</c:v>
                </c:pt>
                <c:pt idx="36">
                  <c:v>1.00008570777227</c:v>
                </c:pt>
                <c:pt idx="37">
                  <c:v>1.00008570777227</c:v>
                </c:pt>
                <c:pt idx="38">
                  <c:v>1.00562958094719</c:v>
                </c:pt>
                <c:pt idx="39">
                  <c:v>1.0131604237930101</c:v>
                </c:pt>
                <c:pt idx="40">
                  <c:v>1.01717638638818</c:v>
                </c:pt>
                <c:pt idx="41">
                  <c:v>1.03090877675228</c:v>
                </c:pt>
                <c:pt idx="42">
                  <c:v>1.0483592541103699</c:v>
                </c:pt>
                <c:pt idx="43">
                  <c:v>1.0483592541103699</c:v>
                </c:pt>
                <c:pt idx="44">
                  <c:v>1.05218201721538</c:v>
                </c:pt>
                <c:pt idx="45">
                  <c:v>1.06317531798148</c:v>
                </c:pt>
                <c:pt idx="46">
                  <c:v>1.0728971602728501</c:v>
                </c:pt>
                <c:pt idx="47">
                  <c:v>1.0728971602728501</c:v>
                </c:pt>
                <c:pt idx="48">
                  <c:v>1.0728971602728501</c:v>
                </c:pt>
                <c:pt idx="49">
                  <c:v>1.0827366259576101</c:v>
                </c:pt>
                <c:pt idx="50">
                  <c:v>1.0827366259576101</c:v>
                </c:pt>
                <c:pt idx="51">
                  <c:v>1.09710343735516</c:v>
                </c:pt>
                <c:pt idx="52">
                  <c:v>1.0994149662011701</c:v>
                </c:pt>
                <c:pt idx="53">
                  <c:v>1.11898163653595</c:v>
                </c:pt>
                <c:pt idx="54">
                  <c:v>1.1236008300985401</c:v>
                </c:pt>
                <c:pt idx="55">
                  <c:v>1.1236008300985401</c:v>
                </c:pt>
                <c:pt idx="56">
                  <c:v>1.12886069955268</c:v>
                </c:pt>
                <c:pt idx="57">
                  <c:v>1.13792046893245</c:v>
                </c:pt>
                <c:pt idx="58">
                  <c:v>1.1390839804417401</c:v>
                </c:pt>
                <c:pt idx="59">
                  <c:v>1.14102083723329</c:v>
                </c:pt>
                <c:pt idx="60">
                  <c:v>1.1426501527834501</c:v>
                </c:pt>
                <c:pt idx="61">
                  <c:v>1.1426501527834501</c:v>
                </c:pt>
                <c:pt idx="62">
                  <c:v>1.17117110070845</c:v>
                </c:pt>
                <c:pt idx="63">
                  <c:v>1.1838869914206001</c:v>
                </c:pt>
                <c:pt idx="64">
                  <c:v>1.1979162694710701</c:v>
                </c:pt>
                <c:pt idx="65">
                  <c:v>1.1979162694710701</c:v>
                </c:pt>
                <c:pt idx="66">
                  <c:v>1.1979162694710701</c:v>
                </c:pt>
                <c:pt idx="67">
                  <c:v>1.1979162694710701</c:v>
                </c:pt>
                <c:pt idx="68">
                  <c:v>1.19993807840999</c:v>
                </c:pt>
                <c:pt idx="69">
                  <c:v>1.20120130341775</c:v>
                </c:pt>
                <c:pt idx="70">
                  <c:v>1.20120130341775</c:v>
                </c:pt>
                <c:pt idx="71">
                  <c:v>1.20820543062153</c:v>
                </c:pt>
                <c:pt idx="72">
                  <c:v>1.2087205846726301</c:v>
                </c:pt>
                <c:pt idx="73">
                  <c:v>1.2087205846726301</c:v>
                </c:pt>
                <c:pt idx="74">
                  <c:v>1.2087205846726301</c:v>
                </c:pt>
                <c:pt idx="75">
                  <c:v>1.2087205846726301</c:v>
                </c:pt>
                <c:pt idx="76">
                  <c:v>1.2087205846726301</c:v>
                </c:pt>
                <c:pt idx="77">
                  <c:v>1.21735887142073</c:v>
                </c:pt>
                <c:pt idx="78">
                  <c:v>1.2218696509737099</c:v>
                </c:pt>
                <c:pt idx="79">
                  <c:v>1.23607153932217</c:v>
                </c:pt>
                <c:pt idx="80">
                  <c:v>1.24022019473421</c:v>
                </c:pt>
                <c:pt idx="81">
                  <c:v>1.2422592387186899</c:v>
                </c:pt>
                <c:pt idx="82">
                  <c:v>1.24777640967217</c:v>
                </c:pt>
                <c:pt idx="83">
                  <c:v>1.25019769128964</c:v>
                </c:pt>
                <c:pt idx="84">
                  <c:v>1.2533238816388099</c:v>
                </c:pt>
                <c:pt idx="85">
                  <c:v>1.25334376357808</c:v>
                </c:pt>
                <c:pt idx="86">
                  <c:v>1.25702109814287</c:v>
                </c:pt>
                <c:pt idx="87">
                  <c:v>1.2765103937322699</c:v>
                </c:pt>
                <c:pt idx="88">
                  <c:v>1.2795606869440801</c:v>
                </c:pt>
                <c:pt idx="89">
                  <c:v>1.2795606869440801</c:v>
                </c:pt>
                <c:pt idx="90">
                  <c:v>1.2795606869440801</c:v>
                </c:pt>
                <c:pt idx="91">
                  <c:v>1.2795606869440801</c:v>
                </c:pt>
                <c:pt idx="92">
                  <c:v>1.28156930719729</c:v>
                </c:pt>
                <c:pt idx="93">
                  <c:v>1.28156930719729</c:v>
                </c:pt>
                <c:pt idx="94">
                  <c:v>1.28156930719729</c:v>
                </c:pt>
                <c:pt idx="95">
                  <c:v>1.28156930719729</c:v>
                </c:pt>
                <c:pt idx="96">
                  <c:v>1.28156930719729</c:v>
                </c:pt>
                <c:pt idx="97">
                  <c:v>1.28156930719729</c:v>
                </c:pt>
                <c:pt idx="98">
                  <c:v>1.28156930719729</c:v>
                </c:pt>
                <c:pt idx="99">
                  <c:v>1.2839541260493399</c:v>
                </c:pt>
                <c:pt idx="100">
                  <c:v>1.2945792372940299</c:v>
                </c:pt>
                <c:pt idx="101">
                  <c:v>1.2945792372940299</c:v>
                </c:pt>
                <c:pt idx="102">
                  <c:v>1.2945792372940299</c:v>
                </c:pt>
                <c:pt idx="103">
                  <c:v>1.2945792372940299</c:v>
                </c:pt>
                <c:pt idx="104">
                  <c:v>1.30279528258721</c:v>
                </c:pt>
                <c:pt idx="105">
                  <c:v>1.30279528258721</c:v>
                </c:pt>
                <c:pt idx="106">
                  <c:v>1.30279528258721</c:v>
                </c:pt>
                <c:pt idx="107">
                  <c:v>1.30279528258721</c:v>
                </c:pt>
                <c:pt idx="108">
                  <c:v>1.30279528258721</c:v>
                </c:pt>
                <c:pt idx="109">
                  <c:v>1.30279528258721</c:v>
                </c:pt>
                <c:pt idx="110">
                  <c:v>1.30386510657115</c:v>
                </c:pt>
                <c:pt idx="111">
                  <c:v>1.3048638443407401</c:v>
                </c:pt>
                <c:pt idx="112">
                  <c:v>1.3048638443407401</c:v>
                </c:pt>
                <c:pt idx="113">
                  <c:v>1.3148043052453799</c:v>
                </c:pt>
                <c:pt idx="114">
                  <c:v>1.3148043052453799</c:v>
                </c:pt>
                <c:pt idx="115">
                  <c:v>1.3148043052453799</c:v>
                </c:pt>
                <c:pt idx="116">
                  <c:v>1.3148043052453799</c:v>
                </c:pt>
                <c:pt idx="117">
                  <c:v>1.31832460307726</c:v>
                </c:pt>
                <c:pt idx="118">
                  <c:v>1.3305271460288399</c:v>
                </c:pt>
                <c:pt idx="119">
                  <c:v>1.3305271460288399</c:v>
                </c:pt>
                <c:pt idx="120">
                  <c:v>1.33498601032685</c:v>
                </c:pt>
                <c:pt idx="121">
                  <c:v>1.33498601032685</c:v>
                </c:pt>
                <c:pt idx="122">
                  <c:v>1.33725182821373</c:v>
                </c:pt>
                <c:pt idx="123">
                  <c:v>1.3451024693450899</c:v>
                </c:pt>
                <c:pt idx="124">
                  <c:v>1.3451024693450899</c:v>
                </c:pt>
                <c:pt idx="125">
                  <c:v>1.3482839081320399</c:v>
                </c:pt>
                <c:pt idx="126">
                  <c:v>1.3482839081320399</c:v>
                </c:pt>
                <c:pt idx="127">
                  <c:v>1.3487615226546401</c:v>
                </c:pt>
                <c:pt idx="128">
                  <c:v>1.3559641073966</c:v>
                </c:pt>
                <c:pt idx="129">
                  <c:v>1.3559641073966</c:v>
                </c:pt>
                <c:pt idx="130">
                  <c:v>1.3559641073966</c:v>
                </c:pt>
                <c:pt idx="131">
                  <c:v>1.3559641073966</c:v>
                </c:pt>
                <c:pt idx="132">
                  <c:v>1.35854247131723</c:v>
                </c:pt>
                <c:pt idx="133">
                  <c:v>1.35854247131723</c:v>
                </c:pt>
                <c:pt idx="134">
                  <c:v>1.36179750918259</c:v>
                </c:pt>
                <c:pt idx="135">
                  <c:v>1.36179750918259</c:v>
                </c:pt>
                <c:pt idx="136">
                  <c:v>1.36179750918259</c:v>
                </c:pt>
                <c:pt idx="137">
                  <c:v>1.36375540866036</c:v>
                </c:pt>
                <c:pt idx="138">
                  <c:v>1.3664423196401001</c:v>
                </c:pt>
                <c:pt idx="139">
                  <c:v>1.3664423196401001</c:v>
                </c:pt>
                <c:pt idx="140">
                  <c:v>1.3664423196401001</c:v>
                </c:pt>
                <c:pt idx="141">
                  <c:v>1.3664423196401001</c:v>
                </c:pt>
                <c:pt idx="142">
                  <c:v>1.3670012147755799</c:v>
                </c:pt>
                <c:pt idx="143">
                  <c:v>1.3670012147755799</c:v>
                </c:pt>
                <c:pt idx="144">
                  <c:v>1.3693313332436701</c:v>
                </c:pt>
                <c:pt idx="145">
                  <c:v>1.3693313332436701</c:v>
                </c:pt>
                <c:pt idx="146">
                  <c:v>1.3693313332436701</c:v>
                </c:pt>
                <c:pt idx="147">
                  <c:v>1.3693313332436701</c:v>
                </c:pt>
                <c:pt idx="148">
                  <c:v>1.3693313332436701</c:v>
                </c:pt>
                <c:pt idx="149">
                  <c:v>1.3704241574724301</c:v>
                </c:pt>
                <c:pt idx="150">
                  <c:v>1.3704241574724301</c:v>
                </c:pt>
                <c:pt idx="151">
                  <c:v>1.3704241574724301</c:v>
                </c:pt>
                <c:pt idx="152">
                  <c:v>1.3704241574724301</c:v>
                </c:pt>
                <c:pt idx="153">
                  <c:v>1.3704241574724301</c:v>
                </c:pt>
                <c:pt idx="154">
                  <c:v>1.3704241574724301</c:v>
                </c:pt>
                <c:pt idx="155">
                  <c:v>1.3704241574724301</c:v>
                </c:pt>
                <c:pt idx="156">
                  <c:v>1.3704241574724301</c:v>
                </c:pt>
                <c:pt idx="157">
                  <c:v>1.3722687314217199</c:v>
                </c:pt>
                <c:pt idx="158">
                  <c:v>1.3722687314217199</c:v>
                </c:pt>
              </c:numCache>
            </c:numRef>
          </c:val>
          <c:smooth val="0"/>
          <c:extLst>
            <c:ext xmlns:c16="http://schemas.microsoft.com/office/drawing/2014/chart" uri="{C3380CC4-5D6E-409C-BE32-E72D297353CC}">
              <c16:uniqueId val="{00000002-DB84-48CE-952C-5EB3C7A21F05}"/>
            </c:ext>
          </c:extLst>
        </c:ser>
        <c:dLbls>
          <c:showLegendKey val="0"/>
          <c:showVal val="0"/>
          <c:showCatName val="0"/>
          <c:showSerName val="0"/>
          <c:showPercent val="0"/>
          <c:showBubbleSize val="0"/>
        </c:dLbls>
        <c:marker val="1"/>
        <c:smooth val="0"/>
        <c:axId val="181672664"/>
        <c:axId val="181673448"/>
      </c:lineChart>
      <c:catAx>
        <c:axId val="181672664"/>
        <c:scaling>
          <c:orientation val="minMax"/>
        </c:scaling>
        <c:delete val="0"/>
        <c:axPos val="b"/>
        <c:numFmt formatCode="[$-409]\'yy;@" sourceLinked="0"/>
        <c:majorTickMark val="out"/>
        <c:minorTickMark val="none"/>
        <c:tickLblPos val="low"/>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181673448"/>
        <c:crosses val="autoZero"/>
        <c:auto val="1"/>
        <c:lblAlgn val="ctr"/>
        <c:lblOffset val="100"/>
        <c:tickLblSkip val="12"/>
        <c:tickMarkSkip val="12"/>
        <c:noMultiLvlLbl val="0"/>
      </c:catAx>
      <c:valAx>
        <c:axId val="181673448"/>
        <c:scaling>
          <c:orientation val="minMax"/>
          <c:max val="7"/>
          <c:min val="-2"/>
        </c:scaling>
        <c:delete val="0"/>
        <c:axPos val="l"/>
        <c:numFmt formatCode="#,##0" sourceLinked="0"/>
        <c:majorTickMark val="out"/>
        <c:minorTickMark val="none"/>
        <c:tickLblPos val="low"/>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181672664"/>
        <c:crosses val="autoZero"/>
        <c:crossBetween val="between"/>
      </c:valAx>
      <c:spPr>
        <a:noFill/>
        <a:ln>
          <a:noFill/>
        </a:ln>
      </c:spPr>
    </c:plotArea>
    <c:legend>
      <c:legendPos val="r"/>
      <c:legendEntry>
        <c:idx val="0"/>
        <c:delete val="1"/>
      </c:legendEntry>
      <c:legendEntry>
        <c:idx val="1"/>
        <c:delete val="1"/>
      </c:legendEntry>
      <c:layout>
        <c:manualLayout>
          <c:xMode val="edge"/>
          <c:yMode val="edge"/>
          <c:x val="0.10112301986860178"/>
          <c:y val="0.2834472296467529"/>
          <c:w val="0.33443205071705351"/>
          <c:h val="0.32075959449480168"/>
        </c:manualLayout>
      </c:layout>
      <c:overlay val="0"/>
      <c:txPr>
        <a:bodyPr/>
        <a:lstStyle/>
        <a:p>
          <a:pPr>
            <a:defRPr sz="12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033392908327567E-2"/>
          <c:y val="0.19202598826250283"/>
          <c:w val="0.92665246842806315"/>
          <c:h val="0.22354662358781238"/>
        </c:manualLayout>
      </c:layout>
      <c:barChart>
        <c:barDir val="col"/>
        <c:grouping val="clustered"/>
        <c:varyColors val="0"/>
        <c:ser>
          <c:idx val="1"/>
          <c:order val="1"/>
          <c:tx>
            <c:v>Exuberance</c:v>
          </c:tx>
          <c:spPr>
            <a:solidFill>
              <a:schemeClr val="accent1">
                <a:lumMod val="40000"/>
                <a:lumOff val="60000"/>
              </a:schemeClr>
            </a:solidFill>
          </c:spPr>
          <c:invertIfNegative val="0"/>
          <c:cat>
            <c:strRef>
              <c:f>dChart1!$A$31:$A$189</c:f>
              <c:strCache>
                <c:ptCount val="159"/>
                <c:pt idx="0">
                  <c:v>1982:Q1</c:v>
                </c:pt>
                <c:pt idx="1">
                  <c:v>1982:Q2</c:v>
                </c:pt>
                <c:pt idx="2">
                  <c:v>1982:Q3</c:v>
                </c:pt>
                <c:pt idx="3">
                  <c:v>1982:Q4</c:v>
                </c:pt>
                <c:pt idx="4">
                  <c:v>1983:Q1</c:v>
                </c:pt>
                <c:pt idx="5">
                  <c:v>1983:Q2</c:v>
                </c:pt>
                <c:pt idx="6">
                  <c:v>1983:Q3</c:v>
                </c:pt>
                <c:pt idx="7">
                  <c:v>1983:Q4</c:v>
                </c:pt>
                <c:pt idx="8">
                  <c:v>1984:Q1</c:v>
                </c:pt>
                <c:pt idx="9">
                  <c:v>1984:Q2</c:v>
                </c:pt>
                <c:pt idx="10">
                  <c:v>1984:Q3</c:v>
                </c:pt>
                <c:pt idx="11">
                  <c:v>1984:Q4</c:v>
                </c:pt>
                <c:pt idx="12">
                  <c:v>1985:Q1</c:v>
                </c:pt>
                <c:pt idx="13">
                  <c:v>1985:Q2</c:v>
                </c:pt>
                <c:pt idx="14">
                  <c:v>1985:Q3</c:v>
                </c:pt>
                <c:pt idx="15">
                  <c:v>1985:Q4</c:v>
                </c:pt>
                <c:pt idx="16">
                  <c:v>1986:Q1</c:v>
                </c:pt>
                <c:pt idx="17">
                  <c:v>1986:Q2</c:v>
                </c:pt>
                <c:pt idx="18">
                  <c:v>1986:Q3</c:v>
                </c:pt>
                <c:pt idx="19">
                  <c:v>1986:Q4</c:v>
                </c:pt>
                <c:pt idx="20">
                  <c:v>1987:Q1</c:v>
                </c:pt>
                <c:pt idx="21">
                  <c:v>1987:Q2</c:v>
                </c:pt>
                <c:pt idx="22">
                  <c:v>1987:Q3</c:v>
                </c:pt>
                <c:pt idx="23">
                  <c:v>1987:Q4</c:v>
                </c:pt>
                <c:pt idx="24">
                  <c:v>1988:Q1</c:v>
                </c:pt>
                <c:pt idx="25">
                  <c:v>1988:Q2</c:v>
                </c:pt>
                <c:pt idx="26">
                  <c:v>1988:Q3</c:v>
                </c:pt>
                <c:pt idx="27">
                  <c:v>1988:Q4</c:v>
                </c:pt>
                <c:pt idx="28">
                  <c:v>1989:Q1</c:v>
                </c:pt>
                <c:pt idx="29">
                  <c:v>1989:Q2</c:v>
                </c:pt>
                <c:pt idx="30">
                  <c:v>1989:Q3</c:v>
                </c:pt>
                <c:pt idx="31">
                  <c:v>1989:Q4</c:v>
                </c:pt>
                <c:pt idx="32">
                  <c:v>1990:Q1</c:v>
                </c:pt>
                <c:pt idx="33">
                  <c:v>1990:Q2</c:v>
                </c:pt>
                <c:pt idx="34">
                  <c:v>1990:Q3</c:v>
                </c:pt>
                <c:pt idx="35">
                  <c:v>1990:Q4</c:v>
                </c:pt>
                <c:pt idx="36">
                  <c:v>1991:Q1</c:v>
                </c:pt>
                <c:pt idx="37">
                  <c:v>1991:Q2</c:v>
                </c:pt>
                <c:pt idx="38">
                  <c:v>1991:Q3</c:v>
                </c:pt>
                <c:pt idx="39">
                  <c:v>1991:Q4</c:v>
                </c:pt>
                <c:pt idx="40">
                  <c:v>1992:Q1</c:v>
                </c:pt>
                <c:pt idx="41">
                  <c:v>1992:Q2</c:v>
                </c:pt>
                <c:pt idx="42">
                  <c:v>1992:Q3</c:v>
                </c:pt>
                <c:pt idx="43">
                  <c:v>1992:Q4</c:v>
                </c:pt>
                <c:pt idx="44">
                  <c:v>1993:Q1</c:v>
                </c:pt>
                <c:pt idx="45">
                  <c:v>1993:Q2</c:v>
                </c:pt>
                <c:pt idx="46">
                  <c:v>1993:Q3</c:v>
                </c:pt>
                <c:pt idx="47">
                  <c:v>1993:Q4</c:v>
                </c:pt>
                <c:pt idx="48">
                  <c:v>1994:Q1</c:v>
                </c:pt>
                <c:pt idx="49">
                  <c:v>1994:Q2</c:v>
                </c:pt>
                <c:pt idx="50">
                  <c:v>1994:Q3</c:v>
                </c:pt>
                <c:pt idx="51">
                  <c:v>1994:Q4</c:v>
                </c:pt>
                <c:pt idx="52">
                  <c:v>1995:Q1</c:v>
                </c:pt>
                <c:pt idx="53">
                  <c:v>1995:Q2</c:v>
                </c:pt>
                <c:pt idx="54">
                  <c:v>1995:Q3</c:v>
                </c:pt>
                <c:pt idx="55">
                  <c:v>1995:Q4</c:v>
                </c:pt>
                <c:pt idx="56">
                  <c:v>1996:Q1</c:v>
                </c:pt>
                <c:pt idx="57">
                  <c:v>1996:Q2</c:v>
                </c:pt>
                <c:pt idx="58">
                  <c:v>1996:Q3</c:v>
                </c:pt>
                <c:pt idx="59">
                  <c:v>1996:Q4</c:v>
                </c:pt>
                <c:pt idx="60">
                  <c:v>1997:Q1</c:v>
                </c:pt>
                <c:pt idx="61">
                  <c:v>1997:Q2</c:v>
                </c:pt>
                <c:pt idx="62">
                  <c:v>1997:Q3</c:v>
                </c:pt>
                <c:pt idx="63">
                  <c:v>1997:Q4</c:v>
                </c:pt>
                <c:pt idx="64">
                  <c:v>1998:Q1</c:v>
                </c:pt>
                <c:pt idx="65">
                  <c:v>1998:Q2</c:v>
                </c:pt>
                <c:pt idx="66">
                  <c:v>1998:Q3</c:v>
                </c:pt>
                <c:pt idx="67">
                  <c:v>1998:Q4</c:v>
                </c:pt>
                <c:pt idx="68">
                  <c:v>1999:Q1</c:v>
                </c:pt>
                <c:pt idx="69">
                  <c:v>1999:Q2</c:v>
                </c:pt>
                <c:pt idx="70">
                  <c:v>1999:Q3</c:v>
                </c:pt>
                <c:pt idx="71">
                  <c:v>1999:Q4</c:v>
                </c:pt>
                <c:pt idx="72">
                  <c:v>2000:Q1</c:v>
                </c:pt>
                <c:pt idx="73">
                  <c:v>2000:Q2</c:v>
                </c:pt>
                <c:pt idx="74">
                  <c:v>2000:Q3</c:v>
                </c:pt>
                <c:pt idx="75">
                  <c:v>2000:Q4</c:v>
                </c:pt>
                <c:pt idx="76">
                  <c:v>2001:Q1</c:v>
                </c:pt>
                <c:pt idx="77">
                  <c:v>2001:Q2</c:v>
                </c:pt>
                <c:pt idx="78">
                  <c:v>2001:Q3</c:v>
                </c:pt>
                <c:pt idx="79">
                  <c:v>2001:Q4</c:v>
                </c:pt>
                <c:pt idx="80">
                  <c:v>2002:Q1</c:v>
                </c:pt>
                <c:pt idx="81">
                  <c:v>2002:Q2</c:v>
                </c:pt>
                <c:pt idx="82">
                  <c:v>2002:Q3</c:v>
                </c:pt>
                <c:pt idx="83">
                  <c:v>2002:Q4</c:v>
                </c:pt>
                <c:pt idx="84">
                  <c:v>2003:Q1</c:v>
                </c:pt>
                <c:pt idx="85">
                  <c:v>2003:Q2</c:v>
                </c:pt>
                <c:pt idx="86">
                  <c:v>2003:Q3</c:v>
                </c:pt>
                <c:pt idx="87">
                  <c:v>2003:Q4</c:v>
                </c:pt>
                <c:pt idx="88">
                  <c:v>2004:Q1</c:v>
                </c:pt>
                <c:pt idx="89">
                  <c:v>2004:Q2</c:v>
                </c:pt>
                <c:pt idx="90">
                  <c:v>2004:Q3</c:v>
                </c:pt>
                <c:pt idx="91">
                  <c:v>2004:Q4</c:v>
                </c:pt>
                <c:pt idx="92">
                  <c:v>2005:Q1</c:v>
                </c:pt>
                <c:pt idx="93">
                  <c:v>2005:Q2</c:v>
                </c:pt>
                <c:pt idx="94">
                  <c:v>2005:Q3</c:v>
                </c:pt>
                <c:pt idx="95">
                  <c:v>2005:Q4</c:v>
                </c:pt>
                <c:pt idx="96">
                  <c:v>2006:Q1</c:v>
                </c:pt>
                <c:pt idx="97">
                  <c:v>2006:Q2</c:v>
                </c:pt>
                <c:pt idx="98">
                  <c:v>2006:Q3</c:v>
                </c:pt>
                <c:pt idx="99">
                  <c:v>2006:Q4</c:v>
                </c:pt>
                <c:pt idx="100">
                  <c:v>2007:Q1</c:v>
                </c:pt>
                <c:pt idx="101">
                  <c:v>2007:Q2</c:v>
                </c:pt>
                <c:pt idx="102">
                  <c:v>2007:Q3</c:v>
                </c:pt>
                <c:pt idx="103">
                  <c:v>2007:Q4</c:v>
                </c:pt>
                <c:pt idx="104">
                  <c:v>2008:Q1</c:v>
                </c:pt>
                <c:pt idx="105">
                  <c:v>2008:Q2</c:v>
                </c:pt>
                <c:pt idx="106">
                  <c:v>2008:Q3</c:v>
                </c:pt>
                <c:pt idx="107">
                  <c:v>2008:Q4</c:v>
                </c:pt>
                <c:pt idx="108">
                  <c:v>2009:Q1</c:v>
                </c:pt>
                <c:pt idx="109">
                  <c:v>2009:Q2</c:v>
                </c:pt>
                <c:pt idx="110">
                  <c:v>2009:Q3</c:v>
                </c:pt>
                <c:pt idx="111">
                  <c:v>2009:Q4</c:v>
                </c:pt>
                <c:pt idx="112">
                  <c:v>2010:Q1</c:v>
                </c:pt>
                <c:pt idx="113">
                  <c:v>2010:Q2</c:v>
                </c:pt>
                <c:pt idx="114">
                  <c:v>2010:Q3</c:v>
                </c:pt>
                <c:pt idx="115">
                  <c:v>2010:Q4</c:v>
                </c:pt>
                <c:pt idx="116">
                  <c:v>2011:Q1</c:v>
                </c:pt>
                <c:pt idx="117">
                  <c:v>2011:Q2</c:v>
                </c:pt>
                <c:pt idx="118">
                  <c:v>2011:Q3</c:v>
                </c:pt>
                <c:pt idx="119">
                  <c:v>2011:Q4</c:v>
                </c:pt>
                <c:pt idx="120">
                  <c:v>2012:Q1</c:v>
                </c:pt>
                <c:pt idx="121">
                  <c:v>2012:Q2</c:v>
                </c:pt>
                <c:pt idx="122">
                  <c:v>2012:Q3</c:v>
                </c:pt>
                <c:pt idx="123">
                  <c:v>2012:Q4</c:v>
                </c:pt>
                <c:pt idx="124">
                  <c:v>2013:Q1</c:v>
                </c:pt>
                <c:pt idx="125">
                  <c:v>2013:Q2</c:v>
                </c:pt>
                <c:pt idx="126">
                  <c:v>2013:Q3</c:v>
                </c:pt>
                <c:pt idx="127">
                  <c:v>2013:Q4</c:v>
                </c:pt>
                <c:pt idx="128">
                  <c:v>2014:Q1</c:v>
                </c:pt>
                <c:pt idx="129">
                  <c:v>2014:Q2</c:v>
                </c:pt>
                <c:pt idx="130">
                  <c:v>2014:Q3</c:v>
                </c:pt>
                <c:pt idx="131">
                  <c:v>2014:Q4</c:v>
                </c:pt>
                <c:pt idx="132">
                  <c:v>2015:Q1</c:v>
                </c:pt>
                <c:pt idx="133">
                  <c:v>2015:Q2</c:v>
                </c:pt>
                <c:pt idx="134">
                  <c:v>2015:Q3</c:v>
                </c:pt>
                <c:pt idx="135">
                  <c:v>2015:Q4</c:v>
                </c:pt>
                <c:pt idx="136">
                  <c:v>2016:Q1</c:v>
                </c:pt>
                <c:pt idx="137">
                  <c:v>2016:Q2</c:v>
                </c:pt>
                <c:pt idx="138">
                  <c:v>2016:Q3</c:v>
                </c:pt>
                <c:pt idx="139">
                  <c:v>2016:Q4</c:v>
                </c:pt>
                <c:pt idx="140">
                  <c:v>2017:Q1</c:v>
                </c:pt>
                <c:pt idx="141">
                  <c:v>2017:Q2</c:v>
                </c:pt>
                <c:pt idx="142">
                  <c:v>2017:Q3</c:v>
                </c:pt>
                <c:pt idx="143">
                  <c:v>2017:Q4</c:v>
                </c:pt>
                <c:pt idx="144">
                  <c:v>2018:Q1</c:v>
                </c:pt>
                <c:pt idx="145">
                  <c:v>2018:Q2</c:v>
                </c:pt>
                <c:pt idx="146">
                  <c:v>2018:Q3</c:v>
                </c:pt>
                <c:pt idx="147">
                  <c:v>2018:Q4</c:v>
                </c:pt>
                <c:pt idx="148">
                  <c:v>2019:Q1</c:v>
                </c:pt>
                <c:pt idx="149">
                  <c:v>2019:Q2</c:v>
                </c:pt>
                <c:pt idx="150">
                  <c:v>2019:Q3</c:v>
                </c:pt>
                <c:pt idx="151">
                  <c:v>2019:Q4</c:v>
                </c:pt>
                <c:pt idx="152">
                  <c:v>2020:Q1</c:v>
                </c:pt>
                <c:pt idx="153">
                  <c:v>2020:Q2</c:v>
                </c:pt>
                <c:pt idx="154">
                  <c:v>2020:Q3</c:v>
                </c:pt>
                <c:pt idx="155">
                  <c:v>2020:Q4</c:v>
                </c:pt>
                <c:pt idx="156">
                  <c:v>2021:Q1</c:v>
                </c:pt>
                <c:pt idx="157">
                  <c:v>2021:Q2</c:v>
                </c:pt>
                <c:pt idx="158">
                  <c:v>2021:Q3</c:v>
                </c:pt>
              </c:strCache>
            </c:strRef>
          </c:cat>
          <c:val>
            <c:numRef>
              <c:f>dChart2!$I$2:$I$160</c:f>
              <c:numCache>
                <c:formatCode>General</c:formatCode>
                <c:ptCount val="159"/>
                <c:pt idx="0">
                  <c:v>#N/A</c:v>
                </c:pt>
                <c:pt idx="72">
                  <c:v>100000</c:v>
                </c:pt>
                <c:pt idx="73">
                  <c:v>100000</c:v>
                </c:pt>
                <c:pt idx="74">
                  <c:v>100000</c:v>
                </c:pt>
                <c:pt idx="75">
                  <c:v>100000</c:v>
                </c:pt>
                <c:pt idx="76">
                  <c:v>100000</c:v>
                </c:pt>
                <c:pt idx="77">
                  <c:v>100000</c:v>
                </c:pt>
                <c:pt idx="78">
                  <c:v>100000</c:v>
                </c:pt>
                <c:pt idx="79">
                  <c:v>100000</c:v>
                </c:pt>
                <c:pt idx="80">
                  <c:v>100000</c:v>
                </c:pt>
                <c:pt idx="81">
                  <c:v>100000</c:v>
                </c:pt>
                <c:pt idx="82">
                  <c:v>100000</c:v>
                </c:pt>
                <c:pt idx="83">
                  <c:v>100000</c:v>
                </c:pt>
                <c:pt idx="84">
                  <c:v>100000</c:v>
                </c:pt>
                <c:pt idx="85">
                  <c:v>100000</c:v>
                </c:pt>
                <c:pt idx="86">
                  <c:v>100000</c:v>
                </c:pt>
                <c:pt idx="87">
                  <c:v>100000</c:v>
                </c:pt>
                <c:pt idx="88">
                  <c:v>100000</c:v>
                </c:pt>
                <c:pt idx="89">
                  <c:v>100000</c:v>
                </c:pt>
                <c:pt idx="90">
                  <c:v>100000</c:v>
                </c:pt>
                <c:pt idx="91">
                  <c:v>100000</c:v>
                </c:pt>
                <c:pt idx="92">
                  <c:v>100000</c:v>
                </c:pt>
                <c:pt idx="93">
                  <c:v>100000</c:v>
                </c:pt>
                <c:pt idx="94">
                  <c:v>100000</c:v>
                </c:pt>
                <c:pt idx="95">
                  <c:v>100000</c:v>
                </c:pt>
                <c:pt idx="96">
                  <c:v>100000</c:v>
                </c:pt>
                <c:pt idx="97">
                  <c:v>100000</c:v>
                </c:pt>
                <c:pt idx="98">
                  <c:v>100000</c:v>
                </c:pt>
                <c:pt idx="99">
                  <c:v>100000</c:v>
                </c:pt>
                <c:pt idx="100">
                  <c:v>100000</c:v>
                </c:pt>
                <c:pt idx="101">
                  <c:v>100000</c:v>
                </c:pt>
                <c:pt idx="156">
                  <c:v>100000</c:v>
                </c:pt>
                <c:pt idx="157">
                  <c:v>100000</c:v>
                </c:pt>
                <c:pt idx="158">
                  <c:v>100000</c:v>
                </c:pt>
              </c:numCache>
            </c:numRef>
          </c:val>
          <c:extLst>
            <c:ext xmlns:c16="http://schemas.microsoft.com/office/drawing/2014/chart" uri="{C3380CC4-5D6E-409C-BE32-E72D297353CC}">
              <c16:uniqueId val="{00000000-9DA9-4D10-851C-1ACD40BC7FEA}"/>
            </c:ext>
          </c:extLst>
        </c:ser>
        <c:dLbls>
          <c:showLegendKey val="0"/>
          <c:showVal val="0"/>
          <c:showCatName val="0"/>
          <c:showSerName val="0"/>
          <c:showPercent val="0"/>
          <c:showBubbleSize val="0"/>
        </c:dLbls>
        <c:gapWidth val="0"/>
        <c:axId val="181672664"/>
        <c:axId val="181673448"/>
      </c:barChart>
      <c:lineChart>
        <c:grouping val="standard"/>
        <c:varyColors val="0"/>
        <c:ser>
          <c:idx val="0"/>
          <c:order val="0"/>
          <c:tx>
            <c:v>Price-to-rent ratio</c:v>
          </c:tx>
          <c:spPr>
            <a:ln w="19050">
              <a:solidFill>
                <a:schemeClr val="accent1"/>
              </a:solidFill>
            </a:ln>
          </c:spPr>
          <c:marker>
            <c:symbol val="none"/>
          </c:marker>
          <c:cat>
            <c:strRef>
              <c:f>dChart2!$B$2:$B$160</c:f>
              <c:strCache>
                <c:ptCount val="159"/>
                <c:pt idx="0">
                  <c:v>1982</c:v>
                </c:pt>
                <c:pt idx="1">
                  <c:v>1982</c:v>
                </c:pt>
                <c:pt idx="2">
                  <c:v>1982</c:v>
                </c:pt>
                <c:pt idx="3">
                  <c:v>1982</c:v>
                </c:pt>
                <c:pt idx="4">
                  <c:v>1983</c:v>
                </c:pt>
                <c:pt idx="5">
                  <c:v>1983</c:v>
                </c:pt>
                <c:pt idx="6">
                  <c:v>1983</c:v>
                </c:pt>
                <c:pt idx="7">
                  <c:v>1983</c:v>
                </c:pt>
                <c:pt idx="8">
                  <c:v>1984</c:v>
                </c:pt>
                <c:pt idx="9">
                  <c:v>1984</c:v>
                </c:pt>
                <c:pt idx="10">
                  <c:v>1984</c:v>
                </c:pt>
                <c:pt idx="11">
                  <c:v>1984</c:v>
                </c:pt>
                <c:pt idx="12">
                  <c:v>1985</c:v>
                </c:pt>
                <c:pt idx="13">
                  <c:v>1985</c:v>
                </c:pt>
                <c:pt idx="14">
                  <c:v>1985</c:v>
                </c:pt>
                <c:pt idx="15">
                  <c:v>1985</c:v>
                </c:pt>
                <c:pt idx="16">
                  <c:v>1986</c:v>
                </c:pt>
                <c:pt idx="17">
                  <c:v>1986</c:v>
                </c:pt>
                <c:pt idx="18">
                  <c:v>1986</c:v>
                </c:pt>
                <c:pt idx="19">
                  <c:v>1986</c:v>
                </c:pt>
                <c:pt idx="20">
                  <c:v>1987</c:v>
                </c:pt>
                <c:pt idx="21">
                  <c:v>1987</c:v>
                </c:pt>
                <c:pt idx="22">
                  <c:v>1987</c:v>
                </c:pt>
                <c:pt idx="23">
                  <c:v>1987</c:v>
                </c:pt>
                <c:pt idx="24">
                  <c:v>1988</c:v>
                </c:pt>
                <c:pt idx="25">
                  <c:v>1988</c:v>
                </c:pt>
                <c:pt idx="26">
                  <c:v>1988</c:v>
                </c:pt>
                <c:pt idx="27">
                  <c:v>1988</c:v>
                </c:pt>
                <c:pt idx="28">
                  <c:v>1989</c:v>
                </c:pt>
                <c:pt idx="29">
                  <c:v>1989</c:v>
                </c:pt>
                <c:pt idx="30">
                  <c:v>1989</c:v>
                </c:pt>
                <c:pt idx="31">
                  <c:v>1989</c:v>
                </c:pt>
                <c:pt idx="32">
                  <c:v>1990</c:v>
                </c:pt>
                <c:pt idx="33">
                  <c:v>1990</c:v>
                </c:pt>
                <c:pt idx="34">
                  <c:v>1990</c:v>
                </c:pt>
                <c:pt idx="35">
                  <c:v>1990</c:v>
                </c:pt>
                <c:pt idx="36">
                  <c:v>1991</c:v>
                </c:pt>
                <c:pt idx="37">
                  <c:v>1991</c:v>
                </c:pt>
                <c:pt idx="38">
                  <c:v>1991</c:v>
                </c:pt>
                <c:pt idx="39">
                  <c:v>1991</c:v>
                </c:pt>
                <c:pt idx="40">
                  <c:v>1992</c:v>
                </c:pt>
                <c:pt idx="41">
                  <c:v>1992</c:v>
                </c:pt>
                <c:pt idx="42">
                  <c:v>1992</c:v>
                </c:pt>
                <c:pt idx="43">
                  <c:v>1992</c:v>
                </c:pt>
                <c:pt idx="44">
                  <c:v>1993</c:v>
                </c:pt>
                <c:pt idx="45">
                  <c:v>1993</c:v>
                </c:pt>
                <c:pt idx="46">
                  <c:v>1993</c:v>
                </c:pt>
                <c:pt idx="47">
                  <c:v>1993</c:v>
                </c:pt>
                <c:pt idx="48">
                  <c:v>1994</c:v>
                </c:pt>
                <c:pt idx="49">
                  <c:v>1994</c:v>
                </c:pt>
                <c:pt idx="50">
                  <c:v>1994</c:v>
                </c:pt>
                <c:pt idx="51">
                  <c:v>1994</c:v>
                </c:pt>
                <c:pt idx="52">
                  <c:v>1995</c:v>
                </c:pt>
                <c:pt idx="53">
                  <c:v>1995</c:v>
                </c:pt>
                <c:pt idx="54">
                  <c:v>1995</c:v>
                </c:pt>
                <c:pt idx="55">
                  <c:v>1995</c:v>
                </c:pt>
                <c:pt idx="56">
                  <c:v>1996</c:v>
                </c:pt>
                <c:pt idx="57">
                  <c:v>1996</c:v>
                </c:pt>
                <c:pt idx="58">
                  <c:v>1996</c:v>
                </c:pt>
                <c:pt idx="59">
                  <c:v>1996</c:v>
                </c:pt>
                <c:pt idx="60">
                  <c:v>1997</c:v>
                </c:pt>
                <c:pt idx="61">
                  <c:v>1997</c:v>
                </c:pt>
                <c:pt idx="62">
                  <c:v>1997</c:v>
                </c:pt>
                <c:pt idx="63">
                  <c:v>1997</c:v>
                </c:pt>
                <c:pt idx="64">
                  <c:v>1998</c:v>
                </c:pt>
                <c:pt idx="65">
                  <c:v>1998</c:v>
                </c:pt>
                <c:pt idx="66">
                  <c:v>1998</c:v>
                </c:pt>
                <c:pt idx="67">
                  <c:v>1998</c:v>
                </c:pt>
                <c:pt idx="68">
                  <c:v>1999</c:v>
                </c:pt>
                <c:pt idx="69">
                  <c:v>1999</c:v>
                </c:pt>
                <c:pt idx="70">
                  <c:v>1999</c:v>
                </c:pt>
                <c:pt idx="71">
                  <c:v>1999</c:v>
                </c:pt>
                <c:pt idx="72">
                  <c:v>2000</c:v>
                </c:pt>
                <c:pt idx="73">
                  <c:v>2000</c:v>
                </c:pt>
                <c:pt idx="74">
                  <c:v>2000</c:v>
                </c:pt>
                <c:pt idx="75">
                  <c:v>2000</c:v>
                </c:pt>
                <c:pt idx="76">
                  <c:v>2001</c:v>
                </c:pt>
                <c:pt idx="77">
                  <c:v>2001</c:v>
                </c:pt>
                <c:pt idx="78">
                  <c:v>2001</c:v>
                </c:pt>
                <c:pt idx="79">
                  <c:v>2001</c:v>
                </c:pt>
                <c:pt idx="80">
                  <c:v>2002</c:v>
                </c:pt>
                <c:pt idx="81">
                  <c:v>2002</c:v>
                </c:pt>
                <c:pt idx="82">
                  <c:v>2002</c:v>
                </c:pt>
                <c:pt idx="83">
                  <c:v>2002</c:v>
                </c:pt>
                <c:pt idx="84">
                  <c:v>2003</c:v>
                </c:pt>
                <c:pt idx="85">
                  <c:v>2003</c:v>
                </c:pt>
                <c:pt idx="86">
                  <c:v>2003</c:v>
                </c:pt>
                <c:pt idx="87">
                  <c:v>2003</c:v>
                </c:pt>
                <c:pt idx="88">
                  <c:v>2004</c:v>
                </c:pt>
                <c:pt idx="89">
                  <c:v>2004</c:v>
                </c:pt>
                <c:pt idx="90">
                  <c:v>2004</c:v>
                </c:pt>
                <c:pt idx="91">
                  <c:v>2004</c:v>
                </c:pt>
                <c:pt idx="92">
                  <c:v>2005</c:v>
                </c:pt>
                <c:pt idx="93">
                  <c:v>2005</c:v>
                </c:pt>
                <c:pt idx="94">
                  <c:v>2005</c:v>
                </c:pt>
                <c:pt idx="95">
                  <c:v>2005</c:v>
                </c:pt>
                <c:pt idx="96">
                  <c:v>2006</c:v>
                </c:pt>
                <c:pt idx="97">
                  <c:v>2006</c:v>
                </c:pt>
                <c:pt idx="98">
                  <c:v>2006</c:v>
                </c:pt>
                <c:pt idx="99">
                  <c:v>2006</c:v>
                </c:pt>
                <c:pt idx="100">
                  <c:v>2007</c:v>
                </c:pt>
                <c:pt idx="101">
                  <c:v>2007</c:v>
                </c:pt>
                <c:pt idx="102">
                  <c:v>2007</c:v>
                </c:pt>
                <c:pt idx="103">
                  <c:v>2007</c:v>
                </c:pt>
                <c:pt idx="104">
                  <c:v>2008</c:v>
                </c:pt>
                <c:pt idx="105">
                  <c:v>2008</c:v>
                </c:pt>
                <c:pt idx="106">
                  <c:v>2008</c:v>
                </c:pt>
                <c:pt idx="107">
                  <c:v>2008</c:v>
                </c:pt>
                <c:pt idx="108">
                  <c:v>2009</c:v>
                </c:pt>
                <c:pt idx="109">
                  <c:v>2009</c:v>
                </c:pt>
                <c:pt idx="110">
                  <c:v>2009</c:v>
                </c:pt>
                <c:pt idx="111">
                  <c:v>2009</c:v>
                </c:pt>
                <c:pt idx="112">
                  <c:v>2010</c:v>
                </c:pt>
                <c:pt idx="113">
                  <c:v>2010</c:v>
                </c:pt>
                <c:pt idx="114">
                  <c:v>2010</c:v>
                </c:pt>
                <c:pt idx="115">
                  <c:v>2010</c:v>
                </c:pt>
                <c:pt idx="116">
                  <c:v>2011</c:v>
                </c:pt>
                <c:pt idx="117">
                  <c:v>2011</c:v>
                </c:pt>
                <c:pt idx="118">
                  <c:v>2011</c:v>
                </c:pt>
                <c:pt idx="119">
                  <c:v>2011</c:v>
                </c:pt>
                <c:pt idx="120">
                  <c:v>2012</c:v>
                </c:pt>
                <c:pt idx="121">
                  <c:v>2012</c:v>
                </c:pt>
                <c:pt idx="122">
                  <c:v>2012</c:v>
                </c:pt>
                <c:pt idx="123">
                  <c:v>2012</c:v>
                </c:pt>
                <c:pt idx="124">
                  <c:v>2013</c:v>
                </c:pt>
                <c:pt idx="125">
                  <c:v>2013</c:v>
                </c:pt>
                <c:pt idx="126">
                  <c:v>2013</c:v>
                </c:pt>
                <c:pt idx="127">
                  <c:v>2013</c:v>
                </c:pt>
                <c:pt idx="128">
                  <c:v>2014</c:v>
                </c:pt>
                <c:pt idx="129">
                  <c:v>2014</c:v>
                </c:pt>
                <c:pt idx="130">
                  <c:v>2014</c:v>
                </c:pt>
                <c:pt idx="131">
                  <c:v>2014</c:v>
                </c:pt>
                <c:pt idx="132">
                  <c:v>2015</c:v>
                </c:pt>
                <c:pt idx="133">
                  <c:v>2015</c:v>
                </c:pt>
                <c:pt idx="134">
                  <c:v>2015</c:v>
                </c:pt>
                <c:pt idx="135">
                  <c:v>2015</c:v>
                </c:pt>
                <c:pt idx="136">
                  <c:v>2016</c:v>
                </c:pt>
                <c:pt idx="137">
                  <c:v>2016</c:v>
                </c:pt>
                <c:pt idx="138">
                  <c:v>2016</c:v>
                </c:pt>
                <c:pt idx="139">
                  <c:v>2016</c:v>
                </c:pt>
                <c:pt idx="140">
                  <c:v>2017</c:v>
                </c:pt>
                <c:pt idx="141">
                  <c:v>2017</c:v>
                </c:pt>
                <c:pt idx="142">
                  <c:v>2017</c:v>
                </c:pt>
                <c:pt idx="143">
                  <c:v>2017</c:v>
                </c:pt>
                <c:pt idx="144">
                  <c:v>2018</c:v>
                </c:pt>
                <c:pt idx="145">
                  <c:v>2018</c:v>
                </c:pt>
                <c:pt idx="146">
                  <c:v>2018</c:v>
                </c:pt>
                <c:pt idx="147">
                  <c:v>2018</c:v>
                </c:pt>
                <c:pt idx="148">
                  <c:v>2019</c:v>
                </c:pt>
                <c:pt idx="149">
                  <c:v>2019</c:v>
                </c:pt>
                <c:pt idx="150">
                  <c:v>2019</c:v>
                </c:pt>
                <c:pt idx="151">
                  <c:v>2019</c:v>
                </c:pt>
                <c:pt idx="152">
                  <c:v>2020</c:v>
                </c:pt>
                <c:pt idx="153">
                  <c:v>2020</c:v>
                </c:pt>
                <c:pt idx="154">
                  <c:v>2020</c:v>
                </c:pt>
                <c:pt idx="155">
                  <c:v>2020</c:v>
                </c:pt>
                <c:pt idx="156">
                  <c:v>2021</c:v>
                </c:pt>
                <c:pt idx="157">
                  <c:v>2021</c:v>
                </c:pt>
                <c:pt idx="158">
                  <c:v>2021</c:v>
                </c:pt>
              </c:strCache>
            </c:strRef>
          </c:cat>
          <c:val>
            <c:numRef>
              <c:f>dChart2!$D$2:$D$160</c:f>
              <c:numCache>
                <c:formatCode>General</c:formatCode>
                <c:ptCount val="159"/>
                <c:pt idx="0">
                  <c:v>#N/A</c:v>
                </c:pt>
                <c:pt idx="1">
                  <c:v>73.62323369371812</c:v>
                </c:pt>
                <c:pt idx="2">
                  <c:v>70.992695919279996</c:v>
                </c:pt>
                <c:pt idx="3">
                  <c:v>74.939920286204213</c:v>
                </c:pt>
                <c:pt idx="4">
                  <c:v>75.961959476401091</c:v>
                </c:pt>
                <c:pt idx="5">
                  <c:v>76.015038617334</c:v>
                </c:pt>
                <c:pt idx="6">
                  <c:v>75.871838530915653</c:v>
                </c:pt>
                <c:pt idx="7">
                  <c:v>75.550465886483167</c:v>
                </c:pt>
                <c:pt idx="8">
                  <c:v>75.818260184874376</c:v>
                </c:pt>
                <c:pt idx="9">
                  <c:v>75.695941237835726</c:v>
                </c:pt>
                <c:pt idx="10">
                  <c:v>75.337524786077012</c:v>
                </c:pt>
                <c:pt idx="11">
                  <c:v>75.120727918147637</c:v>
                </c:pt>
                <c:pt idx="12">
                  <c:v>75.245020381647663</c:v>
                </c:pt>
                <c:pt idx="13">
                  <c:v>75.096258065848204</c:v>
                </c:pt>
                <c:pt idx="14">
                  <c:v>75.03110403258934</c:v>
                </c:pt>
                <c:pt idx="15">
                  <c:v>74.875732888483114</c:v>
                </c:pt>
                <c:pt idx="16">
                  <c:v>75.418480148864873</c:v>
                </c:pt>
                <c:pt idx="17">
                  <c:v>75.732747557968054</c:v>
                </c:pt>
                <c:pt idx="18">
                  <c:v>76.114242457768626</c:v>
                </c:pt>
                <c:pt idx="19">
                  <c:v>76.529165311083148</c:v>
                </c:pt>
                <c:pt idx="20">
                  <c:v>77.235065970855203</c:v>
                </c:pt>
                <c:pt idx="21">
                  <c:v>77.330958855627628</c:v>
                </c:pt>
                <c:pt idx="22">
                  <c:v>77.35777954050225</c:v>
                </c:pt>
                <c:pt idx="23">
                  <c:v>77.002198035331645</c:v>
                </c:pt>
                <c:pt idx="24">
                  <c:v>77.21497645111242</c:v>
                </c:pt>
                <c:pt idx="25">
                  <c:v>77.830646151546588</c:v>
                </c:pt>
                <c:pt idx="26">
                  <c:v>77.704392087696675</c:v>
                </c:pt>
                <c:pt idx="27">
                  <c:v>77.75365810651644</c:v>
                </c:pt>
                <c:pt idx="28">
                  <c:v>77.896684825444112</c:v>
                </c:pt>
                <c:pt idx="29">
                  <c:v>77.902492640054504</c:v>
                </c:pt>
                <c:pt idx="30">
                  <c:v>78.508167977047393</c:v>
                </c:pt>
                <c:pt idx="31">
                  <c:v>78.318563503461107</c:v>
                </c:pt>
                <c:pt idx="32">
                  <c:v>77.898642157606957</c:v>
                </c:pt>
                <c:pt idx="33">
                  <c:v>76.962660337346847</c:v>
                </c:pt>
                <c:pt idx="34">
                  <c:v>75.849233742673334</c:v>
                </c:pt>
                <c:pt idx="35">
                  <c:v>75.104491348131106</c:v>
                </c:pt>
                <c:pt idx="36">
                  <c:v>74.833359477634176</c:v>
                </c:pt>
                <c:pt idx="37">
                  <c:v>74.611649735239098</c:v>
                </c:pt>
                <c:pt idx="38">
                  <c:v>74.064601965289256</c:v>
                </c:pt>
                <c:pt idx="39">
                  <c:v>74.545465448087398</c:v>
                </c:pt>
                <c:pt idx="40">
                  <c:v>74.467515365580212</c:v>
                </c:pt>
                <c:pt idx="41">
                  <c:v>73.786938535816944</c:v>
                </c:pt>
                <c:pt idx="42">
                  <c:v>74.046070771469402</c:v>
                </c:pt>
                <c:pt idx="43">
                  <c:v>74.00317002223882</c:v>
                </c:pt>
                <c:pt idx="44">
                  <c:v>73.527644075228807</c:v>
                </c:pt>
                <c:pt idx="45">
                  <c:v>73.466821296794862</c:v>
                </c:pt>
                <c:pt idx="46">
                  <c:v>73.568359481637842</c:v>
                </c:pt>
                <c:pt idx="47">
                  <c:v>73.807971312394429</c:v>
                </c:pt>
                <c:pt idx="48">
                  <c:v>73.639262909582072</c:v>
                </c:pt>
                <c:pt idx="49">
                  <c:v>73.431787748838445</c:v>
                </c:pt>
                <c:pt idx="50">
                  <c:v>73.131838034290723</c:v>
                </c:pt>
                <c:pt idx="51">
                  <c:v>72.613449382455443</c:v>
                </c:pt>
                <c:pt idx="52">
                  <c:v>72.562763489043078</c:v>
                </c:pt>
                <c:pt idx="53">
                  <c:v>72.909600475445842</c:v>
                </c:pt>
                <c:pt idx="54">
                  <c:v>73.385995631993225</c:v>
                </c:pt>
                <c:pt idx="55">
                  <c:v>73.455014759852432</c:v>
                </c:pt>
                <c:pt idx="56">
                  <c:v>73.743339060626795</c:v>
                </c:pt>
                <c:pt idx="57">
                  <c:v>73.202019518027541</c:v>
                </c:pt>
                <c:pt idx="58">
                  <c:v>72.889645161920498</c:v>
                </c:pt>
                <c:pt idx="59">
                  <c:v>73.112383804520093</c:v>
                </c:pt>
                <c:pt idx="60">
                  <c:v>73.2151842987968</c:v>
                </c:pt>
                <c:pt idx="61">
                  <c:v>73.113469278936151</c:v>
                </c:pt>
                <c:pt idx="62">
                  <c:v>73.505149875242907</c:v>
                </c:pt>
                <c:pt idx="63">
                  <c:v>73.948827884688669</c:v>
                </c:pt>
                <c:pt idx="64">
                  <c:v>74.522729668054296</c:v>
                </c:pt>
                <c:pt idx="65">
                  <c:v>74.403296894072696</c:v>
                </c:pt>
                <c:pt idx="66">
                  <c:v>74.78770588968024</c:v>
                </c:pt>
                <c:pt idx="67">
                  <c:v>75.082721910222745</c:v>
                </c:pt>
                <c:pt idx="68">
                  <c:v>75.629208381186714</c:v>
                </c:pt>
                <c:pt idx="69">
                  <c:v>75.905774038260347</c:v>
                </c:pt>
                <c:pt idx="70">
                  <c:v>76.450314488642007</c:v>
                </c:pt>
                <c:pt idx="71">
                  <c:v>76.840175255363832</c:v>
                </c:pt>
                <c:pt idx="72">
                  <c:v>77.655891013459652</c:v>
                </c:pt>
                <c:pt idx="73">
                  <c:v>78.128908138551353</c:v>
                </c:pt>
                <c:pt idx="74">
                  <c:v>78.828747883064381</c:v>
                </c:pt>
                <c:pt idx="75">
                  <c:v>79.480832215038589</c:v>
                </c:pt>
                <c:pt idx="76">
                  <c:v>80.835490567300695</c:v>
                </c:pt>
                <c:pt idx="77">
                  <c:v>81.14410570490783</c:v>
                </c:pt>
                <c:pt idx="78">
                  <c:v>81.541375279587527</c:v>
                </c:pt>
                <c:pt idx="79">
                  <c:v>81.880752088371295</c:v>
                </c:pt>
                <c:pt idx="80">
                  <c:v>82.25038388607345</c:v>
                </c:pt>
                <c:pt idx="81">
                  <c:v>82.794925179827047</c:v>
                </c:pt>
                <c:pt idx="82">
                  <c:v>83.817699936854169</c:v>
                </c:pt>
                <c:pt idx="83">
                  <c:v>84.582806265622239</c:v>
                </c:pt>
                <c:pt idx="84">
                  <c:v>85.249807745650799</c:v>
                </c:pt>
                <c:pt idx="85">
                  <c:v>85.777487389455459</c:v>
                </c:pt>
                <c:pt idx="86">
                  <c:v>86.497550034808654</c:v>
                </c:pt>
                <c:pt idx="87">
                  <c:v>88.496930117102423</c:v>
                </c:pt>
                <c:pt idx="88">
                  <c:v>89.450710408399928</c:v>
                </c:pt>
                <c:pt idx="89">
                  <c:v>90.584037885766179</c:v>
                </c:pt>
                <c:pt idx="90">
                  <c:v>93.353944384374145</c:v>
                </c:pt>
                <c:pt idx="91">
                  <c:v>95.037839080228366</c:v>
                </c:pt>
                <c:pt idx="92">
                  <c:v>96.56522855967394</c:v>
                </c:pt>
                <c:pt idx="93">
                  <c:v>98.922829687518956</c:v>
                </c:pt>
                <c:pt idx="94">
                  <c:v>101.39291097521908</c:v>
                </c:pt>
                <c:pt idx="95">
                  <c:v>103.11903077758802</c:v>
                </c:pt>
                <c:pt idx="96">
                  <c:v>103.95400069459099</c:v>
                </c:pt>
                <c:pt idx="97">
                  <c:v>103.60404989875704</c:v>
                </c:pt>
                <c:pt idx="98">
                  <c:v>103.24180824922583</c:v>
                </c:pt>
                <c:pt idx="99">
                  <c:v>103.47891755884082</c:v>
                </c:pt>
                <c:pt idx="100">
                  <c:v>103.04452974398264</c:v>
                </c:pt>
                <c:pt idx="101">
                  <c:v>101.9123608306746</c:v>
                </c:pt>
                <c:pt idx="102">
                  <c:v>99.91254516453408</c:v>
                </c:pt>
                <c:pt idx="103">
                  <c:v>99.165820270847277</c:v>
                </c:pt>
                <c:pt idx="104">
                  <c:v>97.840092974091249</c:v>
                </c:pt>
                <c:pt idx="105">
                  <c:v>94.715969083761593</c:v>
                </c:pt>
                <c:pt idx="106">
                  <c:v>91.097753752962234</c:v>
                </c:pt>
                <c:pt idx="107">
                  <c:v>90.237579460983</c:v>
                </c:pt>
                <c:pt idx="108">
                  <c:v>90.736146027958881</c:v>
                </c:pt>
                <c:pt idx="109">
                  <c:v>87.84846286687403</c:v>
                </c:pt>
                <c:pt idx="110">
                  <c:v>85.455805744873345</c:v>
                </c:pt>
                <c:pt idx="111">
                  <c:v>85.279187855093639</c:v>
                </c:pt>
                <c:pt idx="112">
                  <c:v>84.528038724007715</c:v>
                </c:pt>
                <c:pt idx="113">
                  <c:v>83.5890253161201</c:v>
                </c:pt>
                <c:pt idx="114">
                  <c:v>84.225523679034481</c:v>
                </c:pt>
                <c:pt idx="115">
                  <c:v>83.363932765909141</c:v>
                </c:pt>
                <c:pt idx="116">
                  <c:v>80.780637219618583</c:v>
                </c:pt>
                <c:pt idx="117">
                  <c:v>78.913161993400919</c:v>
                </c:pt>
                <c:pt idx="118">
                  <c:v>78.936499116340087</c:v>
                </c:pt>
                <c:pt idx="119">
                  <c:v>78.75538771506146</c:v>
                </c:pt>
                <c:pt idx="120">
                  <c:v>77.553001333735878</c:v>
                </c:pt>
                <c:pt idx="121">
                  <c:v>76.580466682831343</c:v>
                </c:pt>
                <c:pt idx="122">
                  <c:v>77.055995283848077</c:v>
                </c:pt>
                <c:pt idx="123">
                  <c:v>77.169894982701535</c:v>
                </c:pt>
                <c:pt idx="124">
                  <c:v>77.107259025076189</c:v>
                </c:pt>
                <c:pt idx="125">
                  <c:v>77.597324811743917</c:v>
                </c:pt>
                <c:pt idx="126">
                  <c:v>78.13815335273182</c:v>
                </c:pt>
                <c:pt idx="127">
                  <c:v>78.374014406670668</c:v>
                </c:pt>
                <c:pt idx="128">
                  <c:v>78.495758902556418</c:v>
                </c:pt>
                <c:pt idx="129">
                  <c:v>79.14164110394519</c:v>
                </c:pt>
                <c:pt idx="130">
                  <c:v>79.567069383503053</c:v>
                </c:pt>
                <c:pt idx="131">
                  <c:v>79.695197672200877</c:v>
                </c:pt>
                <c:pt idx="132">
                  <c:v>79.931959792639759</c:v>
                </c:pt>
                <c:pt idx="133">
                  <c:v>80.357656344685338</c:v>
                </c:pt>
                <c:pt idx="134">
                  <c:v>80.696545495819365</c:v>
                </c:pt>
                <c:pt idx="135">
                  <c:v>80.76555072778379</c:v>
                </c:pt>
                <c:pt idx="136">
                  <c:v>80.856504643506</c:v>
                </c:pt>
                <c:pt idx="137">
                  <c:v>81.42211962652371</c:v>
                </c:pt>
                <c:pt idx="138">
                  <c:v>82.059976288989873</c:v>
                </c:pt>
                <c:pt idx="139">
                  <c:v>82.005754900824371</c:v>
                </c:pt>
                <c:pt idx="140">
                  <c:v>81.930070135079205</c:v>
                </c:pt>
                <c:pt idx="141">
                  <c:v>82.870862259653009</c:v>
                </c:pt>
                <c:pt idx="142">
                  <c:v>83.359306332746613</c:v>
                </c:pt>
                <c:pt idx="143">
                  <c:v>83.438955109321597</c:v>
                </c:pt>
                <c:pt idx="144">
                  <c:v>83.929875629827094</c:v>
                </c:pt>
                <c:pt idx="145">
                  <c:v>84.602667751972206</c:v>
                </c:pt>
                <c:pt idx="146">
                  <c:v>84.816688621108057</c:v>
                </c:pt>
                <c:pt idx="147">
                  <c:v>84.525353515054533</c:v>
                </c:pt>
                <c:pt idx="148">
                  <c:v>84.757986619354241</c:v>
                </c:pt>
                <c:pt idx="149">
                  <c:v>85.120985212882985</c:v>
                </c:pt>
                <c:pt idx="150">
                  <c:v>85.362307298586799</c:v>
                </c:pt>
                <c:pt idx="151">
                  <c:v>85.586513514489667</c:v>
                </c:pt>
                <c:pt idx="152">
                  <c:v>85.832425744670715</c:v>
                </c:pt>
                <c:pt idx="153">
                  <c:v>85.924516121086086</c:v>
                </c:pt>
                <c:pt idx="154">
                  <c:v>86.99065579819802</c:v>
                </c:pt>
                <c:pt idx="155">
                  <c:v>88.736916813285603</c:v>
                </c:pt>
                <c:pt idx="156">
                  <c:v>90.441333920177158</c:v>
                </c:pt>
                <c:pt idx="157">
                  <c:v>94.648656690099486</c:v>
                </c:pt>
                <c:pt idx="158">
                  <c:v>99.123598772220788</c:v>
                </c:pt>
              </c:numCache>
            </c:numRef>
          </c:val>
          <c:smooth val="0"/>
          <c:extLst>
            <c:ext xmlns:c16="http://schemas.microsoft.com/office/drawing/2014/chart" uri="{C3380CC4-5D6E-409C-BE32-E72D297353CC}">
              <c16:uniqueId val="{00000001-9DA9-4D10-851C-1ACD40BC7FEA}"/>
            </c:ext>
          </c:extLst>
        </c:ser>
        <c:ser>
          <c:idx val="2"/>
          <c:order val="2"/>
          <c:tx>
            <c:v>Fundamental price-to-rent ratio</c:v>
          </c:tx>
          <c:spPr>
            <a:ln>
              <a:solidFill>
                <a:schemeClr val="accent6"/>
              </a:solidFill>
            </a:ln>
          </c:spPr>
          <c:marker>
            <c:symbol val="none"/>
          </c:marker>
          <c:val>
            <c:numRef>
              <c:f>dChart2!$E$2:$E$160</c:f>
              <c:numCache>
                <c:formatCode>General</c:formatCode>
                <c:ptCount val="159"/>
                <c:pt idx="0">
                  <c:v>#N/A</c:v>
                </c:pt>
                <c:pt idx="1">
                  <c:v>80.901864743484921</c:v>
                </c:pt>
                <c:pt idx="2">
                  <c:v>80.257231795368213</c:v>
                </c:pt>
                <c:pt idx="3">
                  <c:v>79.697392894959009</c:v>
                </c:pt>
                <c:pt idx="4">
                  <c:v>79.426881888419473</c:v>
                </c:pt>
                <c:pt idx="5">
                  <c:v>79.15728905751908</c:v>
                </c:pt>
                <c:pt idx="6">
                  <c:v>78.888611285761783</c:v>
                </c:pt>
                <c:pt idx="7">
                  <c:v>78.495152695513582</c:v>
                </c:pt>
                <c:pt idx="8">
                  <c:v>78.095846513027595</c:v>
                </c:pt>
                <c:pt idx="9">
                  <c:v>77.667498394326088</c:v>
                </c:pt>
                <c:pt idx="10">
                  <c:v>77.094880206548083</c:v>
                </c:pt>
                <c:pt idx="11">
                  <c:v>76.564756562957186</c:v>
                </c:pt>
                <c:pt idx="12">
                  <c:v>76.152421185012159</c:v>
                </c:pt>
                <c:pt idx="13">
                  <c:v>75.749881026430813</c:v>
                </c:pt>
                <c:pt idx="14">
                  <c:v>75.424855842971098</c:v>
                </c:pt>
                <c:pt idx="15">
                  <c:v>75.146299523329688</c:v>
                </c:pt>
                <c:pt idx="16">
                  <c:v>74.928690939665643</c:v>
                </c:pt>
                <c:pt idx="17">
                  <c:v>74.831346928760482</c:v>
                </c:pt>
                <c:pt idx="18">
                  <c:v>74.82386416821187</c:v>
                </c:pt>
                <c:pt idx="19">
                  <c:v>74.846314694872987</c:v>
                </c:pt>
                <c:pt idx="20">
                  <c:v>74.868771957702378</c:v>
                </c:pt>
                <c:pt idx="21">
                  <c:v>74.891235958721381</c:v>
                </c:pt>
                <c:pt idx="22">
                  <c:v>74.793940607655699</c:v>
                </c:pt>
                <c:pt idx="23">
                  <c:v>74.637038137634761</c:v>
                </c:pt>
                <c:pt idx="24">
                  <c:v>74.450678588789017</c:v>
                </c:pt>
                <c:pt idx="25">
                  <c:v>74.33165274911083</c:v>
                </c:pt>
                <c:pt idx="26">
                  <c:v>74.153470686515462</c:v>
                </c:pt>
                <c:pt idx="27">
                  <c:v>73.960922084382332</c:v>
                </c:pt>
                <c:pt idx="28">
                  <c:v>73.776250714566672</c:v>
                </c:pt>
                <c:pt idx="29">
                  <c:v>73.562609516957806</c:v>
                </c:pt>
                <c:pt idx="30">
                  <c:v>73.386270945045922</c:v>
                </c:pt>
                <c:pt idx="31">
                  <c:v>73.283602050718102</c:v>
                </c:pt>
                <c:pt idx="32">
                  <c:v>73.188395265870639</c:v>
                </c:pt>
                <c:pt idx="33">
                  <c:v>73.042164754593628</c:v>
                </c:pt>
                <c:pt idx="34">
                  <c:v>72.859787409376892</c:v>
                </c:pt>
                <c:pt idx="35">
                  <c:v>72.670598014901998</c:v>
                </c:pt>
                <c:pt idx="36">
                  <c:v>72.5108984332212</c:v>
                </c:pt>
                <c:pt idx="37">
                  <c:v>72.387734624783889</c:v>
                </c:pt>
                <c:pt idx="38">
                  <c:v>72.250328506145848</c:v>
                </c:pt>
                <c:pt idx="39">
                  <c:v>72.127607290274199</c:v>
                </c:pt>
                <c:pt idx="40">
                  <c:v>72.062721646632397</c:v>
                </c:pt>
                <c:pt idx="41">
                  <c:v>71.99789437379907</c:v>
                </c:pt>
                <c:pt idx="42">
                  <c:v>71.918740232746842</c:v>
                </c:pt>
                <c:pt idx="43">
                  <c:v>71.918740232746842</c:v>
                </c:pt>
                <c:pt idx="44">
                  <c:v>71.904357922979173</c:v>
                </c:pt>
                <c:pt idx="45">
                  <c:v>71.933125419264059</c:v>
                </c:pt>
                <c:pt idx="46">
                  <c:v>71.983496234786173</c:v>
                </c:pt>
                <c:pt idx="47">
                  <c:v>72.069928279122664</c:v>
                </c:pt>
                <c:pt idx="48">
                  <c:v>72.163680111373139</c:v>
                </c:pt>
                <c:pt idx="49">
                  <c:v>72.199770973392418</c:v>
                </c:pt>
                <c:pt idx="50">
                  <c:v>72.134820411653337</c:v>
                </c:pt>
                <c:pt idx="51">
                  <c:v>72.041106072636623</c:v>
                </c:pt>
                <c:pt idx="52">
                  <c:v>71.897167846696703</c:v>
                </c:pt>
                <c:pt idx="53">
                  <c:v>71.782224357454666</c:v>
                </c:pt>
                <c:pt idx="54">
                  <c:v>71.753517209524048</c:v>
                </c:pt>
                <c:pt idx="55">
                  <c:v>71.74634221655873</c:v>
                </c:pt>
                <c:pt idx="56">
                  <c:v>71.782224357454666</c:v>
                </c:pt>
                <c:pt idx="57">
                  <c:v>71.818124443907067</c:v>
                </c:pt>
                <c:pt idx="58">
                  <c:v>71.767869348131924</c:v>
                </c:pt>
                <c:pt idx="59">
                  <c:v>71.710478012248657</c:v>
                </c:pt>
                <c:pt idx="60">
                  <c:v>71.688968095493806</c:v>
                </c:pt>
                <c:pt idx="61">
                  <c:v>71.645967616070379</c:v>
                </c:pt>
                <c:pt idx="62">
                  <c:v>71.588673762574601</c:v>
                </c:pt>
                <c:pt idx="63">
                  <c:v>71.574357459500092</c:v>
                </c:pt>
                <c:pt idx="64">
                  <c:v>71.588673762574601</c:v>
                </c:pt>
                <c:pt idx="65">
                  <c:v>71.631639855370963</c:v>
                </c:pt>
                <c:pt idx="66">
                  <c:v>71.667464630746196</c:v>
                </c:pt>
                <c:pt idx="67">
                  <c:v>71.74634221655873</c:v>
                </c:pt>
                <c:pt idx="68">
                  <c:v>71.875601931391714</c:v>
                </c:pt>
                <c:pt idx="69">
                  <c:v>71.969100975113207</c:v>
                </c:pt>
                <c:pt idx="70">
                  <c:v>72.005094523237915</c:v>
                </c:pt>
                <c:pt idx="71">
                  <c:v>72.005094523237915</c:v>
                </c:pt>
                <c:pt idx="72">
                  <c:v>71.976298245068207</c:v>
                </c:pt>
                <c:pt idx="73">
                  <c:v>71.911548718305298</c:v>
                </c:pt>
                <c:pt idx="74">
                  <c:v>71.868414730564638</c:v>
                </c:pt>
                <c:pt idx="75">
                  <c:v>71.861228248421682</c:v>
                </c:pt>
                <c:pt idx="76">
                  <c:v>71.875601931391714</c:v>
                </c:pt>
                <c:pt idx="77">
                  <c:v>71.940319091483644</c:v>
                </c:pt>
                <c:pt idx="78">
                  <c:v>71.983496234786173</c:v>
                </c:pt>
                <c:pt idx="79">
                  <c:v>72.048310543461454</c:v>
                </c:pt>
                <c:pt idx="80">
                  <c:v>72.127607290274199</c:v>
                </c:pt>
                <c:pt idx="81">
                  <c:v>72.178114290765222</c:v>
                </c:pt>
                <c:pt idx="82">
                  <c:v>72.22143415399907</c:v>
                </c:pt>
                <c:pt idx="83">
                  <c:v>72.351549804430448</c:v>
                </c:pt>
                <c:pt idx="84">
                  <c:v>72.496397703655873</c:v>
                </c:pt>
                <c:pt idx="85">
                  <c:v>72.656065348614121</c:v>
                </c:pt>
                <c:pt idx="86">
                  <c:v>72.845216908993592</c:v>
                </c:pt>
                <c:pt idx="87">
                  <c:v>72.961862547674571</c:v>
                </c:pt>
                <c:pt idx="88">
                  <c:v>73.078694968763472</c:v>
                </c:pt>
                <c:pt idx="89">
                  <c:v>73.217676479829365</c:v>
                </c:pt>
                <c:pt idx="90">
                  <c:v>73.298260236898045</c:v>
                </c:pt>
                <c:pt idx="91">
                  <c:v>73.400949667058157</c:v>
                </c:pt>
                <c:pt idx="92">
                  <c:v>73.518485189869523</c:v>
                </c:pt>
                <c:pt idx="93">
                  <c:v>73.621483150884998</c:v>
                </c:pt>
                <c:pt idx="94">
                  <c:v>73.739371809703869</c:v>
                </c:pt>
                <c:pt idx="95">
                  <c:v>73.842679228557131</c:v>
                </c:pt>
                <c:pt idx="96">
                  <c:v>73.923950866914751</c:v>
                </c:pt>
                <c:pt idx="97">
                  <c:v>73.990512370878847</c:v>
                </c:pt>
                <c:pt idx="98">
                  <c:v>73.99791179208087</c:v>
                </c:pt>
                <c:pt idx="99">
                  <c:v>74.020114495857499</c:v>
                </c:pt>
                <c:pt idx="100">
                  <c:v>74.071946715164884</c:v>
                </c:pt>
                <c:pt idx="101">
                  <c:v>74.108991949059217</c:v>
                </c:pt>
                <c:pt idx="102">
                  <c:v>74.13122798188202</c:v>
                </c:pt>
                <c:pt idx="103">
                  <c:v>74.160886404363822</c:v>
                </c:pt>
                <c:pt idx="104">
                  <c:v>74.235084383574659</c:v>
                </c:pt>
                <c:pt idx="105">
                  <c:v>74.376265123134161</c:v>
                </c:pt>
                <c:pt idx="106">
                  <c:v>74.480464817073027</c:v>
                </c:pt>
                <c:pt idx="107">
                  <c:v>74.592269346732536</c:v>
                </c:pt>
                <c:pt idx="108">
                  <c:v>74.771505790864168</c:v>
                </c:pt>
                <c:pt idx="109">
                  <c:v>74.996157116737109</c:v>
                </c:pt>
                <c:pt idx="110">
                  <c:v>75.161330286260579</c:v>
                </c:pt>
                <c:pt idx="111">
                  <c:v>75.304272565968404</c:v>
                </c:pt>
                <c:pt idx="112">
                  <c:v>75.455031820101354</c:v>
                </c:pt>
                <c:pt idx="113">
                  <c:v>75.583414468527849</c:v>
                </c:pt>
                <c:pt idx="114">
                  <c:v>75.734732565122115</c:v>
                </c:pt>
                <c:pt idx="115">
                  <c:v>75.962277910176084</c:v>
                </c:pt>
                <c:pt idx="116">
                  <c:v>76.175270338569348</c:v>
                </c:pt>
                <c:pt idx="117">
                  <c:v>76.327773331404984</c:v>
                </c:pt>
                <c:pt idx="118">
                  <c:v>76.503529251896708</c:v>
                </c:pt>
                <c:pt idx="119">
                  <c:v>76.76408394332762</c:v>
                </c:pt>
                <c:pt idx="120">
                  <c:v>77.056342401698913</c:v>
                </c:pt>
                <c:pt idx="121">
                  <c:v>77.357448913110375</c:v>
                </c:pt>
                <c:pt idx="122">
                  <c:v>77.675265532515937</c:v>
                </c:pt>
                <c:pt idx="123">
                  <c:v>78.009988312530908</c:v>
                </c:pt>
                <c:pt idx="124">
                  <c:v>78.346153499452285</c:v>
                </c:pt>
                <c:pt idx="125">
                  <c:v>78.644435259161355</c:v>
                </c:pt>
                <c:pt idx="126">
                  <c:v>78.935958655323631</c:v>
                </c:pt>
                <c:pt idx="127">
                  <c:v>79.15728905751908</c:v>
                </c:pt>
                <c:pt idx="128">
                  <c:v>79.363365792734555</c:v>
                </c:pt>
                <c:pt idx="129">
                  <c:v>79.56997902460499</c:v>
                </c:pt>
                <c:pt idx="130">
                  <c:v>79.785108261750565</c:v>
                </c:pt>
                <c:pt idx="131">
                  <c:v>80.008819614619469</c:v>
                </c:pt>
                <c:pt idx="132">
                  <c:v>80.265257919847272</c:v>
                </c:pt>
                <c:pt idx="133">
                  <c:v>80.546678521335863</c:v>
                </c:pt>
                <c:pt idx="134">
                  <c:v>80.804840731842603</c:v>
                </c:pt>
                <c:pt idx="135">
                  <c:v>81.055724406891656</c:v>
                </c:pt>
                <c:pt idx="136">
                  <c:v>81.299256695896659</c:v>
                </c:pt>
                <c:pt idx="137">
                  <c:v>81.584302633739171</c:v>
                </c:pt>
                <c:pt idx="138">
                  <c:v>81.878535424472574</c:v>
                </c:pt>
                <c:pt idx="139">
                  <c:v>82.19026577162974</c:v>
                </c:pt>
                <c:pt idx="140">
                  <c:v>82.437206795274363</c:v>
                </c:pt>
                <c:pt idx="141">
                  <c:v>82.643557643348302</c:v>
                </c:pt>
                <c:pt idx="142">
                  <c:v>82.866996756048223</c:v>
                </c:pt>
                <c:pt idx="143">
                  <c:v>83.091039969521489</c:v>
                </c:pt>
                <c:pt idx="144">
                  <c:v>83.290697959200116</c:v>
                </c:pt>
                <c:pt idx="145">
                  <c:v>83.449100720292819</c:v>
                </c:pt>
                <c:pt idx="146">
                  <c:v>83.591084843827772</c:v>
                </c:pt>
                <c:pt idx="147">
                  <c:v>83.716565558101593</c:v>
                </c:pt>
                <c:pt idx="148">
                  <c:v>83.833850830416992</c:v>
                </c:pt>
                <c:pt idx="149">
                  <c:v>83.993286562977133</c:v>
                </c:pt>
                <c:pt idx="150">
                  <c:v>84.186693454737309</c:v>
                </c:pt>
                <c:pt idx="151">
                  <c:v>84.431189213255166</c:v>
                </c:pt>
                <c:pt idx="152">
                  <c:v>84.684863101471876</c:v>
                </c:pt>
                <c:pt idx="153">
                  <c:v>84.981779422787298</c:v>
                </c:pt>
                <c:pt idx="154">
                  <c:v>85.356523083715317</c:v>
                </c:pt>
                <c:pt idx="155">
                  <c:v>85.732919249596364</c:v>
                </c:pt>
                <c:pt idx="156">
                  <c:v>86.085145789516019</c:v>
                </c:pt>
                <c:pt idx="157">
                  <c:v>86.386971686986016</c:v>
                </c:pt>
                <c:pt idx="158">
                  <c:v>86.646521732452669</c:v>
                </c:pt>
              </c:numCache>
            </c:numRef>
          </c:val>
          <c:smooth val="0"/>
          <c:extLst>
            <c:ext xmlns:c16="http://schemas.microsoft.com/office/drawing/2014/chart" uri="{C3380CC4-5D6E-409C-BE32-E72D297353CC}">
              <c16:uniqueId val="{00000002-9DA9-4D10-851C-1ACD40BC7FEA}"/>
            </c:ext>
          </c:extLst>
        </c:ser>
        <c:dLbls>
          <c:showLegendKey val="0"/>
          <c:showVal val="0"/>
          <c:showCatName val="0"/>
          <c:showSerName val="0"/>
          <c:showPercent val="0"/>
          <c:showBubbleSize val="0"/>
        </c:dLbls>
        <c:marker val="1"/>
        <c:smooth val="0"/>
        <c:axId val="181672664"/>
        <c:axId val="181673448"/>
      </c:lineChart>
      <c:catAx>
        <c:axId val="181672664"/>
        <c:scaling>
          <c:orientation val="minMax"/>
        </c:scaling>
        <c:delete val="0"/>
        <c:axPos val="b"/>
        <c:numFmt formatCode="[$-409]\'yy;@" sourceLinked="0"/>
        <c:majorTickMark val="out"/>
        <c:minorTickMark val="none"/>
        <c:tickLblPos val="low"/>
        <c:spPr>
          <a:noFill/>
          <a:ln w="12700">
            <a:solidFill>
              <a:schemeClr val="bg1"/>
            </a:solidFill>
          </a:ln>
        </c:spPr>
        <c:txPr>
          <a:bodyPr/>
          <a:lstStyle/>
          <a:p>
            <a:pPr>
              <a:defRPr sz="1200">
                <a:solidFill>
                  <a:schemeClr val="bg1"/>
                </a:solidFill>
                <a:latin typeface="Arial" panose="020B0604020202020204" pitchFamily="34" charset="0"/>
                <a:cs typeface="Arial" panose="020B0604020202020204" pitchFamily="34" charset="0"/>
              </a:defRPr>
            </a:pPr>
            <a:endParaRPr lang="en-US"/>
          </a:p>
        </c:txPr>
        <c:crossAx val="181673448"/>
        <c:crosses val="autoZero"/>
        <c:auto val="1"/>
        <c:lblAlgn val="ctr"/>
        <c:lblOffset val="100"/>
        <c:tickLblSkip val="12"/>
        <c:tickMarkSkip val="12"/>
        <c:noMultiLvlLbl val="0"/>
      </c:catAx>
      <c:valAx>
        <c:axId val="181673448"/>
        <c:scaling>
          <c:orientation val="minMax"/>
          <c:max val="110"/>
          <c:min val="70"/>
        </c:scaling>
        <c:delete val="0"/>
        <c:axPos val="l"/>
        <c:numFmt formatCode="#,##0" sourceLinked="0"/>
        <c:majorTickMark val="out"/>
        <c:minorTickMark val="none"/>
        <c:tickLblPos val="low"/>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181672664"/>
        <c:crosses val="autoZero"/>
        <c:crossBetween val="between"/>
        <c:majorUnit val="10"/>
      </c:valAx>
      <c:spPr>
        <a:noFill/>
        <a:ln>
          <a:noFill/>
        </a:ln>
      </c:spPr>
    </c:plotArea>
    <c:legend>
      <c:legendPos val="r"/>
      <c:legendEntry>
        <c:idx val="0"/>
        <c:delete val="1"/>
      </c:legendEntry>
      <c:legendEntry>
        <c:idx val="1"/>
        <c:txPr>
          <a:bodyPr/>
          <a:lstStyle/>
          <a:p>
            <a:pPr>
              <a:defRPr sz="1200">
                <a:latin typeface="Arial" panose="020B0604020202020204" pitchFamily="34" charset="0"/>
                <a:cs typeface="Arial" panose="020B0604020202020204" pitchFamily="34" charset="0"/>
              </a:defRPr>
            </a:pPr>
            <a:endParaRPr lang="en-US"/>
          </a:p>
        </c:txPr>
      </c:legendEntry>
      <c:legendEntry>
        <c:idx val="2"/>
        <c:txPr>
          <a:bodyPr/>
          <a:lstStyle/>
          <a:p>
            <a:pPr>
              <a:defRPr sz="1200">
                <a:latin typeface="Arial" panose="020B0604020202020204" pitchFamily="34" charset="0"/>
                <a:cs typeface="Arial" panose="020B0604020202020204" pitchFamily="34" charset="0"/>
              </a:defRPr>
            </a:pPr>
            <a:endParaRPr lang="en-US"/>
          </a:p>
        </c:txPr>
      </c:legendEntry>
      <c:layout>
        <c:manualLayout>
          <c:xMode val="edge"/>
          <c:yMode val="edge"/>
          <c:x val="7.5378428819993015E-2"/>
          <c:y val="0.20892780725778842"/>
          <c:w val="0.40315034356660467"/>
          <c:h val="0.10994522423827456"/>
        </c:manualLayout>
      </c:layout>
      <c:overlay val="0"/>
      <c:txPr>
        <a:bodyPr/>
        <a:lstStyle/>
        <a:p>
          <a:pPr>
            <a:defRPr sz="14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688758888016936E-2"/>
          <c:y val="0.22816351394848358"/>
          <c:w val="0.92926005795681121"/>
          <c:h val="0.62215126778877394"/>
        </c:manualLayout>
      </c:layout>
      <c:barChart>
        <c:barDir val="col"/>
        <c:grouping val="clustered"/>
        <c:varyColors val="0"/>
        <c:ser>
          <c:idx val="1"/>
          <c:order val="3"/>
          <c:tx>
            <c:v>Exuberance1</c:v>
          </c:tx>
          <c:spPr>
            <a:solidFill>
              <a:schemeClr val="accent1">
                <a:lumMod val="40000"/>
                <a:lumOff val="60000"/>
              </a:schemeClr>
            </a:solidFill>
          </c:spPr>
          <c:invertIfNegative val="0"/>
          <c:cat>
            <c:strRef>
              <c:f>dChart1!$A$31:$A$188</c:f>
              <c:strCache>
                <c:ptCount val="158"/>
                <c:pt idx="0">
                  <c:v>1982:Q1</c:v>
                </c:pt>
                <c:pt idx="1">
                  <c:v>1982:Q2</c:v>
                </c:pt>
                <c:pt idx="2">
                  <c:v>1982:Q3</c:v>
                </c:pt>
                <c:pt idx="3">
                  <c:v>1982:Q4</c:v>
                </c:pt>
                <c:pt idx="4">
                  <c:v>1983:Q1</c:v>
                </c:pt>
                <c:pt idx="5">
                  <c:v>1983:Q2</c:v>
                </c:pt>
                <c:pt idx="6">
                  <c:v>1983:Q3</c:v>
                </c:pt>
                <c:pt idx="7">
                  <c:v>1983:Q4</c:v>
                </c:pt>
                <c:pt idx="8">
                  <c:v>1984:Q1</c:v>
                </c:pt>
                <c:pt idx="9">
                  <c:v>1984:Q2</c:v>
                </c:pt>
                <c:pt idx="10">
                  <c:v>1984:Q3</c:v>
                </c:pt>
                <c:pt idx="11">
                  <c:v>1984:Q4</c:v>
                </c:pt>
                <c:pt idx="12">
                  <c:v>1985:Q1</c:v>
                </c:pt>
                <c:pt idx="13">
                  <c:v>1985:Q2</c:v>
                </c:pt>
                <c:pt idx="14">
                  <c:v>1985:Q3</c:v>
                </c:pt>
                <c:pt idx="15">
                  <c:v>1985:Q4</c:v>
                </c:pt>
                <c:pt idx="16">
                  <c:v>1986:Q1</c:v>
                </c:pt>
                <c:pt idx="17">
                  <c:v>1986:Q2</c:v>
                </c:pt>
                <c:pt idx="18">
                  <c:v>1986:Q3</c:v>
                </c:pt>
                <c:pt idx="19">
                  <c:v>1986:Q4</c:v>
                </c:pt>
                <c:pt idx="20">
                  <c:v>1987:Q1</c:v>
                </c:pt>
                <c:pt idx="21">
                  <c:v>1987:Q2</c:v>
                </c:pt>
                <c:pt idx="22">
                  <c:v>1987:Q3</c:v>
                </c:pt>
                <c:pt idx="23">
                  <c:v>1987:Q4</c:v>
                </c:pt>
                <c:pt idx="24">
                  <c:v>1988:Q1</c:v>
                </c:pt>
                <c:pt idx="25">
                  <c:v>1988:Q2</c:v>
                </c:pt>
                <c:pt idx="26">
                  <c:v>1988:Q3</c:v>
                </c:pt>
                <c:pt idx="27">
                  <c:v>1988:Q4</c:v>
                </c:pt>
                <c:pt idx="28">
                  <c:v>1989:Q1</c:v>
                </c:pt>
                <c:pt idx="29">
                  <c:v>1989:Q2</c:v>
                </c:pt>
                <c:pt idx="30">
                  <c:v>1989:Q3</c:v>
                </c:pt>
                <c:pt idx="31">
                  <c:v>1989:Q4</c:v>
                </c:pt>
                <c:pt idx="32">
                  <c:v>1990:Q1</c:v>
                </c:pt>
                <c:pt idx="33">
                  <c:v>1990:Q2</c:v>
                </c:pt>
                <c:pt idx="34">
                  <c:v>1990:Q3</c:v>
                </c:pt>
                <c:pt idx="35">
                  <c:v>1990:Q4</c:v>
                </c:pt>
                <c:pt idx="36">
                  <c:v>1991:Q1</c:v>
                </c:pt>
                <c:pt idx="37">
                  <c:v>1991:Q2</c:v>
                </c:pt>
                <c:pt idx="38">
                  <c:v>1991:Q3</c:v>
                </c:pt>
                <c:pt idx="39">
                  <c:v>1991:Q4</c:v>
                </c:pt>
                <c:pt idx="40">
                  <c:v>1992:Q1</c:v>
                </c:pt>
                <c:pt idx="41">
                  <c:v>1992:Q2</c:v>
                </c:pt>
                <c:pt idx="42">
                  <c:v>1992:Q3</c:v>
                </c:pt>
                <c:pt idx="43">
                  <c:v>1992:Q4</c:v>
                </c:pt>
                <c:pt idx="44">
                  <c:v>1993:Q1</c:v>
                </c:pt>
                <c:pt idx="45">
                  <c:v>1993:Q2</c:v>
                </c:pt>
                <c:pt idx="46">
                  <c:v>1993:Q3</c:v>
                </c:pt>
                <c:pt idx="47">
                  <c:v>1993:Q4</c:v>
                </c:pt>
                <c:pt idx="48">
                  <c:v>1994:Q1</c:v>
                </c:pt>
                <c:pt idx="49">
                  <c:v>1994:Q2</c:v>
                </c:pt>
                <c:pt idx="50">
                  <c:v>1994:Q3</c:v>
                </c:pt>
                <c:pt idx="51">
                  <c:v>1994:Q4</c:v>
                </c:pt>
                <c:pt idx="52">
                  <c:v>1995:Q1</c:v>
                </c:pt>
                <c:pt idx="53">
                  <c:v>1995:Q2</c:v>
                </c:pt>
                <c:pt idx="54">
                  <c:v>1995:Q3</c:v>
                </c:pt>
                <c:pt idx="55">
                  <c:v>1995:Q4</c:v>
                </c:pt>
                <c:pt idx="56">
                  <c:v>1996:Q1</c:v>
                </c:pt>
                <c:pt idx="57">
                  <c:v>1996:Q2</c:v>
                </c:pt>
                <c:pt idx="58">
                  <c:v>1996:Q3</c:v>
                </c:pt>
                <c:pt idx="59">
                  <c:v>1996:Q4</c:v>
                </c:pt>
                <c:pt idx="60">
                  <c:v>1997:Q1</c:v>
                </c:pt>
                <c:pt idx="61">
                  <c:v>1997:Q2</c:v>
                </c:pt>
                <c:pt idx="62">
                  <c:v>1997:Q3</c:v>
                </c:pt>
                <c:pt idx="63">
                  <c:v>1997:Q4</c:v>
                </c:pt>
                <c:pt idx="64">
                  <c:v>1998:Q1</c:v>
                </c:pt>
                <c:pt idx="65">
                  <c:v>1998:Q2</c:v>
                </c:pt>
                <c:pt idx="66">
                  <c:v>1998:Q3</c:v>
                </c:pt>
                <c:pt idx="67">
                  <c:v>1998:Q4</c:v>
                </c:pt>
                <c:pt idx="68">
                  <c:v>1999:Q1</c:v>
                </c:pt>
                <c:pt idx="69">
                  <c:v>1999:Q2</c:v>
                </c:pt>
                <c:pt idx="70">
                  <c:v>1999:Q3</c:v>
                </c:pt>
                <c:pt idx="71">
                  <c:v>1999:Q4</c:v>
                </c:pt>
                <c:pt idx="72">
                  <c:v>2000:Q1</c:v>
                </c:pt>
                <c:pt idx="73">
                  <c:v>2000:Q2</c:v>
                </c:pt>
                <c:pt idx="74">
                  <c:v>2000:Q3</c:v>
                </c:pt>
                <c:pt idx="75">
                  <c:v>2000:Q4</c:v>
                </c:pt>
                <c:pt idx="76">
                  <c:v>2001:Q1</c:v>
                </c:pt>
                <c:pt idx="77">
                  <c:v>2001:Q2</c:v>
                </c:pt>
                <c:pt idx="78">
                  <c:v>2001:Q3</c:v>
                </c:pt>
                <c:pt idx="79">
                  <c:v>2001:Q4</c:v>
                </c:pt>
                <c:pt idx="80">
                  <c:v>2002:Q1</c:v>
                </c:pt>
                <c:pt idx="81">
                  <c:v>2002:Q2</c:v>
                </c:pt>
                <c:pt idx="82">
                  <c:v>2002:Q3</c:v>
                </c:pt>
                <c:pt idx="83">
                  <c:v>2002:Q4</c:v>
                </c:pt>
                <c:pt idx="84">
                  <c:v>2003:Q1</c:v>
                </c:pt>
                <c:pt idx="85">
                  <c:v>2003:Q2</c:v>
                </c:pt>
                <c:pt idx="86">
                  <c:v>2003:Q3</c:v>
                </c:pt>
                <c:pt idx="87">
                  <c:v>2003:Q4</c:v>
                </c:pt>
                <c:pt idx="88">
                  <c:v>2004:Q1</c:v>
                </c:pt>
                <c:pt idx="89">
                  <c:v>2004:Q2</c:v>
                </c:pt>
                <c:pt idx="90">
                  <c:v>2004:Q3</c:v>
                </c:pt>
                <c:pt idx="91">
                  <c:v>2004:Q4</c:v>
                </c:pt>
                <c:pt idx="92">
                  <c:v>2005:Q1</c:v>
                </c:pt>
                <c:pt idx="93">
                  <c:v>2005:Q2</c:v>
                </c:pt>
                <c:pt idx="94">
                  <c:v>2005:Q3</c:v>
                </c:pt>
                <c:pt idx="95">
                  <c:v>2005:Q4</c:v>
                </c:pt>
                <c:pt idx="96">
                  <c:v>2006:Q1</c:v>
                </c:pt>
                <c:pt idx="97">
                  <c:v>2006:Q2</c:v>
                </c:pt>
                <c:pt idx="98">
                  <c:v>2006:Q3</c:v>
                </c:pt>
                <c:pt idx="99">
                  <c:v>2006:Q4</c:v>
                </c:pt>
                <c:pt idx="100">
                  <c:v>2007:Q1</c:v>
                </c:pt>
                <c:pt idx="101">
                  <c:v>2007:Q2</c:v>
                </c:pt>
                <c:pt idx="102">
                  <c:v>2007:Q3</c:v>
                </c:pt>
                <c:pt idx="103">
                  <c:v>2007:Q4</c:v>
                </c:pt>
                <c:pt idx="104">
                  <c:v>2008:Q1</c:v>
                </c:pt>
                <c:pt idx="105">
                  <c:v>2008:Q2</c:v>
                </c:pt>
                <c:pt idx="106">
                  <c:v>2008:Q3</c:v>
                </c:pt>
                <c:pt idx="107">
                  <c:v>2008:Q4</c:v>
                </c:pt>
                <c:pt idx="108">
                  <c:v>2009:Q1</c:v>
                </c:pt>
                <c:pt idx="109">
                  <c:v>2009:Q2</c:v>
                </c:pt>
                <c:pt idx="110">
                  <c:v>2009:Q3</c:v>
                </c:pt>
                <c:pt idx="111">
                  <c:v>2009:Q4</c:v>
                </c:pt>
                <c:pt idx="112">
                  <c:v>2010:Q1</c:v>
                </c:pt>
                <c:pt idx="113">
                  <c:v>2010:Q2</c:v>
                </c:pt>
                <c:pt idx="114">
                  <c:v>2010:Q3</c:v>
                </c:pt>
                <c:pt idx="115">
                  <c:v>2010:Q4</c:v>
                </c:pt>
                <c:pt idx="116">
                  <c:v>2011:Q1</c:v>
                </c:pt>
                <c:pt idx="117">
                  <c:v>2011:Q2</c:v>
                </c:pt>
                <c:pt idx="118">
                  <c:v>2011:Q3</c:v>
                </c:pt>
                <c:pt idx="119">
                  <c:v>2011:Q4</c:v>
                </c:pt>
                <c:pt idx="120">
                  <c:v>2012:Q1</c:v>
                </c:pt>
                <c:pt idx="121">
                  <c:v>2012:Q2</c:v>
                </c:pt>
                <c:pt idx="122">
                  <c:v>2012:Q3</c:v>
                </c:pt>
                <c:pt idx="123">
                  <c:v>2012:Q4</c:v>
                </c:pt>
                <c:pt idx="124">
                  <c:v>2013:Q1</c:v>
                </c:pt>
                <c:pt idx="125">
                  <c:v>2013:Q2</c:v>
                </c:pt>
                <c:pt idx="126">
                  <c:v>2013:Q3</c:v>
                </c:pt>
                <c:pt idx="127">
                  <c:v>2013:Q4</c:v>
                </c:pt>
                <c:pt idx="128">
                  <c:v>2014:Q1</c:v>
                </c:pt>
                <c:pt idx="129">
                  <c:v>2014:Q2</c:v>
                </c:pt>
                <c:pt idx="130">
                  <c:v>2014:Q3</c:v>
                </c:pt>
                <c:pt idx="131">
                  <c:v>2014:Q4</c:v>
                </c:pt>
                <c:pt idx="132">
                  <c:v>2015:Q1</c:v>
                </c:pt>
                <c:pt idx="133">
                  <c:v>2015:Q2</c:v>
                </c:pt>
                <c:pt idx="134">
                  <c:v>2015:Q3</c:v>
                </c:pt>
                <c:pt idx="135">
                  <c:v>2015:Q4</c:v>
                </c:pt>
                <c:pt idx="136">
                  <c:v>2016:Q1</c:v>
                </c:pt>
                <c:pt idx="137">
                  <c:v>2016:Q2</c:v>
                </c:pt>
                <c:pt idx="138">
                  <c:v>2016:Q3</c:v>
                </c:pt>
                <c:pt idx="139">
                  <c:v>2016:Q4</c:v>
                </c:pt>
                <c:pt idx="140">
                  <c:v>2017:Q1</c:v>
                </c:pt>
                <c:pt idx="141">
                  <c:v>2017:Q2</c:v>
                </c:pt>
                <c:pt idx="142">
                  <c:v>2017:Q3</c:v>
                </c:pt>
                <c:pt idx="143">
                  <c:v>2017:Q4</c:v>
                </c:pt>
                <c:pt idx="144">
                  <c:v>2018:Q1</c:v>
                </c:pt>
                <c:pt idx="145">
                  <c:v>2018:Q2</c:v>
                </c:pt>
                <c:pt idx="146">
                  <c:v>2018:Q3</c:v>
                </c:pt>
                <c:pt idx="147">
                  <c:v>2018:Q4</c:v>
                </c:pt>
                <c:pt idx="148">
                  <c:v>2019:Q1</c:v>
                </c:pt>
                <c:pt idx="149">
                  <c:v>2019:Q2</c:v>
                </c:pt>
                <c:pt idx="150">
                  <c:v>2019:Q3</c:v>
                </c:pt>
                <c:pt idx="151">
                  <c:v>2019:Q4</c:v>
                </c:pt>
                <c:pt idx="152">
                  <c:v>2020:Q1</c:v>
                </c:pt>
                <c:pt idx="153">
                  <c:v>2020:Q2</c:v>
                </c:pt>
                <c:pt idx="154">
                  <c:v>2020:Q3</c:v>
                </c:pt>
                <c:pt idx="155">
                  <c:v>2020:Q4</c:v>
                </c:pt>
                <c:pt idx="156">
                  <c:v>2021:Q1</c:v>
                </c:pt>
                <c:pt idx="157">
                  <c:v>2021:Q2</c:v>
                </c:pt>
              </c:strCache>
            </c:strRef>
          </c:cat>
          <c:val>
            <c:numRef>
              <c:f>dChart2!$I$2:$I$160</c:f>
              <c:numCache>
                <c:formatCode>General</c:formatCode>
                <c:ptCount val="159"/>
                <c:pt idx="0">
                  <c:v>#N/A</c:v>
                </c:pt>
                <c:pt idx="72">
                  <c:v>100000</c:v>
                </c:pt>
                <c:pt idx="73">
                  <c:v>100000</c:v>
                </c:pt>
                <c:pt idx="74">
                  <c:v>100000</c:v>
                </c:pt>
                <c:pt idx="75">
                  <c:v>100000</c:v>
                </c:pt>
                <c:pt idx="76">
                  <c:v>100000</c:v>
                </c:pt>
                <c:pt idx="77">
                  <c:v>100000</c:v>
                </c:pt>
                <c:pt idx="78">
                  <c:v>100000</c:v>
                </c:pt>
                <c:pt idx="79">
                  <c:v>100000</c:v>
                </c:pt>
                <c:pt idx="80">
                  <c:v>100000</c:v>
                </c:pt>
                <c:pt idx="81">
                  <c:v>100000</c:v>
                </c:pt>
                <c:pt idx="82">
                  <c:v>100000</c:v>
                </c:pt>
                <c:pt idx="83">
                  <c:v>100000</c:v>
                </c:pt>
                <c:pt idx="84">
                  <c:v>100000</c:v>
                </c:pt>
                <c:pt idx="85">
                  <c:v>100000</c:v>
                </c:pt>
                <c:pt idx="86">
                  <c:v>100000</c:v>
                </c:pt>
                <c:pt idx="87">
                  <c:v>100000</c:v>
                </c:pt>
                <c:pt idx="88">
                  <c:v>100000</c:v>
                </c:pt>
                <c:pt idx="89">
                  <c:v>100000</c:v>
                </c:pt>
                <c:pt idx="90">
                  <c:v>100000</c:v>
                </c:pt>
                <c:pt idx="91">
                  <c:v>100000</c:v>
                </c:pt>
                <c:pt idx="92">
                  <c:v>100000</c:v>
                </c:pt>
                <c:pt idx="93">
                  <c:v>100000</c:v>
                </c:pt>
                <c:pt idx="94">
                  <c:v>100000</c:v>
                </c:pt>
                <c:pt idx="95">
                  <c:v>100000</c:v>
                </c:pt>
                <c:pt idx="96">
                  <c:v>100000</c:v>
                </c:pt>
                <c:pt idx="97">
                  <c:v>100000</c:v>
                </c:pt>
                <c:pt idx="98">
                  <c:v>100000</c:v>
                </c:pt>
                <c:pt idx="99">
                  <c:v>100000</c:v>
                </c:pt>
                <c:pt idx="100">
                  <c:v>100000</c:v>
                </c:pt>
                <c:pt idx="101">
                  <c:v>100000</c:v>
                </c:pt>
                <c:pt idx="156">
                  <c:v>100000</c:v>
                </c:pt>
                <c:pt idx="157">
                  <c:v>100000</c:v>
                </c:pt>
                <c:pt idx="158">
                  <c:v>100000</c:v>
                </c:pt>
              </c:numCache>
            </c:numRef>
          </c:val>
          <c:extLst>
            <c:ext xmlns:c16="http://schemas.microsoft.com/office/drawing/2014/chart" uri="{C3380CC4-5D6E-409C-BE32-E72D297353CC}">
              <c16:uniqueId val="{00000000-4B13-4BBF-B0AF-BF67A5C33B94}"/>
            </c:ext>
          </c:extLst>
        </c:ser>
        <c:ser>
          <c:idx val="2"/>
          <c:order val="4"/>
          <c:tx>
            <c:v>Exuberance2</c:v>
          </c:tx>
          <c:spPr>
            <a:solidFill>
              <a:schemeClr val="accent1">
                <a:lumMod val="40000"/>
                <a:lumOff val="60000"/>
              </a:schemeClr>
            </a:solidFill>
          </c:spPr>
          <c:invertIfNegative val="0"/>
          <c:val>
            <c:numRef>
              <c:f>dChart2!$J$2:$J$160</c:f>
              <c:numCache>
                <c:formatCode>General</c:formatCode>
                <c:ptCount val="159"/>
                <c:pt idx="0">
                  <c:v>#N/A</c:v>
                </c:pt>
                <c:pt idx="72">
                  <c:v>-100000</c:v>
                </c:pt>
                <c:pt idx="73">
                  <c:v>-100000</c:v>
                </c:pt>
                <c:pt idx="74">
                  <c:v>-100000</c:v>
                </c:pt>
                <c:pt idx="75">
                  <c:v>-100000</c:v>
                </c:pt>
                <c:pt idx="76">
                  <c:v>-100000</c:v>
                </c:pt>
                <c:pt idx="77">
                  <c:v>-100000</c:v>
                </c:pt>
                <c:pt idx="78">
                  <c:v>-100000</c:v>
                </c:pt>
                <c:pt idx="79">
                  <c:v>-100000</c:v>
                </c:pt>
                <c:pt idx="80">
                  <c:v>-100000</c:v>
                </c:pt>
                <c:pt idx="81">
                  <c:v>-100000</c:v>
                </c:pt>
                <c:pt idx="82">
                  <c:v>-100000</c:v>
                </c:pt>
                <c:pt idx="83">
                  <c:v>-100000</c:v>
                </c:pt>
                <c:pt idx="84">
                  <c:v>-100000</c:v>
                </c:pt>
                <c:pt idx="85">
                  <c:v>-100000</c:v>
                </c:pt>
                <c:pt idx="86">
                  <c:v>-100000</c:v>
                </c:pt>
                <c:pt idx="87">
                  <c:v>-100000</c:v>
                </c:pt>
                <c:pt idx="88">
                  <c:v>-100000</c:v>
                </c:pt>
                <c:pt idx="89">
                  <c:v>-100000</c:v>
                </c:pt>
                <c:pt idx="90">
                  <c:v>-100000</c:v>
                </c:pt>
                <c:pt idx="91">
                  <c:v>-100000</c:v>
                </c:pt>
                <c:pt idx="92">
                  <c:v>-100000</c:v>
                </c:pt>
                <c:pt idx="93">
                  <c:v>-100000</c:v>
                </c:pt>
                <c:pt idx="94">
                  <c:v>-100000</c:v>
                </c:pt>
                <c:pt idx="95">
                  <c:v>-100000</c:v>
                </c:pt>
                <c:pt idx="96">
                  <c:v>-100000</c:v>
                </c:pt>
                <c:pt idx="97">
                  <c:v>-100000</c:v>
                </c:pt>
                <c:pt idx="98">
                  <c:v>-100000</c:v>
                </c:pt>
                <c:pt idx="99">
                  <c:v>-100000</c:v>
                </c:pt>
                <c:pt idx="100">
                  <c:v>-100000</c:v>
                </c:pt>
                <c:pt idx="101">
                  <c:v>-100000</c:v>
                </c:pt>
                <c:pt idx="156">
                  <c:v>-100000</c:v>
                </c:pt>
                <c:pt idx="157">
                  <c:v>-100000</c:v>
                </c:pt>
                <c:pt idx="158">
                  <c:v>-100000</c:v>
                </c:pt>
              </c:numCache>
            </c:numRef>
          </c:val>
          <c:extLst>
            <c:ext xmlns:c16="http://schemas.microsoft.com/office/drawing/2014/chart" uri="{C3380CC4-5D6E-409C-BE32-E72D297353CC}">
              <c16:uniqueId val="{00000001-4B13-4BBF-B0AF-BF67A5C33B94}"/>
            </c:ext>
          </c:extLst>
        </c:ser>
        <c:dLbls>
          <c:showLegendKey val="0"/>
          <c:showVal val="0"/>
          <c:showCatName val="0"/>
          <c:showSerName val="0"/>
          <c:showPercent val="0"/>
          <c:showBubbleSize val="0"/>
        </c:dLbls>
        <c:gapWidth val="0"/>
        <c:overlap val="100"/>
        <c:axId val="181672664"/>
        <c:axId val="181673448"/>
      </c:barChart>
      <c:lineChart>
        <c:grouping val="standard"/>
        <c:varyColors val="0"/>
        <c:ser>
          <c:idx val="3"/>
          <c:order val="0"/>
          <c:tx>
            <c:v>Price-to-rent exuberance</c:v>
          </c:tx>
          <c:spPr>
            <a:ln>
              <a:solidFill>
                <a:schemeClr val="accent1"/>
              </a:solidFill>
            </a:ln>
          </c:spPr>
          <c:marker>
            <c:symbol val="none"/>
          </c:marker>
          <c:cat>
            <c:strRef>
              <c:f>dChart1!$B$31:$B$189</c:f>
              <c:strCache>
                <c:ptCount val="159"/>
                <c:pt idx="0">
                  <c:v>1982</c:v>
                </c:pt>
                <c:pt idx="1">
                  <c:v>1982</c:v>
                </c:pt>
                <c:pt idx="2">
                  <c:v>1982</c:v>
                </c:pt>
                <c:pt idx="3">
                  <c:v>1982</c:v>
                </c:pt>
                <c:pt idx="4">
                  <c:v>1983</c:v>
                </c:pt>
                <c:pt idx="5">
                  <c:v>1983</c:v>
                </c:pt>
                <c:pt idx="6">
                  <c:v>1983</c:v>
                </c:pt>
                <c:pt idx="7">
                  <c:v>1983</c:v>
                </c:pt>
                <c:pt idx="8">
                  <c:v>1984</c:v>
                </c:pt>
                <c:pt idx="9">
                  <c:v>1984</c:v>
                </c:pt>
                <c:pt idx="10">
                  <c:v>1984</c:v>
                </c:pt>
                <c:pt idx="11">
                  <c:v>1984</c:v>
                </c:pt>
                <c:pt idx="12">
                  <c:v>1985</c:v>
                </c:pt>
                <c:pt idx="13">
                  <c:v>1985</c:v>
                </c:pt>
                <c:pt idx="14">
                  <c:v>1985</c:v>
                </c:pt>
                <c:pt idx="15">
                  <c:v>1985</c:v>
                </c:pt>
                <c:pt idx="16">
                  <c:v>1986</c:v>
                </c:pt>
                <c:pt idx="17">
                  <c:v>1986</c:v>
                </c:pt>
                <c:pt idx="18">
                  <c:v>1986</c:v>
                </c:pt>
                <c:pt idx="19">
                  <c:v>1986</c:v>
                </c:pt>
                <c:pt idx="20">
                  <c:v>1987</c:v>
                </c:pt>
                <c:pt idx="21">
                  <c:v>1987</c:v>
                </c:pt>
                <c:pt idx="22">
                  <c:v>1987</c:v>
                </c:pt>
                <c:pt idx="23">
                  <c:v>1987</c:v>
                </c:pt>
                <c:pt idx="24">
                  <c:v>1988</c:v>
                </c:pt>
                <c:pt idx="25">
                  <c:v>1988</c:v>
                </c:pt>
                <c:pt idx="26">
                  <c:v>1988</c:v>
                </c:pt>
                <c:pt idx="27">
                  <c:v>1988</c:v>
                </c:pt>
                <c:pt idx="28">
                  <c:v>1989</c:v>
                </c:pt>
                <c:pt idx="29">
                  <c:v>1989</c:v>
                </c:pt>
                <c:pt idx="30">
                  <c:v>1989</c:v>
                </c:pt>
                <c:pt idx="31">
                  <c:v>1989</c:v>
                </c:pt>
                <c:pt idx="32">
                  <c:v>1990</c:v>
                </c:pt>
                <c:pt idx="33">
                  <c:v>1990</c:v>
                </c:pt>
                <c:pt idx="34">
                  <c:v>1990</c:v>
                </c:pt>
                <c:pt idx="35">
                  <c:v>1990</c:v>
                </c:pt>
                <c:pt idx="36">
                  <c:v>1991</c:v>
                </c:pt>
                <c:pt idx="37">
                  <c:v>1991</c:v>
                </c:pt>
                <c:pt idx="38">
                  <c:v>1991</c:v>
                </c:pt>
                <c:pt idx="39">
                  <c:v>1991</c:v>
                </c:pt>
                <c:pt idx="40">
                  <c:v>1992</c:v>
                </c:pt>
                <c:pt idx="41">
                  <c:v>1992</c:v>
                </c:pt>
                <c:pt idx="42">
                  <c:v>1992</c:v>
                </c:pt>
                <c:pt idx="43">
                  <c:v>1992</c:v>
                </c:pt>
                <c:pt idx="44">
                  <c:v>1993</c:v>
                </c:pt>
                <c:pt idx="45">
                  <c:v>1993</c:v>
                </c:pt>
                <c:pt idx="46">
                  <c:v>1993</c:v>
                </c:pt>
                <c:pt idx="47">
                  <c:v>1993</c:v>
                </c:pt>
                <c:pt idx="48">
                  <c:v>1994</c:v>
                </c:pt>
                <c:pt idx="49">
                  <c:v>1994</c:v>
                </c:pt>
                <c:pt idx="50">
                  <c:v>1994</c:v>
                </c:pt>
                <c:pt idx="51">
                  <c:v>1994</c:v>
                </c:pt>
                <c:pt idx="52">
                  <c:v>1995</c:v>
                </c:pt>
                <c:pt idx="53">
                  <c:v>1995</c:v>
                </c:pt>
                <c:pt idx="54">
                  <c:v>1995</c:v>
                </c:pt>
                <c:pt idx="55">
                  <c:v>1995</c:v>
                </c:pt>
                <c:pt idx="56">
                  <c:v>1996</c:v>
                </c:pt>
                <c:pt idx="57">
                  <c:v>1996</c:v>
                </c:pt>
                <c:pt idx="58">
                  <c:v>1996</c:v>
                </c:pt>
                <c:pt idx="59">
                  <c:v>1996</c:v>
                </c:pt>
                <c:pt idx="60">
                  <c:v>1997</c:v>
                </c:pt>
                <c:pt idx="61">
                  <c:v>1997</c:v>
                </c:pt>
                <c:pt idx="62">
                  <c:v>1997</c:v>
                </c:pt>
                <c:pt idx="63">
                  <c:v>1997</c:v>
                </c:pt>
                <c:pt idx="64">
                  <c:v>1998</c:v>
                </c:pt>
                <c:pt idx="65">
                  <c:v>1998</c:v>
                </c:pt>
                <c:pt idx="66">
                  <c:v>1998</c:v>
                </c:pt>
                <c:pt idx="67">
                  <c:v>1998</c:v>
                </c:pt>
                <c:pt idx="68">
                  <c:v>1999</c:v>
                </c:pt>
                <c:pt idx="69">
                  <c:v>1999</c:v>
                </c:pt>
                <c:pt idx="70">
                  <c:v>1999</c:v>
                </c:pt>
                <c:pt idx="71">
                  <c:v>1999</c:v>
                </c:pt>
                <c:pt idx="72">
                  <c:v>2000</c:v>
                </c:pt>
                <c:pt idx="73">
                  <c:v>2000</c:v>
                </c:pt>
                <c:pt idx="74">
                  <c:v>2000</c:v>
                </c:pt>
                <c:pt idx="75">
                  <c:v>2000</c:v>
                </c:pt>
                <c:pt idx="76">
                  <c:v>2001</c:v>
                </c:pt>
                <c:pt idx="77">
                  <c:v>2001</c:v>
                </c:pt>
                <c:pt idx="78">
                  <c:v>2001</c:v>
                </c:pt>
                <c:pt idx="79">
                  <c:v>2001</c:v>
                </c:pt>
                <c:pt idx="80">
                  <c:v>2002</c:v>
                </c:pt>
                <c:pt idx="81">
                  <c:v>2002</c:v>
                </c:pt>
                <c:pt idx="82">
                  <c:v>2002</c:v>
                </c:pt>
                <c:pt idx="83">
                  <c:v>2002</c:v>
                </c:pt>
                <c:pt idx="84">
                  <c:v>2003</c:v>
                </c:pt>
                <c:pt idx="85">
                  <c:v>2003</c:v>
                </c:pt>
                <c:pt idx="86">
                  <c:v>2003</c:v>
                </c:pt>
                <c:pt idx="87">
                  <c:v>2003</c:v>
                </c:pt>
                <c:pt idx="88">
                  <c:v>2004</c:v>
                </c:pt>
                <c:pt idx="89">
                  <c:v>2004</c:v>
                </c:pt>
                <c:pt idx="90">
                  <c:v>2004</c:v>
                </c:pt>
                <c:pt idx="91">
                  <c:v>2004</c:v>
                </c:pt>
                <c:pt idx="92">
                  <c:v>2005</c:v>
                </c:pt>
                <c:pt idx="93">
                  <c:v>2005</c:v>
                </c:pt>
                <c:pt idx="94">
                  <c:v>2005</c:v>
                </c:pt>
                <c:pt idx="95">
                  <c:v>2005</c:v>
                </c:pt>
                <c:pt idx="96">
                  <c:v>2006</c:v>
                </c:pt>
                <c:pt idx="97">
                  <c:v>2006</c:v>
                </c:pt>
                <c:pt idx="98">
                  <c:v>2006</c:v>
                </c:pt>
                <c:pt idx="99">
                  <c:v>2006</c:v>
                </c:pt>
                <c:pt idx="100">
                  <c:v>2007</c:v>
                </c:pt>
                <c:pt idx="101">
                  <c:v>2007</c:v>
                </c:pt>
                <c:pt idx="102">
                  <c:v>2007</c:v>
                </c:pt>
                <c:pt idx="103">
                  <c:v>2007</c:v>
                </c:pt>
                <c:pt idx="104">
                  <c:v>2008</c:v>
                </c:pt>
                <c:pt idx="105">
                  <c:v>2008</c:v>
                </c:pt>
                <c:pt idx="106">
                  <c:v>2008</c:v>
                </c:pt>
                <c:pt idx="107">
                  <c:v>2008</c:v>
                </c:pt>
                <c:pt idx="108">
                  <c:v>2009</c:v>
                </c:pt>
                <c:pt idx="109">
                  <c:v>2009</c:v>
                </c:pt>
                <c:pt idx="110">
                  <c:v>2009</c:v>
                </c:pt>
                <c:pt idx="111">
                  <c:v>2009</c:v>
                </c:pt>
                <c:pt idx="112">
                  <c:v>2010</c:v>
                </c:pt>
                <c:pt idx="113">
                  <c:v>2010</c:v>
                </c:pt>
                <c:pt idx="114">
                  <c:v>2010</c:v>
                </c:pt>
                <c:pt idx="115">
                  <c:v>2010</c:v>
                </c:pt>
                <c:pt idx="116">
                  <c:v>2011</c:v>
                </c:pt>
                <c:pt idx="117">
                  <c:v>2011</c:v>
                </c:pt>
                <c:pt idx="118">
                  <c:v>2011</c:v>
                </c:pt>
                <c:pt idx="119">
                  <c:v>2011</c:v>
                </c:pt>
                <c:pt idx="120">
                  <c:v>2012</c:v>
                </c:pt>
                <c:pt idx="121">
                  <c:v>2012</c:v>
                </c:pt>
                <c:pt idx="122">
                  <c:v>2012</c:v>
                </c:pt>
                <c:pt idx="123">
                  <c:v>2012</c:v>
                </c:pt>
                <c:pt idx="124">
                  <c:v>2013</c:v>
                </c:pt>
                <c:pt idx="125">
                  <c:v>2013</c:v>
                </c:pt>
                <c:pt idx="126">
                  <c:v>2013</c:v>
                </c:pt>
                <c:pt idx="127">
                  <c:v>2013</c:v>
                </c:pt>
                <c:pt idx="128">
                  <c:v>2014</c:v>
                </c:pt>
                <c:pt idx="129">
                  <c:v>2014</c:v>
                </c:pt>
                <c:pt idx="130">
                  <c:v>2014</c:v>
                </c:pt>
                <c:pt idx="131">
                  <c:v>2014</c:v>
                </c:pt>
                <c:pt idx="132">
                  <c:v>2015</c:v>
                </c:pt>
                <c:pt idx="133">
                  <c:v>2015</c:v>
                </c:pt>
                <c:pt idx="134">
                  <c:v>2015</c:v>
                </c:pt>
                <c:pt idx="135">
                  <c:v>2015</c:v>
                </c:pt>
                <c:pt idx="136">
                  <c:v>2016</c:v>
                </c:pt>
                <c:pt idx="137">
                  <c:v>2016</c:v>
                </c:pt>
                <c:pt idx="138">
                  <c:v>2016</c:v>
                </c:pt>
                <c:pt idx="139">
                  <c:v>2016</c:v>
                </c:pt>
                <c:pt idx="140">
                  <c:v>2017</c:v>
                </c:pt>
                <c:pt idx="141">
                  <c:v>2017</c:v>
                </c:pt>
                <c:pt idx="142">
                  <c:v>2017</c:v>
                </c:pt>
                <c:pt idx="143">
                  <c:v>2017</c:v>
                </c:pt>
                <c:pt idx="144">
                  <c:v>2018</c:v>
                </c:pt>
                <c:pt idx="145">
                  <c:v>2018</c:v>
                </c:pt>
                <c:pt idx="146">
                  <c:v>2018</c:v>
                </c:pt>
                <c:pt idx="147">
                  <c:v>2018</c:v>
                </c:pt>
                <c:pt idx="148">
                  <c:v>2019</c:v>
                </c:pt>
                <c:pt idx="149">
                  <c:v>2019</c:v>
                </c:pt>
                <c:pt idx="150">
                  <c:v>2019</c:v>
                </c:pt>
                <c:pt idx="151">
                  <c:v>2019</c:v>
                </c:pt>
                <c:pt idx="152">
                  <c:v>2020</c:v>
                </c:pt>
                <c:pt idx="153">
                  <c:v>2020</c:v>
                </c:pt>
                <c:pt idx="154">
                  <c:v>2020</c:v>
                </c:pt>
                <c:pt idx="155">
                  <c:v>2020</c:v>
                </c:pt>
                <c:pt idx="156">
                  <c:v>2021</c:v>
                </c:pt>
                <c:pt idx="157">
                  <c:v>2021</c:v>
                </c:pt>
                <c:pt idx="158">
                  <c:v>2021</c:v>
                </c:pt>
              </c:strCache>
            </c:strRef>
          </c:cat>
          <c:val>
            <c:numRef>
              <c:f>dChart2!$F$2:$F$160</c:f>
              <c:numCache>
                <c:formatCode>General</c:formatCode>
                <c:ptCount val="159"/>
                <c:pt idx="0">
                  <c:v>#N/A</c:v>
                </c:pt>
                <c:pt idx="1">
                  <c:v>-0.13406902000000001</c:v>
                </c:pt>
                <c:pt idx="2">
                  <c:v>0.64784072000000004</c:v>
                </c:pt>
                <c:pt idx="3">
                  <c:v>-0.31165910000000002</c:v>
                </c:pt>
                <c:pt idx="4">
                  <c:v>-0.47575555000000003</c:v>
                </c:pt>
                <c:pt idx="5">
                  <c:v>-0.48441794999999999</c:v>
                </c:pt>
                <c:pt idx="6">
                  <c:v>-0.49333824999999998</c:v>
                </c:pt>
                <c:pt idx="7">
                  <c:v>-0.48412760999999999</c:v>
                </c:pt>
                <c:pt idx="8">
                  <c:v>-0.55162248999999997</c:v>
                </c:pt>
                <c:pt idx="9">
                  <c:v>-0.55414907000000002</c:v>
                </c:pt>
                <c:pt idx="10">
                  <c:v>-0.53780583999999998</c:v>
                </c:pt>
                <c:pt idx="11">
                  <c:v>-0.54412006000000002</c:v>
                </c:pt>
                <c:pt idx="12">
                  <c:v>-0.58812850000000005</c:v>
                </c:pt>
                <c:pt idx="13">
                  <c:v>-0.58977519</c:v>
                </c:pt>
                <c:pt idx="14">
                  <c:v>-0.60060354999999999</c:v>
                </c:pt>
                <c:pt idx="15">
                  <c:v>-0.59918417000000002</c:v>
                </c:pt>
                <c:pt idx="16">
                  <c:v>-0.67712876</c:v>
                </c:pt>
                <c:pt idx="17">
                  <c:v>-0.71415269000000003</c:v>
                </c:pt>
                <c:pt idx="18">
                  <c:v>-0.75809205999999996</c:v>
                </c:pt>
                <c:pt idx="19">
                  <c:v>-0.80031010000000002</c:v>
                </c:pt>
                <c:pt idx="20">
                  <c:v>-0.85947019000000002</c:v>
                </c:pt>
                <c:pt idx="21">
                  <c:v>-0.86861105999999999</c:v>
                </c:pt>
                <c:pt idx="22">
                  <c:v>-0.88070811999999998</c:v>
                </c:pt>
                <c:pt idx="23">
                  <c:v>-0.87150574000000003</c:v>
                </c:pt>
                <c:pt idx="24">
                  <c:v>-0.89851749000000003</c:v>
                </c:pt>
                <c:pt idx="25">
                  <c:v>-0.94134638000000004</c:v>
                </c:pt>
                <c:pt idx="26">
                  <c:v>-0.93993336999999999</c:v>
                </c:pt>
                <c:pt idx="27">
                  <c:v>-0.95401619999999998</c:v>
                </c:pt>
                <c:pt idx="28">
                  <c:v>-0.97061295000000003</c:v>
                </c:pt>
                <c:pt idx="29">
                  <c:v>-0.25536772000000002</c:v>
                </c:pt>
                <c:pt idx="30">
                  <c:v>0.39618518000000003</c:v>
                </c:pt>
                <c:pt idx="31">
                  <c:v>2.2211209999999999E-2</c:v>
                </c:pt>
                <c:pt idx="32">
                  <c:v>-0.48582703999999999</c:v>
                </c:pt>
                <c:pt idx="33">
                  <c:v>-0.98646475</c:v>
                </c:pt>
                <c:pt idx="34">
                  <c:v>-0.94639574000000004</c:v>
                </c:pt>
                <c:pt idx="35">
                  <c:v>-0.89469920999999997</c:v>
                </c:pt>
                <c:pt idx="36">
                  <c:v>-0.89359544999999996</c:v>
                </c:pt>
                <c:pt idx="37">
                  <c:v>-0.81699814999999998</c:v>
                </c:pt>
                <c:pt idx="38">
                  <c:v>-0.47335371999999998</c:v>
                </c:pt>
                <c:pt idx="39">
                  <c:v>-0.94146856999999995</c:v>
                </c:pt>
                <c:pt idx="40">
                  <c:v>-0.90510159999999995</c:v>
                </c:pt>
                <c:pt idx="41">
                  <c:v>-0.48606421999999999</c:v>
                </c:pt>
                <c:pt idx="42">
                  <c:v>-0.86920936999999998</c:v>
                </c:pt>
                <c:pt idx="43">
                  <c:v>-0.80141167999999996</c:v>
                </c:pt>
                <c:pt idx="44">
                  <c:v>-0.39205264000000001</c:v>
                </c:pt>
                <c:pt idx="45">
                  <c:v>-0.46050576999999998</c:v>
                </c:pt>
                <c:pt idx="46">
                  <c:v>-0.58051357999999997</c:v>
                </c:pt>
                <c:pt idx="47">
                  <c:v>-0.77116837999999999</c:v>
                </c:pt>
                <c:pt idx="48">
                  <c:v>-0.62304572999999996</c:v>
                </c:pt>
                <c:pt idx="49">
                  <c:v>-0.52629630000000005</c:v>
                </c:pt>
                <c:pt idx="50">
                  <c:v>-0.43959768999999999</c:v>
                </c:pt>
                <c:pt idx="51">
                  <c:v>-0.23647789</c:v>
                </c:pt>
                <c:pt idx="52">
                  <c:v>-0.37453056000000001</c:v>
                </c:pt>
                <c:pt idx="53">
                  <c:v>-0.67927232000000004</c:v>
                </c:pt>
                <c:pt idx="54">
                  <c:v>-0.93763067</c:v>
                </c:pt>
                <c:pt idx="55">
                  <c:v>-0.90479134000000005</c:v>
                </c:pt>
                <c:pt idx="56">
                  <c:v>-1.0232872500000001</c:v>
                </c:pt>
                <c:pt idx="57">
                  <c:v>-0.73564297000000001</c:v>
                </c:pt>
                <c:pt idx="58">
                  <c:v>-0.72227054000000002</c:v>
                </c:pt>
                <c:pt idx="59">
                  <c:v>-0.89979651000000005</c:v>
                </c:pt>
                <c:pt idx="60">
                  <c:v>-0.91852343000000003</c:v>
                </c:pt>
                <c:pt idx="61">
                  <c:v>-0.86665629</c:v>
                </c:pt>
                <c:pt idx="62">
                  <c:v>-1.0497047100000001</c:v>
                </c:pt>
                <c:pt idx="63">
                  <c:v>-1.0997931299999999</c:v>
                </c:pt>
                <c:pt idx="64">
                  <c:v>-1.14895277</c:v>
                </c:pt>
                <c:pt idx="65">
                  <c:v>-1.13860758</c:v>
                </c:pt>
                <c:pt idx="66">
                  <c:v>-1.1740788799999999</c:v>
                </c:pt>
                <c:pt idx="67">
                  <c:v>-0.69278401000000001</c:v>
                </c:pt>
                <c:pt idx="68">
                  <c:v>-1.7478199999999999E-2</c:v>
                </c:pt>
                <c:pt idx="69">
                  <c:v>8.3969970000000005E-2</c:v>
                </c:pt>
                <c:pt idx="70">
                  <c:v>0.68065372000000002</c:v>
                </c:pt>
                <c:pt idx="71">
                  <c:v>0.81878021000000001</c:v>
                </c:pt>
                <c:pt idx="72">
                  <c:v>1.58851136</c:v>
                </c:pt>
                <c:pt idx="73">
                  <c:v>1.55082729</c:v>
                </c:pt>
                <c:pt idx="74">
                  <c:v>1.98706885</c:v>
                </c:pt>
                <c:pt idx="75">
                  <c:v>2.1421367099999999</c:v>
                </c:pt>
                <c:pt idx="76">
                  <c:v>3.10250162</c:v>
                </c:pt>
                <c:pt idx="77">
                  <c:v>2.49459651</c:v>
                </c:pt>
                <c:pt idx="78">
                  <c:v>2.2867179000000002</c:v>
                </c:pt>
                <c:pt idx="79">
                  <c:v>2.0756621900000001</c:v>
                </c:pt>
                <c:pt idx="80">
                  <c:v>1.9851064700000001</c:v>
                </c:pt>
                <c:pt idx="81">
                  <c:v>2.1090242699999999</c:v>
                </c:pt>
                <c:pt idx="82">
                  <c:v>2.5905526800000001</c:v>
                </c:pt>
                <c:pt idx="83">
                  <c:v>2.6388673200000001</c:v>
                </c:pt>
                <c:pt idx="84">
                  <c:v>2.6542546200000001</c:v>
                </c:pt>
                <c:pt idx="85">
                  <c:v>2.5529606199999999</c:v>
                </c:pt>
                <c:pt idx="86">
                  <c:v>2.6998211300000001</c:v>
                </c:pt>
                <c:pt idx="87">
                  <c:v>3.5634897099999998</c:v>
                </c:pt>
                <c:pt idx="88">
                  <c:v>3.49640796</c:v>
                </c:pt>
                <c:pt idx="89">
                  <c:v>3.69178673</c:v>
                </c:pt>
                <c:pt idx="90">
                  <c:v>4.5310707399999997</c:v>
                </c:pt>
                <c:pt idx="91">
                  <c:v>4.56017209</c:v>
                </c:pt>
                <c:pt idx="92">
                  <c:v>4.5947397900000002</c:v>
                </c:pt>
                <c:pt idx="93">
                  <c:v>5.3012148999999997</c:v>
                </c:pt>
                <c:pt idx="94">
                  <c:v>5.70293033</c:v>
                </c:pt>
                <c:pt idx="95">
                  <c:v>5.5175842800000003</c:v>
                </c:pt>
                <c:pt idx="96">
                  <c:v>4.8448390899999998</c:v>
                </c:pt>
                <c:pt idx="97">
                  <c:v>3.5625914500000002</c:v>
                </c:pt>
                <c:pt idx="98">
                  <c:v>2.9472618599999998</c:v>
                </c:pt>
                <c:pt idx="99">
                  <c:v>2.916925</c:v>
                </c:pt>
                <c:pt idx="100">
                  <c:v>2.33321683</c:v>
                </c:pt>
                <c:pt idx="101">
                  <c:v>1.6101377400000001</c:v>
                </c:pt>
                <c:pt idx="102">
                  <c:v>0.87534095000000001</c:v>
                </c:pt>
                <c:pt idx="103">
                  <c:v>0.81005581000000004</c:v>
                </c:pt>
                <c:pt idx="104">
                  <c:v>0.39355402</c:v>
                </c:pt>
                <c:pt idx="105">
                  <c:v>-0.22094417</c:v>
                </c:pt>
                <c:pt idx="106">
                  <c:v>-0.69582774000000003</c:v>
                </c:pt>
                <c:pt idx="107">
                  <c:v>-0.62620971999999997</c:v>
                </c:pt>
                <c:pt idx="108">
                  <c:v>-0.45756560000000002</c:v>
                </c:pt>
                <c:pt idx="109">
                  <c:v>-0.83486822999999999</c:v>
                </c:pt>
                <c:pt idx="110">
                  <c:v>-0.96403260999999996</c:v>
                </c:pt>
                <c:pt idx="111">
                  <c:v>-0.87542200000000003</c:v>
                </c:pt>
                <c:pt idx="112">
                  <c:v>-0.92668890000000004</c:v>
                </c:pt>
                <c:pt idx="113">
                  <c:v>-0.79281135999999996</c:v>
                </c:pt>
                <c:pt idx="114">
                  <c:v>-0.89063093000000004</c:v>
                </c:pt>
                <c:pt idx="115">
                  <c:v>-0.71080944999999995</c:v>
                </c:pt>
                <c:pt idx="116">
                  <c:v>0.11138163</c:v>
                </c:pt>
                <c:pt idx="117">
                  <c:v>0.12819127999999999</c:v>
                </c:pt>
                <c:pt idx="118">
                  <c:v>-0.23979264</c:v>
                </c:pt>
                <c:pt idx="119">
                  <c:v>-0.22647306</c:v>
                </c:pt>
                <c:pt idx="120">
                  <c:v>3.0603390000000001E-2</c:v>
                </c:pt>
                <c:pt idx="121">
                  <c:v>2.2376420000000001E-2</c:v>
                </c:pt>
                <c:pt idx="122">
                  <c:v>-0.36973303000000002</c:v>
                </c:pt>
                <c:pt idx="123">
                  <c:v>-0.39328508000000001</c:v>
                </c:pt>
                <c:pt idx="124">
                  <c:v>-0.42043285000000002</c:v>
                </c:pt>
                <c:pt idx="125">
                  <c:v>-0.60997886999999995</c:v>
                </c:pt>
                <c:pt idx="126">
                  <c:v>-0.71517960999999997</c:v>
                </c:pt>
                <c:pt idx="127">
                  <c:v>-0.73007849999999996</c:v>
                </c:pt>
                <c:pt idx="128">
                  <c:v>-0.75158294999999997</c:v>
                </c:pt>
                <c:pt idx="129">
                  <c:v>-0.87622697000000005</c:v>
                </c:pt>
                <c:pt idx="130">
                  <c:v>-0.891845</c:v>
                </c:pt>
                <c:pt idx="131">
                  <c:v>-0.88240549999999995</c:v>
                </c:pt>
                <c:pt idx="132">
                  <c:v>-0.92198658</c:v>
                </c:pt>
                <c:pt idx="133">
                  <c:v>-0.97654949999999996</c:v>
                </c:pt>
                <c:pt idx="134">
                  <c:v>-0.99950669000000003</c:v>
                </c:pt>
                <c:pt idx="135">
                  <c:v>-0.99352527000000002</c:v>
                </c:pt>
                <c:pt idx="136">
                  <c:v>-1.01231279</c:v>
                </c:pt>
                <c:pt idx="137">
                  <c:v>-1.0815240399999999</c:v>
                </c:pt>
                <c:pt idx="138">
                  <c:v>-1.12161406</c:v>
                </c:pt>
                <c:pt idx="139">
                  <c:v>-1.0837939599999999</c:v>
                </c:pt>
                <c:pt idx="140">
                  <c:v>-1.0931292699999999</c:v>
                </c:pt>
                <c:pt idx="141">
                  <c:v>-1.1303384299999999</c:v>
                </c:pt>
                <c:pt idx="142">
                  <c:v>-0.31509883999999999</c:v>
                </c:pt>
                <c:pt idx="143">
                  <c:v>0.25309923000000001</c:v>
                </c:pt>
                <c:pt idx="144">
                  <c:v>0.49171438000000001</c:v>
                </c:pt>
                <c:pt idx="145">
                  <c:v>0.74217686000000005</c:v>
                </c:pt>
                <c:pt idx="146">
                  <c:v>0.59962634999999997</c:v>
                </c:pt>
                <c:pt idx="147">
                  <c:v>0.13885079</c:v>
                </c:pt>
                <c:pt idx="148">
                  <c:v>0.24856850999999999</c:v>
                </c:pt>
                <c:pt idx="149">
                  <c:v>0.33277955999999997</c:v>
                </c:pt>
                <c:pt idx="150">
                  <c:v>0.31011377000000001</c:v>
                </c:pt>
                <c:pt idx="151">
                  <c:v>0.29665042000000003</c:v>
                </c:pt>
                <c:pt idx="152">
                  <c:v>0.30106555000000002</c:v>
                </c:pt>
                <c:pt idx="153">
                  <c:v>0.20145998000000001</c:v>
                </c:pt>
                <c:pt idx="154">
                  <c:v>0.72902728000000006</c:v>
                </c:pt>
                <c:pt idx="155">
                  <c:v>1.2516408400000001</c:v>
                </c:pt>
                <c:pt idx="156">
                  <c:v>1.5617110599999999</c:v>
                </c:pt>
                <c:pt idx="157">
                  <c:v>2.3314031399999999</c:v>
                </c:pt>
                <c:pt idx="158">
                  <c:v>2.4285827800000002</c:v>
                </c:pt>
              </c:numCache>
            </c:numRef>
          </c:val>
          <c:smooth val="0"/>
          <c:extLst>
            <c:ext xmlns:c16="http://schemas.microsoft.com/office/drawing/2014/chart" uri="{C3380CC4-5D6E-409C-BE32-E72D297353CC}">
              <c16:uniqueId val="{00000002-4B13-4BBF-B0AF-BF67A5C33B94}"/>
            </c:ext>
          </c:extLst>
        </c:ser>
        <c:ser>
          <c:idx val="4"/>
          <c:order val="1"/>
          <c:tx>
            <c:v>Fundamental price-to-rent exuberance</c:v>
          </c:tx>
          <c:spPr>
            <a:ln>
              <a:solidFill>
                <a:schemeClr val="accent6"/>
              </a:solidFill>
            </a:ln>
          </c:spPr>
          <c:marker>
            <c:symbol val="none"/>
          </c:marker>
          <c:val>
            <c:numRef>
              <c:f>dChart2!$G$2:$G$160</c:f>
              <c:numCache>
                <c:formatCode>General</c:formatCode>
                <c:ptCount val="159"/>
                <c:pt idx="0">
                  <c:v>#N/A</c:v>
                </c:pt>
                <c:pt idx="1">
                  <c:v>-8.4900000000000003E-2</c:v>
                </c:pt>
                <c:pt idx="2">
                  <c:v>0.5645</c:v>
                </c:pt>
                <c:pt idx="3">
                  <c:v>-0.49690000000000001</c:v>
                </c:pt>
                <c:pt idx="4">
                  <c:v>-0.81889999999999996</c:v>
                </c:pt>
                <c:pt idx="5">
                  <c:v>-0.8478</c:v>
                </c:pt>
                <c:pt idx="6">
                  <c:v>-0.87609999999999999</c:v>
                </c:pt>
                <c:pt idx="7">
                  <c:v>-0.90039999999999998</c:v>
                </c:pt>
                <c:pt idx="8">
                  <c:v>-0.9587</c:v>
                </c:pt>
                <c:pt idx="9">
                  <c:v>-0.99039999999999995</c:v>
                </c:pt>
                <c:pt idx="10">
                  <c:v>-1.0161</c:v>
                </c:pt>
                <c:pt idx="11">
                  <c:v>-1.0432999999999999</c:v>
                </c:pt>
                <c:pt idx="12">
                  <c:v>-1.0712999999999999</c:v>
                </c:pt>
                <c:pt idx="13">
                  <c:v>-1.091</c:v>
                </c:pt>
                <c:pt idx="14">
                  <c:v>-1.1075999999999999</c:v>
                </c:pt>
                <c:pt idx="15">
                  <c:v>-1.1234999999999999</c:v>
                </c:pt>
                <c:pt idx="16">
                  <c:v>-1.1236999999999999</c:v>
                </c:pt>
                <c:pt idx="17">
                  <c:v>-1.1289</c:v>
                </c:pt>
                <c:pt idx="18">
                  <c:v>-0.99609999999999999</c:v>
                </c:pt>
                <c:pt idx="19">
                  <c:v>-0.44219999999999998</c:v>
                </c:pt>
                <c:pt idx="20">
                  <c:v>-0.2984</c:v>
                </c:pt>
                <c:pt idx="21">
                  <c:v>-0.29820000000000002</c:v>
                </c:pt>
                <c:pt idx="22">
                  <c:v>-0.3004</c:v>
                </c:pt>
                <c:pt idx="23">
                  <c:v>-0.37590000000000001</c:v>
                </c:pt>
                <c:pt idx="24">
                  <c:v>-0.32050000000000001</c:v>
                </c:pt>
                <c:pt idx="25">
                  <c:v>-0.18779999999999999</c:v>
                </c:pt>
                <c:pt idx="26">
                  <c:v>-0.1973</c:v>
                </c:pt>
                <c:pt idx="27">
                  <c:v>-0.17810000000000001</c:v>
                </c:pt>
                <c:pt idx="28">
                  <c:v>-0.13769999999999999</c:v>
                </c:pt>
                <c:pt idx="29">
                  <c:v>-0.1207</c:v>
                </c:pt>
                <c:pt idx="30">
                  <c:v>0.1827</c:v>
                </c:pt>
                <c:pt idx="31">
                  <c:v>-3.0300000000000001E-2</c:v>
                </c:pt>
                <c:pt idx="32">
                  <c:v>-0.159</c:v>
                </c:pt>
                <c:pt idx="33">
                  <c:v>-0.37890000000000001</c:v>
                </c:pt>
                <c:pt idx="34">
                  <c:v>-0.59130000000000005</c:v>
                </c:pt>
                <c:pt idx="35">
                  <c:v>-0.69499999999999995</c:v>
                </c:pt>
                <c:pt idx="36">
                  <c:v>-0.72250000000000003</c:v>
                </c:pt>
                <c:pt idx="37">
                  <c:v>-0.74580000000000002</c:v>
                </c:pt>
                <c:pt idx="38">
                  <c:v>-0.79949999999999999</c:v>
                </c:pt>
                <c:pt idx="39">
                  <c:v>-0.75229999999999997</c:v>
                </c:pt>
                <c:pt idx="40">
                  <c:v>-0.76529999999999998</c:v>
                </c:pt>
                <c:pt idx="41">
                  <c:v>-0.83930000000000005</c:v>
                </c:pt>
                <c:pt idx="42">
                  <c:v>-0.81979999999999997</c:v>
                </c:pt>
                <c:pt idx="43">
                  <c:v>-0.8347</c:v>
                </c:pt>
                <c:pt idx="44">
                  <c:v>-0.88549999999999995</c:v>
                </c:pt>
                <c:pt idx="45">
                  <c:v>-0.90390000000000004</c:v>
                </c:pt>
                <c:pt idx="46">
                  <c:v>-0.91180000000000005</c:v>
                </c:pt>
                <c:pt idx="47">
                  <c:v>-0.91290000000000004</c:v>
                </c:pt>
                <c:pt idx="48">
                  <c:v>-0.94040000000000001</c:v>
                </c:pt>
                <c:pt idx="49">
                  <c:v>-0.96630000000000005</c:v>
                </c:pt>
                <c:pt idx="50">
                  <c:v>-0.90800000000000003</c:v>
                </c:pt>
                <c:pt idx="51">
                  <c:v>-0.58709999999999996</c:v>
                </c:pt>
                <c:pt idx="52">
                  <c:v>-0.79910000000000003</c:v>
                </c:pt>
                <c:pt idx="53">
                  <c:v>-1.0194000000000001</c:v>
                </c:pt>
                <c:pt idx="54">
                  <c:v>-1.0095000000000001</c:v>
                </c:pt>
                <c:pt idx="55">
                  <c:v>-1.0155000000000001</c:v>
                </c:pt>
                <c:pt idx="56">
                  <c:v>-1.0082</c:v>
                </c:pt>
                <c:pt idx="57">
                  <c:v>-1.0565</c:v>
                </c:pt>
                <c:pt idx="58">
                  <c:v>-1.0819000000000001</c:v>
                </c:pt>
                <c:pt idx="59">
                  <c:v>-1.0780000000000001</c:v>
                </c:pt>
                <c:pt idx="60">
                  <c:v>-1.0818000000000001</c:v>
                </c:pt>
                <c:pt idx="61">
                  <c:v>-1.0944</c:v>
                </c:pt>
                <c:pt idx="62">
                  <c:v>-1.0766</c:v>
                </c:pt>
                <c:pt idx="63">
                  <c:v>-1.0539000000000001</c:v>
                </c:pt>
                <c:pt idx="64">
                  <c:v>-1.0126999999999999</c:v>
                </c:pt>
                <c:pt idx="65">
                  <c:v>-1.0399</c:v>
                </c:pt>
                <c:pt idx="66">
                  <c:v>-0.90890000000000004</c:v>
                </c:pt>
                <c:pt idx="67">
                  <c:v>-0.50609999999999999</c:v>
                </c:pt>
                <c:pt idx="68">
                  <c:v>-2.7E-2</c:v>
                </c:pt>
                <c:pt idx="69">
                  <c:v>1.2999999999999999E-3</c:v>
                </c:pt>
                <c:pt idx="70">
                  <c:v>0.5595</c:v>
                </c:pt>
                <c:pt idx="71">
                  <c:v>0.75090000000000001</c:v>
                </c:pt>
                <c:pt idx="72">
                  <c:v>1.526</c:v>
                </c:pt>
                <c:pt idx="73" formatCode="0.00">
                  <c:v>1.6136999999999999</c:v>
                </c:pt>
                <c:pt idx="74">
                  <c:v>2.0606</c:v>
                </c:pt>
                <c:pt idx="75">
                  <c:v>2.2530000000000001</c:v>
                </c:pt>
                <c:pt idx="76">
                  <c:v>3.1707999999999998</c:v>
                </c:pt>
                <c:pt idx="77">
                  <c:v>2.5381</c:v>
                </c:pt>
                <c:pt idx="78">
                  <c:v>2.2587000000000002</c:v>
                </c:pt>
                <c:pt idx="79">
                  <c:v>1.9711000000000001</c:v>
                </c:pt>
                <c:pt idx="80">
                  <c:v>1.8061</c:v>
                </c:pt>
                <c:pt idx="81">
                  <c:v>1.9370000000000001</c:v>
                </c:pt>
                <c:pt idx="82">
                  <c:v>2.4134000000000002</c:v>
                </c:pt>
                <c:pt idx="83">
                  <c:v>2.3925999999999998</c:v>
                </c:pt>
                <c:pt idx="84">
                  <c:v>2.3380999999999998</c:v>
                </c:pt>
                <c:pt idx="85">
                  <c:v>2.1768000000000001</c:v>
                </c:pt>
                <c:pt idx="86">
                  <c:v>2.2382</c:v>
                </c:pt>
                <c:pt idx="87">
                  <c:v>3.1505000000000001</c:v>
                </c:pt>
                <c:pt idx="88">
                  <c:v>3.0809000000000002</c:v>
                </c:pt>
                <c:pt idx="89">
                  <c:v>3.2597999999999998</c:v>
                </c:pt>
                <c:pt idx="90">
                  <c:v>4.1311999999999998</c:v>
                </c:pt>
                <c:pt idx="91">
                  <c:v>4.1553000000000004</c:v>
                </c:pt>
                <c:pt idx="92">
                  <c:v>4.1917999999999997</c:v>
                </c:pt>
                <c:pt idx="93">
                  <c:v>4.7747000000000002</c:v>
                </c:pt>
                <c:pt idx="94">
                  <c:v>4.9954000000000001</c:v>
                </c:pt>
                <c:pt idx="95">
                  <c:v>4.8494000000000002</c:v>
                </c:pt>
                <c:pt idx="96">
                  <c:v>4.3803000000000001</c:v>
                </c:pt>
                <c:pt idx="97">
                  <c:v>3.3235000000000001</c:v>
                </c:pt>
                <c:pt idx="98">
                  <c:v>2.8258999999999999</c:v>
                </c:pt>
                <c:pt idx="99">
                  <c:v>2.7719999999999998</c:v>
                </c:pt>
                <c:pt idx="100">
                  <c:v>2.2088999999999999</c:v>
                </c:pt>
                <c:pt idx="101">
                  <c:v>1.5093000000000001</c:v>
                </c:pt>
                <c:pt idx="102">
                  <c:v>0.81279999999999997</c:v>
                </c:pt>
                <c:pt idx="103">
                  <c:v>0.68359999999999999</c:v>
                </c:pt>
                <c:pt idx="104">
                  <c:v>0.34660000000000002</c:v>
                </c:pt>
                <c:pt idx="105">
                  <c:v>-0.2671</c:v>
                </c:pt>
                <c:pt idx="106">
                  <c:v>-0.753</c:v>
                </c:pt>
                <c:pt idx="107">
                  <c:v>-0.70909999999999995</c:v>
                </c:pt>
                <c:pt idx="108">
                  <c:v>-0.62819999999999998</c:v>
                </c:pt>
                <c:pt idx="109">
                  <c:v>-0.92979999999999996</c:v>
                </c:pt>
                <c:pt idx="110">
                  <c:v>-0.92479999999999996</c:v>
                </c:pt>
                <c:pt idx="111">
                  <c:v>-1.0014000000000001</c:v>
                </c:pt>
                <c:pt idx="112">
                  <c:v>-1.0331999999999999</c:v>
                </c:pt>
                <c:pt idx="113">
                  <c:v>-0.56169999999999998</c:v>
                </c:pt>
                <c:pt idx="114">
                  <c:v>-0.9617</c:v>
                </c:pt>
                <c:pt idx="115">
                  <c:v>-0.43859999999999999</c:v>
                </c:pt>
                <c:pt idx="116">
                  <c:v>0.34010000000000001</c:v>
                </c:pt>
                <c:pt idx="117">
                  <c:v>0.33479999999999999</c:v>
                </c:pt>
                <c:pt idx="118">
                  <c:v>-5.6300000000000003E-2</c:v>
                </c:pt>
                <c:pt idx="119">
                  <c:v>-3.0800000000000001E-2</c:v>
                </c:pt>
                <c:pt idx="120">
                  <c:v>0.25979999999999998</c:v>
                </c:pt>
                <c:pt idx="121">
                  <c:v>0.26779999999999998</c:v>
                </c:pt>
                <c:pt idx="122">
                  <c:v>-0.1174</c:v>
                </c:pt>
                <c:pt idx="123">
                  <c:v>-0.1208</c:v>
                </c:pt>
                <c:pt idx="124" formatCode="0.00">
                  <c:v>-0.1285</c:v>
                </c:pt>
                <c:pt idx="125">
                  <c:v>-0.32990000000000003</c:v>
                </c:pt>
                <c:pt idx="126">
                  <c:v>-0.43340000000000001</c:v>
                </c:pt>
                <c:pt idx="127">
                  <c:v>-0.43419999999999997</c:v>
                </c:pt>
                <c:pt idx="128">
                  <c:v>-0.4446</c:v>
                </c:pt>
                <c:pt idx="129">
                  <c:v>-0.58850000000000002</c:v>
                </c:pt>
                <c:pt idx="130">
                  <c:v>-0.59419999999999995</c:v>
                </c:pt>
                <c:pt idx="131">
                  <c:v>-0.56589999999999996</c:v>
                </c:pt>
                <c:pt idx="132">
                  <c:v>-0.59430000000000005</c:v>
                </c:pt>
                <c:pt idx="133">
                  <c:v>-0.64019999999999999</c:v>
                </c:pt>
                <c:pt idx="134">
                  <c:v>-0.65339999999999998</c:v>
                </c:pt>
                <c:pt idx="135">
                  <c:v>-0.62729999999999997</c:v>
                </c:pt>
                <c:pt idx="136" formatCode="0.00">
                  <c:v>-0.63670000000000004</c:v>
                </c:pt>
                <c:pt idx="137">
                  <c:v>-0.71730000000000005</c:v>
                </c:pt>
                <c:pt idx="138">
                  <c:v>-0.75529999999999997</c:v>
                </c:pt>
                <c:pt idx="139">
                  <c:v>-0.66879999999999995</c:v>
                </c:pt>
                <c:pt idx="140">
                  <c:v>-0.6714</c:v>
                </c:pt>
                <c:pt idx="141">
                  <c:v>-0.82120000000000004</c:v>
                </c:pt>
                <c:pt idx="142">
                  <c:v>-0.79649999999999999</c:v>
                </c:pt>
                <c:pt idx="143">
                  <c:v>-0.7631</c:v>
                </c:pt>
                <c:pt idx="144">
                  <c:v>-0.82420000000000004</c:v>
                </c:pt>
                <c:pt idx="145">
                  <c:v>-0.87680000000000002</c:v>
                </c:pt>
                <c:pt idx="146">
                  <c:v>-0.8538</c:v>
                </c:pt>
                <c:pt idx="147">
                  <c:v>-0.80810000000000004</c:v>
                </c:pt>
                <c:pt idx="148">
                  <c:v>-0.71030000000000004</c:v>
                </c:pt>
                <c:pt idx="149">
                  <c:v>-0.54249999999999998</c:v>
                </c:pt>
                <c:pt idx="150">
                  <c:v>-0.5423</c:v>
                </c:pt>
                <c:pt idx="151">
                  <c:v>-0.63080000000000003</c:v>
                </c:pt>
                <c:pt idx="152">
                  <c:v>-0.68659999999999999</c:v>
                </c:pt>
                <c:pt idx="153">
                  <c:v>-0.88249999999999995</c:v>
                </c:pt>
                <c:pt idx="154">
                  <c:v>-0.35539999999999999</c:v>
                </c:pt>
                <c:pt idx="155">
                  <c:v>0.54300000000000004</c:v>
                </c:pt>
                <c:pt idx="156">
                  <c:v>1.2675000000000001</c:v>
                </c:pt>
                <c:pt idx="157">
                  <c:v>3.1122999999999998</c:v>
                </c:pt>
                <c:pt idx="158">
                  <c:v>3.3</c:v>
                </c:pt>
              </c:numCache>
            </c:numRef>
          </c:val>
          <c:smooth val="0"/>
          <c:extLst>
            <c:ext xmlns:c16="http://schemas.microsoft.com/office/drawing/2014/chart" uri="{C3380CC4-5D6E-409C-BE32-E72D297353CC}">
              <c16:uniqueId val="{00000003-4B13-4BBF-B0AF-BF67A5C33B94}"/>
            </c:ext>
          </c:extLst>
        </c:ser>
        <c:ser>
          <c:idx val="0"/>
          <c:order val="2"/>
          <c:tx>
            <c:strRef>
              <c:f>dChart1!$E$2</c:f>
              <c:strCache>
                <c:ptCount val="1"/>
                <c:pt idx="0">
                  <c:v>95 percent confidence upper bound</c:v>
                </c:pt>
              </c:strCache>
            </c:strRef>
          </c:tx>
          <c:spPr>
            <a:ln>
              <a:solidFill>
                <a:srgbClr val="C00000"/>
              </a:solidFill>
              <a:prstDash val="sysDash"/>
            </a:ln>
          </c:spPr>
          <c:marker>
            <c:symbol val="none"/>
          </c:marker>
          <c:cat>
            <c:strRef>
              <c:f>dChart1!$B$31:$B$189</c:f>
              <c:strCache>
                <c:ptCount val="159"/>
                <c:pt idx="0">
                  <c:v>1982</c:v>
                </c:pt>
                <c:pt idx="1">
                  <c:v>1982</c:v>
                </c:pt>
                <c:pt idx="2">
                  <c:v>1982</c:v>
                </c:pt>
                <c:pt idx="3">
                  <c:v>1982</c:v>
                </c:pt>
                <c:pt idx="4">
                  <c:v>1983</c:v>
                </c:pt>
                <c:pt idx="5">
                  <c:v>1983</c:v>
                </c:pt>
                <c:pt idx="6">
                  <c:v>1983</c:v>
                </c:pt>
                <c:pt idx="7">
                  <c:v>1983</c:v>
                </c:pt>
                <c:pt idx="8">
                  <c:v>1984</c:v>
                </c:pt>
                <c:pt idx="9">
                  <c:v>1984</c:v>
                </c:pt>
                <c:pt idx="10">
                  <c:v>1984</c:v>
                </c:pt>
                <c:pt idx="11">
                  <c:v>1984</c:v>
                </c:pt>
                <c:pt idx="12">
                  <c:v>1985</c:v>
                </c:pt>
                <c:pt idx="13">
                  <c:v>1985</c:v>
                </c:pt>
                <c:pt idx="14">
                  <c:v>1985</c:v>
                </c:pt>
                <c:pt idx="15">
                  <c:v>1985</c:v>
                </c:pt>
                <c:pt idx="16">
                  <c:v>1986</c:v>
                </c:pt>
                <c:pt idx="17">
                  <c:v>1986</c:v>
                </c:pt>
                <c:pt idx="18">
                  <c:v>1986</c:v>
                </c:pt>
                <c:pt idx="19">
                  <c:v>1986</c:v>
                </c:pt>
                <c:pt idx="20">
                  <c:v>1987</c:v>
                </c:pt>
                <c:pt idx="21">
                  <c:v>1987</c:v>
                </c:pt>
                <c:pt idx="22">
                  <c:v>1987</c:v>
                </c:pt>
                <c:pt idx="23">
                  <c:v>1987</c:v>
                </c:pt>
                <c:pt idx="24">
                  <c:v>1988</c:v>
                </c:pt>
                <c:pt idx="25">
                  <c:v>1988</c:v>
                </c:pt>
                <c:pt idx="26">
                  <c:v>1988</c:v>
                </c:pt>
                <c:pt idx="27">
                  <c:v>1988</c:v>
                </c:pt>
                <c:pt idx="28">
                  <c:v>1989</c:v>
                </c:pt>
                <c:pt idx="29">
                  <c:v>1989</c:v>
                </c:pt>
                <c:pt idx="30">
                  <c:v>1989</c:v>
                </c:pt>
                <c:pt idx="31">
                  <c:v>1989</c:v>
                </c:pt>
                <c:pt idx="32">
                  <c:v>1990</c:v>
                </c:pt>
                <c:pt idx="33">
                  <c:v>1990</c:v>
                </c:pt>
                <c:pt idx="34">
                  <c:v>1990</c:v>
                </c:pt>
                <c:pt idx="35">
                  <c:v>1990</c:v>
                </c:pt>
                <c:pt idx="36">
                  <c:v>1991</c:v>
                </c:pt>
                <c:pt idx="37">
                  <c:v>1991</c:v>
                </c:pt>
                <c:pt idx="38">
                  <c:v>1991</c:v>
                </c:pt>
                <c:pt idx="39">
                  <c:v>1991</c:v>
                </c:pt>
                <c:pt idx="40">
                  <c:v>1992</c:v>
                </c:pt>
                <c:pt idx="41">
                  <c:v>1992</c:v>
                </c:pt>
                <c:pt idx="42">
                  <c:v>1992</c:v>
                </c:pt>
                <c:pt idx="43">
                  <c:v>1992</c:v>
                </c:pt>
                <c:pt idx="44">
                  <c:v>1993</c:v>
                </c:pt>
                <c:pt idx="45">
                  <c:v>1993</c:v>
                </c:pt>
                <c:pt idx="46">
                  <c:v>1993</c:v>
                </c:pt>
                <c:pt idx="47">
                  <c:v>1993</c:v>
                </c:pt>
                <c:pt idx="48">
                  <c:v>1994</c:v>
                </c:pt>
                <c:pt idx="49">
                  <c:v>1994</c:v>
                </c:pt>
                <c:pt idx="50">
                  <c:v>1994</c:v>
                </c:pt>
                <c:pt idx="51">
                  <c:v>1994</c:v>
                </c:pt>
                <c:pt idx="52">
                  <c:v>1995</c:v>
                </c:pt>
                <c:pt idx="53">
                  <c:v>1995</c:v>
                </c:pt>
                <c:pt idx="54">
                  <c:v>1995</c:v>
                </c:pt>
                <c:pt idx="55">
                  <c:v>1995</c:v>
                </c:pt>
                <c:pt idx="56">
                  <c:v>1996</c:v>
                </c:pt>
                <c:pt idx="57">
                  <c:v>1996</c:v>
                </c:pt>
                <c:pt idx="58">
                  <c:v>1996</c:v>
                </c:pt>
                <c:pt idx="59">
                  <c:v>1996</c:v>
                </c:pt>
                <c:pt idx="60">
                  <c:v>1997</c:v>
                </c:pt>
                <c:pt idx="61">
                  <c:v>1997</c:v>
                </c:pt>
                <c:pt idx="62">
                  <c:v>1997</c:v>
                </c:pt>
                <c:pt idx="63">
                  <c:v>1997</c:v>
                </c:pt>
                <c:pt idx="64">
                  <c:v>1998</c:v>
                </c:pt>
                <c:pt idx="65">
                  <c:v>1998</c:v>
                </c:pt>
                <c:pt idx="66">
                  <c:v>1998</c:v>
                </c:pt>
                <c:pt idx="67">
                  <c:v>1998</c:v>
                </c:pt>
                <c:pt idx="68">
                  <c:v>1999</c:v>
                </c:pt>
                <c:pt idx="69">
                  <c:v>1999</c:v>
                </c:pt>
                <c:pt idx="70">
                  <c:v>1999</c:v>
                </c:pt>
                <c:pt idx="71">
                  <c:v>1999</c:v>
                </c:pt>
                <c:pt idx="72">
                  <c:v>2000</c:v>
                </c:pt>
                <c:pt idx="73">
                  <c:v>2000</c:v>
                </c:pt>
                <c:pt idx="74">
                  <c:v>2000</c:v>
                </c:pt>
                <c:pt idx="75">
                  <c:v>2000</c:v>
                </c:pt>
                <c:pt idx="76">
                  <c:v>2001</c:v>
                </c:pt>
                <c:pt idx="77">
                  <c:v>2001</c:v>
                </c:pt>
                <c:pt idx="78">
                  <c:v>2001</c:v>
                </c:pt>
                <c:pt idx="79">
                  <c:v>2001</c:v>
                </c:pt>
                <c:pt idx="80">
                  <c:v>2002</c:v>
                </c:pt>
                <c:pt idx="81">
                  <c:v>2002</c:v>
                </c:pt>
                <c:pt idx="82">
                  <c:v>2002</c:v>
                </c:pt>
                <c:pt idx="83">
                  <c:v>2002</c:v>
                </c:pt>
                <c:pt idx="84">
                  <c:v>2003</c:v>
                </c:pt>
                <c:pt idx="85">
                  <c:v>2003</c:v>
                </c:pt>
                <c:pt idx="86">
                  <c:v>2003</c:v>
                </c:pt>
                <c:pt idx="87">
                  <c:v>2003</c:v>
                </c:pt>
                <c:pt idx="88">
                  <c:v>2004</c:v>
                </c:pt>
                <c:pt idx="89">
                  <c:v>2004</c:v>
                </c:pt>
                <c:pt idx="90">
                  <c:v>2004</c:v>
                </c:pt>
                <c:pt idx="91">
                  <c:v>2004</c:v>
                </c:pt>
                <c:pt idx="92">
                  <c:v>2005</c:v>
                </c:pt>
                <c:pt idx="93">
                  <c:v>2005</c:v>
                </c:pt>
                <c:pt idx="94">
                  <c:v>2005</c:v>
                </c:pt>
                <c:pt idx="95">
                  <c:v>2005</c:v>
                </c:pt>
                <c:pt idx="96">
                  <c:v>2006</c:v>
                </c:pt>
                <c:pt idx="97">
                  <c:v>2006</c:v>
                </c:pt>
                <c:pt idx="98">
                  <c:v>2006</c:v>
                </c:pt>
                <c:pt idx="99">
                  <c:v>2006</c:v>
                </c:pt>
                <c:pt idx="100">
                  <c:v>2007</c:v>
                </c:pt>
                <c:pt idx="101">
                  <c:v>2007</c:v>
                </c:pt>
                <c:pt idx="102">
                  <c:v>2007</c:v>
                </c:pt>
                <c:pt idx="103">
                  <c:v>2007</c:v>
                </c:pt>
                <c:pt idx="104">
                  <c:v>2008</c:v>
                </c:pt>
                <c:pt idx="105">
                  <c:v>2008</c:v>
                </c:pt>
                <c:pt idx="106">
                  <c:v>2008</c:v>
                </c:pt>
                <c:pt idx="107">
                  <c:v>2008</c:v>
                </c:pt>
                <c:pt idx="108">
                  <c:v>2009</c:v>
                </c:pt>
                <c:pt idx="109">
                  <c:v>2009</c:v>
                </c:pt>
                <c:pt idx="110">
                  <c:v>2009</c:v>
                </c:pt>
                <c:pt idx="111">
                  <c:v>2009</c:v>
                </c:pt>
                <c:pt idx="112">
                  <c:v>2010</c:v>
                </c:pt>
                <c:pt idx="113">
                  <c:v>2010</c:v>
                </c:pt>
                <c:pt idx="114">
                  <c:v>2010</c:v>
                </c:pt>
                <c:pt idx="115">
                  <c:v>2010</c:v>
                </c:pt>
                <c:pt idx="116">
                  <c:v>2011</c:v>
                </c:pt>
                <c:pt idx="117">
                  <c:v>2011</c:v>
                </c:pt>
                <c:pt idx="118">
                  <c:v>2011</c:v>
                </c:pt>
                <c:pt idx="119">
                  <c:v>2011</c:v>
                </c:pt>
                <c:pt idx="120">
                  <c:v>2012</c:v>
                </c:pt>
                <c:pt idx="121">
                  <c:v>2012</c:v>
                </c:pt>
                <c:pt idx="122">
                  <c:v>2012</c:v>
                </c:pt>
                <c:pt idx="123">
                  <c:v>2012</c:v>
                </c:pt>
                <c:pt idx="124">
                  <c:v>2013</c:v>
                </c:pt>
                <c:pt idx="125">
                  <c:v>2013</c:v>
                </c:pt>
                <c:pt idx="126">
                  <c:v>2013</c:v>
                </c:pt>
                <c:pt idx="127">
                  <c:v>2013</c:v>
                </c:pt>
                <c:pt idx="128">
                  <c:v>2014</c:v>
                </c:pt>
                <c:pt idx="129">
                  <c:v>2014</c:v>
                </c:pt>
                <c:pt idx="130">
                  <c:v>2014</c:v>
                </c:pt>
                <c:pt idx="131">
                  <c:v>2014</c:v>
                </c:pt>
                <c:pt idx="132">
                  <c:v>2015</c:v>
                </c:pt>
                <c:pt idx="133">
                  <c:v>2015</c:v>
                </c:pt>
                <c:pt idx="134">
                  <c:v>2015</c:v>
                </c:pt>
                <c:pt idx="135">
                  <c:v>2015</c:v>
                </c:pt>
                <c:pt idx="136">
                  <c:v>2016</c:v>
                </c:pt>
                <c:pt idx="137">
                  <c:v>2016</c:v>
                </c:pt>
                <c:pt idx="138">
                  <c:v>2016</c:v>
                </c:pt>
                <c:pt idx="139">
                  <c:v>2016</c:v>
                </c:pt>
                <c:pt idx="140">
                  <c:v>2017</c:v>
                </c:pt>
                <c:pt idx="141">
                  <c:v>2017</c:v>
                </c:pt>
                <c:pt idx="142">
                  <c:v>2017</c:v>
                </c:pt>
                <c:pt idx="143">
                  <c:v>2017</c:v>
                </c:pt>
                <c:pt idx="144">
                  <c:v>2018</c:v>
                </c:pt>
                <c:pt idx="145">
                  <c:v>2018</c:v>
                </c:pt>
                <c:pt idx="146">
                  <c:v>2018</c:v>
                </c:pt>
                <c:pt idx="147">
                  <c:v>2018</c:v>
                </c:pt>
                <c:pt idx="148">
                  <c:v>2019</c:v>
                </c:pt>
                <c:pt idx="149">
                  <c:v>2019</c:v>
                </c:pt>
                <c:pt idx="150">
                  <c:v>2019</c:v>
                </c:pt>
                <c:pt idx="151">
                  <c:v>2019</c:v>
                </c:pt>
                <c:pt idx="152">
                  <c:v>2020</c:v>
                </c:pt>
                <c:pt idx="153">
                  <c:v>2020</c:v>
                </c:pt>
                <c:pt idx="154">
                  <c:v>2020</c:v>
                </c:pt>
                <c:pt idx="155">
                  <c:v>2020</c:v>
                </c:pt>
                <c:pt idx="156">
                  <c:v>2021</c:v>
                </c:pt>
                <c:pt idx="157">
                  <c:v>2021</c:v>
                </c:pt>
                <c:pt idx="158">
                  <c:v>2021</c:v>
                </c:pt>
              </c:strCache>
            </c:strRef>
          </c:cat>
          <c:val>
            <c:numRef>
              <c:f>dChart2!$H$2:$H$160</c:f>
              <c:numCache>
                <c:formatCode>0.00</c:formatCode>
                <c:ptCount val="159"/>
                <c:pt idx="0" formatCode="General">
                  <c:v>#N/A</c:v>
                </c:pt>
                <c:pt idx="1">
                  <c:v>0.35519937044107702</c:v>
                </c:pt>
                <c:pt idx="2">
                  <c:v>0.36895105857820998</c:v>
                </c:pt>
                <c:pt idx="3">
                  <c:v>0.40835762873050102</c:v>
                </c:pt>
                <c:pt idx="4">
                  <c:v>0.483184224674233</c:v>
                </c:pt>
                <c:pt idx="5">
                  <c:v>0.56829577564878497</c:v>
                </c:pt>
                <c:pt idx="6">
                  <c:v>0.61407923544957299</c:v>
                </c:pt>
                <c:pt idx="7">
                  <c:v>0.63901881012967299</c:v>
                </c:pt>
                <c:pt idx="8">
                  <c:v>0.67311786305680998</c:v>
                </c:pt>
                <c:pt idx="9">
                  <c:v>0.69745184922603398</c:v>
                </c:pt>
                <c:pt idx="10">
                  <c:v>0.70613252584947395</c:v>
                </c:pt>
                <c:pt idx="11">
                  <c:v>0.72197474877225698</c:v>
                </c:pt>
                <c:pt idx="12">
                  <c:v>0.72222370712141304</c:v>
                </c:pt>
                <c:pt idx="13">
                  <c:v>0.73582455052504303</c:v>
                </c:pt>
                <c:pt idx="14">
                  <c:v>0.77985491408319396</c:v>
                </c:pt>
                <c:pt idx="15">
                  <c:v>0.78372688537278501</c:v>
                </c:pt>
                <c:pt idx="16">
                  <c:v>0.79530964598423504</c:v>
                </c:pt>
                <c:pt idx="17">
                  <c:v>0.80313038239510903</c:v>
                </c:pt>
                <c:pt idx="18">
                  <c:v>0.83207716395459697</c:v>
                </c:pt>
                <c:pt idx="19">
                  <c:v>0.84849562650683097</c:v>
                </c:pt>
                <c:pt idx="20">
                  <c:v>0.86365656871043295</c:v>
                </c:pt>
                <c:pt idx="21">
                  <c:v>0.86365656871043295</c:v>
                </c:pt>
                <c:pt idx="22">
                  <c:v>0.86947401349751297</c:v>
                </c:pt>
                <c:pt idx="23">
                  <c:v>0.88804936567674098</c:v>
                </c:pt>
                <c:pt idx="24">
                  <c:v>0.89179506803712205</c:v>
                </c:pt>
                <c:pt idx="25">
                  <c:v>0.91392580496763198</c:v>
                </c:pt>
                <c:pt idx="26">
                  <c:v>0.91392580496763198</c:v>
                </c:pt>
                <c:pt idx="27">
                  <c:v>0.91825125534408103</c:v>
                </c:pt>
                <c:pt idx="28">
                  <c:v>0.91860666545069802</c:v>
                </c:pt>
                <c:pt idx="29">
                  <c:v>0.91860666545069802</c:v>
                </c:pt>
                <c:pt idx="30">
                  <c:v>0.92362367923462096</c:v>
                </c:pt>
                <c:pt idx="31">
                  <c:v>0.95468839776733605</c:v>
                </c:pt>
                <c:pt idx="32">
                  <c:v>0.96571610705644395</c:v>
                </c:pt>
                <c:pt idx="33">
                  <c:v>0.97898264596124096</c:v>
                </c:pt>
                <c:pt idx="34">
                  <c:v>0.97898264596124096</c:v>
                </c:pt>
                <c:pt idx="35">
                  <c:v>0.99261194900847205</c:v>
                </c:pt>
                <c:pt idx="36">
                  <c:v>1.00008570777227</c:v>
                </c:pt>
                <c:pt idx="37">
                  <c:v>1.00008570777227</c:v>
                </c:pt>
                <c:pt idx="38">
                  <c:v>1.00562958094719</c:v>
                </c:pt>
                <c:pt idx="39">
                  <c:v>1.0131604237930101</c:v>
                </c:pt>
                <c:pt idx="40">
                  <c:v>1.01717638638818</c:v>
                </c:pt>
                <c:pt idx="41">
                  <c:v>1.03090877675228</c:v>
                </c:pt>
                <c:pt idx="42">
                  <c:v>1.0483592541103699</c:v>
                </c:pt>
                <c:pt idx="43">
                  <c:v>1.0483592541103699</c:v>
                </c:pt>
                <c:pt idx="44">
                  <c:v>1.05218201721538</c:v>
                </c:pt>
                <c:pt idx="45">
                  <c:v>1.06317531798148</c:v>
                </c:pt>
                <c:pt idx="46">
                  <c:v>1.0728971602728501</c:v>
                </c:pt>
                <c:pt idx="47">
                  <c:v>1.0728971602728501</c:v>
                </c:pt>
                <c:pt idx="48">
                  <c:v>1.0728971602728501</c:v>
                </c:pt>
                <c:pt idx="49">
                  <c:v>1.0827366259576101</c:v>
                </c:pt>
                <c:pt idx="50">
                  <c:v>1.0827366259576101</c:v>
                </c:pt>
                <c:pt idx="51">
                  <c:v>1.09710343735516</c:v>
                </c:pt>
                <c:pt idx="52">
                  <c:v>1.0994149662011701</c:v>
                </c:pt>
                <c:pt idx="53">
                  <c:v>1.11898163653595</c:v>
                </c:pt>
                <c:pt idx="54">
                  <c:v>1.1236008300985401</c:v>
                </c:pt>
                <c:pt idx="55">
                  <c:v>1.1236008300985401</c:v>
                </c:pt>
                <c:pt idx="56">
                  <c:v>1.12886069955268</c:v>
                </c:pt>
                <c:pt idx="57">
                  <c:v>1.13792046893245</c:v>
                </c:pt>
                <c:pt idx="58">
                  <c:v>1.1390839804417401</c:v>
                </c:pt>
                <c:pt idx="59">
                  <c:v>1.14102083723329</c:v>
                </c:pt>
                <c:pt idx="60">
                  <c:v>1.1426501527834501</c:v>
                </c:pt>
                <c:pt idx="61">
                  <c:v>1.1426501527834501</c:v>
                </c:pt>
                <c:pt idx="62">
                  <c:v>1.17117110070845</c:v>
                </c:pt>
                <c:pt idx="63">
                  <c:v>1.1838869914206001</c:v>
                </c:pt>
                <c:pt idx="64">
                  <c:v>1.1979162694710701</c:v>
                </c:pt>
                <c:pt idx="65">
                  <c:v>1.1979162694710701</c:v>
                </c:pt>
                <c:pt idx="66">
                  <c:v>1.1979162694710701</c:v>
                </c:pt>
                <c:pt idx="67">
                  <c:v>1.1979162694710701</c:v>
                </c:pt>
                <c:pt idx="68">
                  <c:v>1.19993807840999</c:v>
                </c:pt>
                <c:pt idx="69">
                  <c:v>1.20120130341775</c:v>
                </c:pt>
                <c:pt idx="70">
                  <c:v>1.20120130341775</c:v>
                </c:pt>
                <c:pt idx="71">
                  <c:v>1.20820543062153</c:v>
                </c:pt>
                <c:pt idx="72">
                  <c:v>1.2087205846726301</c:v>
                </c:pt>
                <c:pt idx="73">
                  <c:v>1.2087205846726301</c:v>
                </c:pt>
                <c:pt idx="74">
                  <c:v>1.2087205846726301</c:v>
                </c:pt>
                <c:pt idx="75">
                  <c:v>1.2087205846726301</c:v>
                </c:pt>
                <c:pt idx="76">
                  <c:v>1.2087205846726301</c:v>
                </c:pt>
                <c:pt idx="77">
                  <c:v>1.21735887142073</c:v>
                </c:pt>
                <c:pt idx="78">
                  <c:v>1.2218696509737099</c:v>
                </c:pt>
                <c:pt idx="79">
                  <c:v>1.23607153932217</c:v>
                </c:pt>
                <c:pt idx="80">
                  <c:v>1.24022019473421</c:v>
                </c:pt>
                <c:pt idx="81">
                  <c:v>1.2422592387186899</c:v>
                </c:pt>
                <c:pt idx="82">
                  <c:v>1.24777640967217</c:v>
                </c:pt>
                <c:pt idx="83">
                  <c:v>1.25019769128964</c:v>
                </c:pt>
                <c:pt idx="84">
                  <c:v>1.2533238816388099</c:v>
                </c:pt>
                <c:pt idx="85">
                  <c:v>1.25334376357808</c:v>
                </c:pt>
                <c:pt idx="86">
                  <c:v>1.25702109814287</c:v>
                </c:pt>
                <c:pt idx="87">
                  <c:v>1.2765103937322699</c:v>
                </c:pt>
                <c:pt idx="88">
                  <c:v>1.2795606869440801</c:v>
                </c:pt>
                <c:pt idx="89">
                  <c:v>1.2795606869440801</c:v>
                </c:pt>
                <c:pt idx="90">
                  <c:v>1.2795606869440801</c:v>
                </c:pt>
                <c:pt idx="91">
                  <c:v>1.2795606869440801</c:v>
                </c:pt>
                <c:pt idx="92">
                  <c:v>1.28156930719729</c:v>
                </c:pt>
                <c:pt idx="93">
                  <c:v>1.28156930719729</c:v>
                </c:pt>
                <c:pt idx="94">
                  <c:v>1.28156930719729</c:v>
                </c:pt>
                <c:pt idx="95">
                  <c:v>1.28156930719729</c:v>
                </c:pt>
                <c:pt idx="96">
                  <c:v>1.28156930719729</c:v>
                </c:pt>
                <c:pt idx="97">
                  <c:v>1.28156930719729</c:v>
                </c:pt>
                <c:pt idx="98">
                  <c:v>1.28156930719729</c:v>
                </c:pt>
                <c:pt idx="99">
                  <c:v>1.2839541260493399</c:v>
                </c:pt>
                <c:pt idx="100">
                  <c:v>1.2945792372940299</c:v>
                </c:pt>
                <c:pt idx="101">
                  <c:v>1.2945792372940299</c:v>
                </c:pt>
                <c:pt idx="102">
                  <c:v>1.2945792372940299</c:v>
                </c:pt>
                <c:pt idx="103">
                  <c:v>1.2945792372940299</c:v>
                </c:pt>
                <c:pt idx="104">
                  <c:v>1.30279528258721</c:v>
                </c:pt>
                <c:pt idx="105">
                  <c:v>1.30279528258721</c:v>
                </c:pt>
                <c:pt idx="106">
                  <c:v>1.30279528258721</c:v>
                </c:pt>
                <c:pt idx="107">
                  <c:v>1.30279528258721</c:v>
                </c:pt>
                <c:pt idx="108">
                  <c:v>1.30279528258721</c:v>
                </c:pt>
                <c:pt idx="109">
                  <c:v>1.30279528258721</c:v>
                </c:pt>
                <c:pt idx="110">
                  <c:v>1.30386510657115</c:v>
                </c:pt>
                <c:pt idx="111">
                  <c:v>1.3048638443407401</c:v>
                </c:pt>
                <c:pt idx="112">
                  <c:v>1.3048638443407401</c:v>
                </c:pt>
                <c:pt idx="113">
                  <c:v>1.3148043052453799</c:v>
                </c:pt>
                <c:pt idx="114">
                  <c:v>1.3148043052453799</c:v>
                </c:pt>
                <c:pt idx="115">
                  <c:v>1.3148043052453799</c:v>
                </c:pt>
                <c:pt idx="116">
                  <c:v>1.3148043052453799</c:v>
                </c:pt>
                <c:pt idx="117">
                  <c:v>1.31832460307726</c:v>
                </c:pt>
                <c:pt idx="118">
                  <c:v>1.3305271460288399</c:v>
                </c:pt>
                <c:pt idx="119">
                  <c:v>1.3305271460288399</c:v>
                </c:pt>
                <c:pt idx="120">
                  <c:v>1.33498601032685</c:v>
                </c:pt>
                <c:pt idx="121">
                  <c:v>1.33498601032685</c:v>
                </c:pt>
                <c:pt idx="122">
                  <c:v>1.33725182821373</c:v>
                </c:pt>
                <c:pt idx="123">
                  <c:v>1.3451024693450899</c:v>
                </c:pt>
                <c:pt idx="124">
                  <c:v>1.3451024693450899</c:v>
                </c:pt>
                <c:pt idx="125">
                  <c:v>1.3482839081320399</c:v>
                </c:pt>
                <c:pt idx="126">
                  <c:v>1.3482839081320399</c:v>
                </c:pt>
                <c:pt idx="127">
                  <c:v>1.3487615226546401</c:v>
                </c:pt>
                <c:pt idx="128">
                  <c:v>1.3559641073966</c:v>
                </c:pt>
                <c:pt idx="129">
                  <c:v>1.3559641073966</c:v>
                </c:pt>
                <c:pt idx="130">
                  <c:v>1.3559641073966</c:v>
                </c:pt>
                <c:pt idx="131">
                  <c:v>1.3559641073966</c:v>
                </c:pt>
                <c:pt idx="132">
                  <c:v>1.35854247131723</c:v>
                </c:pt>
                <c:pt idx="133">
                  <c:v>1.35854247131723</c:v>
                </c:pt>
                <c:pt idx="134">
                  <c:v>1.36179750918259</c:v>
                </c:pt>
                <c:pt idx="135">
                  <c:v>1.36179750918259</c:v>
                </c:pt>
                <c:pt idx="136">
                  <c:v>1.36179750918259</c:v>
                </c:pt>
                <c:pt idx="137">
                  <c:v>1.36375540866036</c:v>
                </c:pt>
                <c:pt idx="138">
                  <c:v>1.3664423196401001</c:v>
                </c:pt>
                <c:pt idx="139">
                  <c:v>1.3664423196401001</c:v>
                </c:pt>
                <c:pt idx="140">
                  <c:v>1.3664423196401001</c:v>
                </c:pt>
                <c:pt idx="141">
                  <c:v>1.3664423196401001</c:v>
                </c:pt>
                <c:pt idx="142">
                  <c:v>1.3670012147755799</c:v>
                </c:pt>
                <c:pt idx="143">
                  <c:v>1.3670012147755799</c:v>
                </c:pt>
                <c:pt idx="144">
                  <c:v>1.3693313332436701</c:v>
                </c:pt>
                <c:pt idx="145">
                  <c:v>1.3693313332436701</c:v>
                </c:pt>
                <c:pt idx="146">
                  <c:v>1.3693313332436701</c:v>
                </c:pt>
                <c:pt idx="147">
                  <c:v>1.3693313332436701</c:v>
                </c:pt>
                <c:pt idx="148">
                  <c:v>1.3693313332436701</c:v>
                </c:pt>
                <c:pt idx="149">
                  <c:v>1.3704241574724301</c:v>
                </c:pt>
                <c:pt idx="150">
                  <c:v>1.3704241574724301</c:v>
                </c:pt>
                <c:pt idx="151">
                  <c:v>1.3704241574724301</c:v>
                </c:pt>
                <c:pt idx="152">
                  <c:v>1.3704241574724301</c:v>
                </c:pt>
                <c:pt idx="153">
                  <c:v>1.3704241574724301</c:v>
                </c:pt>
                <c:pt idx="154">
                  <c:v>1.3704241574724301</c:v>
                </c:pt>
                <c:pt idx="155">
                  <c:v>1.3704241574724301</c:v>
                </c:pt>
                <c:pt idx="156">
                  <c:v>1.3704241574724301</c:v>
                </c:pt>
                <c:pt idx="157">
                  <c:v>1.3722687314217199</c:v>
                </c:pt>
                <c:pt idx="158">
                  <c:v>1.3722687314217199</c:v>
                </c:pt>
              </c:numCache>
            </c:numRef>
          </c:val>
          <c:smooth val="0"/>
          <c:extLst>
            <c:ext xmlns:c16="http://schemas.microsoft.com/office/drawing/2014/chart" uri="{C3380CC4-5D6E-409C-BE32-E72D297353CC}">
              <c16:uniqueId val="{00000004-4B13-4BBF-B0AF-BF67A5C33B94}"/>
            </c:ext>
          </c:extLst>
        </c:ser>
        <c:dLbls>
          <c:showLegendKey val="0"/>
          <c:showVal val="0"/>
          <c:showCatName val="0"/>
          <c:showSerName val="0"/>
          <c:showPercent val="0"/>
          <c:showBubbleSize val="0"/>
        </c:dLbls>
        <c:marker val="1"/>
        <c:smooth val="0"/>
        <c:axId val="181672664"/>
        <c:axId val="181673448"/>
      </c:lineChart>
      <c:catAx>
        <c:axId val="181672664"/>
        <c:scaling>
          <c:orientation val="minMax"/>
        </c:scaling>
        <c:delete val="0"/>
        <c:axPos val="b"/>
        <c:numFmt formatCode="[$-409]\'yy;@" sourceLinked="0"/>
        <c:majorTickMark val="out"/>
        <c:minorTickMark val="none"/>
        <c:tickLblPos val="low"/>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181673448"/>
        <c:crosses val="autoZero"/>
        <c:auto val="1"/>
        <c:lblAlgn val="ctr"/>
        <c:lblOffset val="100"/>
        <c:tickLblSkip val="12"/>
        <c:tickMarkSkip val="12"/>
        <c:noMultiLvlLbl val="0"/>
      </c:catAx>
      <c:valAx>
        <c:axId val="181673448"/>
        <c:scaling>
          <c:orientation val="minMax"/>
          <c:max val="7"/>
          <c:min val="-2"/>
        </c:scaling>
        <c:delete val="0"/>
        <c:axPos val="l"/>
        <c:numFmt formatCode="#,##0" sourceLinked="0"/>
        <c:majorTickMark val="out"/>
        <c:minorTickMark val="none"/>
        <c:tickLblPos val="low"/>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181672664"/>
        <c:crosses val="autoZero"/>
        <c:crossBetween val="between"/>
        <c:majorUnit val="2"/>
      </c:valAx>
      <c:spPr>
        <a:noFill/>
        <a:ln>
          <a:noFill/>
        </a:ln>
      </c:spPr>
    </c:plotArea>
    <c:legend>
      <c:legendPos val="r"/>
      <c:legendEntry>
        <c:idx val="0"/>
        <c:delete val="1"/>
      </c:legendEntry>
      <c:legendEntry>
        <c:idx val="1"/>
        <c:delete val="1"/>
      </c:legendEntry>
      <c:layout>
        <c:manualLayout>
          <c:xMode val="edge"/>
          <c:yMode val="edge"/>
          <c:x val="5.6852497930662063E-2"/>
          <c:y val="0.16828353787962913"/>
          <c:w val="0.43952061500004863"/>
          <c:h val="0.35191721307686546"/>
        </c:manualLayout>
      </c:layout>
      <c:overlay val="0"/>
      <c:txPr>
        <a:bodyPr/>
        <a:lstStyle/>
        <a:p>
          <a:pPr>
            <a:defRPr sz="12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71722672781532E-2"/>
          <c:y val="0.19202604207565624"/>
          <c:w val="0.91064773052993642"/>
          <c:h val="0.21448865257331964"/>
        </c:manualLayout>
      </c:layout>
      <c:barChart>
        <c:barDir val="col"/>
        <c:grouping val="clustered"/>
        <c:varyColors val="0"/>
        <c:ser>
          <c:idx val="1"/>
          <c:order val="1"/>
          <c:tx>
            <c:v>Exuberance</c:v>
          </c:tx>
          <c:spPr>
            <a:solidFill>
              <a:schemeClr val="accent2">
                <a:lumMod val="40000"/>
                <a:lumOff val="60000"/>
              </a:schemeClr>
            </a:solidFill>
            <a:ln>
              <a:noFill/>
            </a:ln>
          </c:spPr>
          <c:invertIfNegative val="0"/>
          <c:cat>
            <c:strRef>
              <c:f>dChart1!$A$31:$A$189</c:f>
              <c:strCache>
                <c:ptCount val="159"/>
                <c:pt idx="0">
                  <c:v>1982:Q1</c:v>
                </c:pt>
                <c:pt idx="1">
                  <c:v>1982:Q2</c:v>
                </c:pt>
                <c:pt idx="2">
                  <c:v>1982:Q3</c:v>
                </c:pt>
                <c:pt idx="3">
                  <c:v>1982:Q4</c:v>
                </c:pt>
                <c:pt idx="4">
                  <c:v>1983:Q1</c:v>
                </c:pt>
                <c:pt idx="5">
                  <c:v>1983:Q2</c:v>
                </c:pt>
                <c:pt idx="6">
                  <c:v>1983:Q3</c:v>
                </c:pt>
                <c:pt idx="7">
                  <c:v>1983:Q4</c:v>
                </c:pt>
                <c:pt idx="8">
                  <c:v>1984:Q1</c:v>
                </c:pt>
                <c:pt idx="9">
                  <c:v>1984:Q2</c:v>
                </c:pt>
                <c:pt idx="10">
                  <c:v>1984:Q3</c:v>
                </c:pt>
                <c:pt idx="11">
                  <c:v>1984:Q4</c:v>
                </c:pt>
                <c:pt idx="12">
                  <c:v>1985:Q1</c:v>
                </c:pt>
                <c:pt idx="13">
                  <c:v>1985:Q2</c:v>
                </c:pt>
                <c:pt idx="14">
                  <c:v>1985:Q3</c:v>
                </c:pt>
                <c:pt idx="15">
                  <c:v>1985:Q4</c:v>
                </c:pt>
                <c:pt idx="16">
                  <c:v>1986:Q1</c:v>
                </c:pt>
                <c:pt idx="17">
                  <c:v>1986:Q2</c:v>
                </c:pt>
                <c:pt idx="18">
                  <c:v>1986:Q3</c:v>
                </c:pt>
                <c:pt idx="19">
                  <c:v>1986:Q4</c:v>
                </c:pt>
                <c:pt idx="20">
                  <c:v>1987:Q1</c:v>
                </c:pt>
                <c:pt idx="21">
                  <c:v>1987:Q2</c:v>
                </c:pt>
                <c:pt idx="22">
                  <c:v>1987:Q3</c:v>
                </c:pt>
                <c:pt idx="23">
                  <c:v>1987:Q4</c:v>
                </c:pt>
                <c:pt idx="24">
                  <c:v>1988:Q1</c:v>
                </c:pt>
                <c:pt idx="25">
                  <c:v>1988:Q2</c:v>
                </c:pt>
                <c:pt idx="26">
                  <c:v>1988:Q3</c:v>
                </c:pt>
                <c:pt idx="27">
                  <c:v>1988:Q4</c:v>
                </c:pt>
                <c:pt idx="28">
                  <c:v>1989:Q1</c:v>
                </c:pt>
                <c:pt idx="29">
                  <c:v>1989:Q2</c:v>
                </c:pt>
                <c:pt idx="30">
                  <c:v>1989:Q3</c:v>
                </c:pt>
                <c:pt idx="31">
                  <c:v>1989:Q4</c:v>
                </c:pt>
                <c:pt idx="32">
                  <c:v>1990:Q1</c:v>
                </c:pt>
                <c:pt idx="33">
                  <c:v>1990:Q2</c:v>
                </c:pt>
                <c:pt idx="34">
                  <c:v>1990:Q3</c:v>
                </c:pt>
                <c:pt idx="35">
                  <c:v>1990:Q4</c:v>
                </c:pt>
                <c:pt idx="36">
                  <c:v>1991:Q1</c:v>
                </c:pt>
                <c:pt idx="37">
                  <c:v>1991:Q2</c:v>
                </c:pt>
                <c:pt idx="38">
                  <c:v>1991:Q3</c:v>
                </c:pt>
                <c:pt idx="39">
                  <c:v>1991:Q4</c:v>
                </c:pt>
                <c:pt idx="40">
                  <c:v>1992:Q1</c:v>
                </c:pt>
                <c:pt idx="41">
                  <c:v>1992:Q2</c:v>
                </c:pt>
                <c:pt idx="42">
                  <c:v>1992:Q3</c:v>
                </c:pt>
                <c:pt idx="43">
                  <c:v>1992:Q4</c:v>
                </c:pt>
                <c:pt idx="44">
                  <c:v>1993:Q1</c:v>
                </c:pt>
                <c:pt idx="45">
                  <c:v>1993:Q2</c:v>
                </c:pt>
                <c:pt idx="46">
                  <c:v>1993:Q3</c:v>
                </c:pt>
                <c:pt idx="47">
                  <c:v>1993:Q4</c:v>
                </c:pt>
                <c:pt idx="48">
                  <c:v>1994:Q1</c:v>
                </c:pt>
                <c:pt idx="49">
                  <c:v>1994:Q2</c:v>
                </c:pt>
                <c:pt idx="50">
                  <c:v>1994:Q3</c:v>
                </c:pt>
                <c:pt idx="51">
                  <c:v>1994:Q4</c:v>
                </c:pt>
                <c:pt idx="52">
                  <c:v>1995:Q1</c:v>
                </c:pt>
                <c:pt idx="53">
                  <c:v>1995:Q2</c:v>
                </c:pt>
                <c:pt idx="54">
                  <c:v>1995:Q3</c:v>
                </c:pt>
                <c:pt idx="55">
                  <c:v>1995:Q4</c:v>
                </c:pt>
                <c:pt idx="56">
                  <c:v>1996:Q1</c:v>
                </c:pt>
                <c:pt idx="57">
                  <c:v>1996:Q2</c:v>
                </c:pt>
                <c:pt idx="58">
                  <c:v>1996:Q3</c:v>
                </c:pt>
                <c:pt idx="59">
                  <c:v>1996:Q4</c:v>
                </c:pt>
                <c:pt idx="60">
                  <c:v>1997:Q1</c:v>
                </c:pt>
                <c:pt idx="61">
                  <c:v>1997:Q2</c:v>
                </c:pt>
                <c:pt idx="62">
                  <c:v>1997:Q3</c:v>
                </c:pt>
                <c:pt idx="63">
                  <c:v>1997:Q4</c:v>
                </c:pt>
                <c:pt idx="64">
                  <c:v>1998:Q1</c:v>
                </c:pt>
                <c:pt idx="65">
                  <c:v>1998:Q2</c:v>
                </c:pt>
                <c:pt idx="66">
                  <c:v>1998:Q3</c:v>
                </c:pt>
                <c:pt idx="67">
                  <c:v>1998:Q4</c:v>
                </c:pt>
                <c:pt idx="68">
                  <c:v>1999:Q1</c:v>
                </c:pt>
                <c:pt idx="69">
                  <c:v>1999:Q2</c:v>
                </c:pt>
                <c:pt idx="70">
                  <c:v>1999:Q3</c:v>
                </c:pt>
                <c:pt idx="71">
                  <c:v>1999:Q4</c:v>
                </c:pt>
                <c:pt idx="72">
                  <c:v>2000:Q1</c:v>
                </c:pt>
                <c:pt idx="73">
                  <c:v>2000:Q2</c:v>
                </c:pt>
                <c:pt idx="74">
                  <c:v>2000:Q3</c:v>
                </c:pt>
                <c:pt idx="75">
                  <c:v>2000:Q4</c:v>
                </c:pt>
                <c:pt idx="76">
                  <c:v>2001:Q1</c:v>
                </c:pt>
                <c:pt idx="77">
                  <c:v>2001:Q2</c:v>
                </c:pt>
                <c:pt idx="78">
                  <c:v>2001:Q3</c:v>
                </c:pt>
                <c:pt idx="79">
                  <c:v>2001:Q4</c:v>
                </c:pt>
                <c:pt idx="80">
                  <c:v>2002:Q1</c:v>
                </c:pt>
                <c:pt idx="81">
                  <c:v>2002:Q2</c:v>
                </c:pt>
                <c:pt idx="82">
                  <c:v>2002:Q3</c:v>
                </c:pt>
                <c:pt idx="83">
                  <c:v>2002:Q4</c:v>
                </c:pt>
                <c:pt idx="84">
                  <c:v>2003:Q1</c:v>
                </c:pt>
                <c:pt idx="85">
                  <c:v>2003:Q2</c:v>
                </c:pt>
                <c:pt idx="86">
                  <c:v>2003:Q3</c:v>
                </c:pt>
                <c:pt idx="87">
                  <c:v>2003:Q4</c:v>
                </c:pt>
                <c:pt idx="88">
                  <c:v>2004:Q1</c:v>
                </c:pt>
                <c:pt idx="89">
                  <c:v>2004:Q2</c:v>
                </c:pt>
                <c:pt idx="90">
                  <c:v>2004:Q3</c:v>
                </c:pt>
                <c:pt idx="91">
                  <c:v>2004:Q4</c:v>
                </c:pt>
                <c:pt idx="92">
                  <c:v>2005:Q1</c:v>
                </c:pt>
                <c:pt idx="93">
                  <c:v>2005:Q2</c:v>
                </c:pt>
                <c:pt idx="94">
                  <c:v>2005:Q3</c:v>
                </c:pt>
                <c:pt idx="95">
                  <c:v>2005:Q4</c:v>
                </c:pt>
                <c:pt idx="96">
                  <c:v>2006:Q1</c:v>
                </c:pt>
                <c:pt idx="97">
                  <c:v>2006:Q2</c:v>
                </c:pt>
                <c:pt idx="98">
                  <c:v>2006:Q3</c:v>
                </c:pt>
                <c:pt idx="99">
                  <c:v>2006:Q4</c:v>
                </c:pt>
                <c:pt idx="100">
                  <c:v>2007:Q1</c:v>
                </c:pt>
                <c:pt idx="101">
                  <c:v>2007:Q2</c:v>
                </c:pt>
                <c:pt idx="102">
                  <c:v>2007:Q3</c:v>
                </c:pt>
                <c:pt idx="103">
                  <c:v>2007:Q4</c:v>
                </c:pt>
                <c:pt idx="104">
                  <c:v>2008:Q1</c:v>
                </c:pt>
                <c:pt idx="105">
                  <c:v>2008:Q2</c:v>
                </c:pt>
                <c:pt idx="106">
                  <c:v>2008:Q3</c:v>
                </c:pt>
                <c:pt idx="107">
                  <c:v>2008:Q4</c:v>
                </c:pt>
                <c:pt idx="108">
                  <c:v>2009:Q1</c:v>
                </c:pt>
                <c:pt idx="109">
                  <c:v>2009:Q2</c:v>
                </c:pt>
                <c:pt idx="110">
                  <c:v>2009:Q3</c:v>
                </c:pt>
                <c:pt idx="111">
                  <c:v>2009:Q4</c:v>
                </c:pt>
                <c:pt idx="112">
                  <c:v>2010:Q1</c:v>
                </c:pt>
                <c:pt idx="113">
                  <c:v>2010:Q2</c:v>
                </c:pt>
                <c:pt idx="114">
                  <c:v>2010:Q3</c:v>
                </c:pt>
                <c:pt idx="115">
                  <c:v>2010:Q4</c:v>
                </c:pt>
                <c:pt idx="116">
                  <c:v>2011:Q1</c:v>
                </c:pt>
                <c:pt idx="117">
                  <c:v>2011:Q2</c:v>
                </c:pt>
                <c:pt idx="118">
                  <c:v>2011:Q3</c:v>
                </c:pt>
                <c:pt idx="119">
                  <c:v>2011:Q4</c:v>
                </c:pt>
                <c:pt idx="120">
                  <c:v>2012:Q1</c:v>
                </c:pt>
                <c:pt idx="121">
                  <c:v>2012:Q2</c:v>
                </c:pt>
                <c:pt idx="122">
                  <c:v>2012:Q3</c:v>
                </c:pt>
                <c:pt idx="123">
                  <c:v>2012:Q4</c:v>
                </c:pt>
                <c:pt idx="124">
                  <c:v>2013:Q1</c:v>
                </c:pt>
                <c:pt idx="125">
                  <c:v>2013:Q2</c:v>
                </c:pt>
                <c:pt idx="126">
                  <c:v>2013:Q3</c:v>
                </c:pt>
                <c:pt idx="127">
                  <c:v>2013:Q4</c:v>
                </c:pt>
                <c:pt idx="128">
                  <c:v>2014:Q1</c:v>
                </c:pt>
                <c:pt idx="129">
                  <c:v>2014:Q2</c:v>
                </c:pt>
                <c:pt idx="130">
                  <c:v>2014:Q3</c:v>
                </c:pt>
                <c:pt idx="131">
                  <c:v>2014:Q4</c:v>
                </c:pt>
                <c:pt idx="132">
                  <c:v>2015:Q1</c:v>
                </c:pt>
                <c:pt idx="133">
                  <c:v>2015:Q2</c:v>
                </c:pt>
                <c:pt idx="134">
                  <c:v>2015:Q3</c:v>
                </c:pt>
                <c:pt idx="135">
                  <c:v>2015:Q4</c:v>
                </c:pt>
                <c:pt idx="136">
                  <c:v>2016:Q1</c:v>
                </c:pt>
                <c:pt idx="137">
                  <c:v>2016:Q2</c:v>
                </c:pt>
                <c:pt idx="138">
                  <c:v>2016:Q3</c:v>
                </c:pt>
                <c:pt idx="139">
                  <c:v>2016:Q4</c:v>
                </c:pt>
                <c:pt idx="140">
                  <c:v>2017:Q1</c:v>
                </c:pt>
                <c:pt idx="141">
                  <c:v>2017:Q2</c:v>
                </c:pt>
                <c:pt idx="142">
                  <c:v>2017:Q3</c:v>
                </c:pt>
                <c:pt idx="143">
                  <c:v>2017:Q4</c:v>
                </c:pt>
                <c:pt idx="144">
                  <c:v>2018:Q1</c:v>
                </c:pt>
                <c:pt idx="145">
                  <c:v>2018:Q2</c:v>
                </c:pt>
                <c:pt idx="146">
                  <c:v>2018:Q3</c:v>
                </c:pt>
                <c:pt idx="147">
                  <c:v>2018:Q4</c:v>
                </c:pt>
                <c:pt idx="148">
                  <c:v>2019:Q1</c:v>
                </c:pt>
                <c:pt idx="149">
                  <c:v>2019:Q2</c:v>
                </c:pt>
                <c:pt idx="150">
                  <c:v>2019:Q3</c:v>
                </c:pt>
                <c:pt idx="151">
                  <c:v>2019:Q4</c:v>
                </c:pt>
                <c:pt idx="152">
                  <c:v>2020:Q1</c:v>
                </c:pt>
                <c:pt idx="153">
                  <c:v>2020:Q2</c:v>
                </c:pt>
                <c:pt idx="154">
                  <c:v>2020:Q3</c:v>
                </c:pt>
                <c:pt idx="155">
                  <c:v>2020:Q4</c:v>
                </c:pt>
                <c:pt idx="156">
                  <c:v>2021:Q1</c:v>
                </c:pt>
                <c:pt idx="157">
                  <c:v>2021:Q2</c:v>
                </c:pt>
                <c:pt idx="158">
                  <c:v>2021:Q3</c:v>
                </c:pt>
              </c:strCache>
            </c:strRef>
          </c:cat>
          <c:val>
            <c:numRef>
              <c:f>dChart3!$G$3:$G$161</c:f>
              <c:numCache>
                <c:formatCode>General</c:formatCode>
                <c:ptCount val="159"/>
                <c:pt idx="79">
                  <c:v>100000</c:v>
                </c:pt>
                <c:pt idx="82">
                  <c:v>100000</c:v>
                </c:pt>
                <c:pt idx="83">
                  <c:v>100000</c:v>
                </c:pt>
                <c:pt idx="84">
                  <c:v>100000</c:v>
                </c:pt>
                <c:pt idx="85">
                  <c:v>100000</c:v>
                </c:pt>
                <c:pt idx="87">
                  <c:v>100000</c:v>
                </c:pt>
                <c:pt idx="88">
                  <c:v>100000</c:v>
                </c:pt>
                <c:pt idx="89">
                  <c:v>100000</c:v>
                </c:pt>
                <c:pt idx="90">
                  <c:v>100000</c:v>
                </c:pt>
                <c:pt idx="91">
                  <c:v>100000</c:v>
                </c:pt>
                <c:pt idx="92">
                  <c:v>100000</c:v>
                </c:pt>
                <c:pt idx="93">
                  <c:v>100000</c:v>
                </c:pt>
                <c:pt idx="94">
                  <c:v>100000</c:v>
                </c:pt>
                <c:pt idx="95">
                  <c:v>100000</c:v>
                </c:pt>
                <c:pt idx="96">
                  <c:v>100000</c:v>
                </c:pt>
                <c:pt idx="99">
                  <c:v>100000</c:v>
                </c:pt>
              </c:numCache>
            </c:numRef>
          </c:val>
          <c:extLst>
            <c:ext xmlns:c16="http://schemas.microsoft.com/office/drawing/2014/chart" uri="{C3380CC4-5D6E-409C-BE32-E72D297353CC}">
              <c16:uniqueId val="{00000000-7124-4666-BF1D-2F7523E0BCAE}"/>
            </c:ext>
          </c:extLst>
        </c:ser>
        <c:dLbls>
          <c:showLegendKey val="0"/>
          <c:showVal val="0"/>
          <c:showCatName val="0"/>
          <c:showSerName val="0"/>
          <c:showPercent val="0"/>
          <c:showBubbleSize val="0"/>
        </c:dLbls>
        <c:gapWidth val="0"/>
        <c:axId val="181672664"/>
        <c:axId val="181673448"/>
      </c:barChart>
      <c:lineChart>
        <c:grouping val="standard"/>
        <c:varyColors val="0"/>
        <c:ser>
          <c:idx val="0"/>
          <c:order val="0"/>
          <c:tx>
            <c:v>Price-to-income ratio</c:v>
          </c:tx>
          <c:spPr>
            <a:ln w="19050">
              <a:solidFill>
                <a:schemeClr val="accent2"/>
              </a:solidFill>
            </a:ln>
          </c:spPr>
          <c:marker>
            <c:symbol val="none"/>
          </c:marker>
          <c:val>
            <c:numRef>
              <c:f>dChart3!$D$3:$D$161</c:f>
              <c:numCache>
                <c:formatCode>0.00</c:formatCode>
                <c:ptCount val="159"/>
                <c:pt idx="0">
                  <c:v>91.734161182525554</c:v>
                </c:pt>
                <c:pt idx="1">
                  <c:v>92.707791724840689</c:v>
                </c:pt>
                <c:pt idx="2">
                  <c:v>89.477466014526414</c:v>
                </c:pt>
                <c:pt idx="3">
                  <c:v>92.140446820925106</c:v>
                </c:pt>
                <c:pt idx="4">
                  <c:v>93.144955020533104</c:v>
                </c:pt>
                <c:pt idx="5">
                  <c:v>92.59031697991567</c:v>
                </c:pt>
                <c:pt idx="6">
                  <c:v>91.165968769107678</c:v>
                </c:pt>
                <c:pt idx="7">
                  <c:v>90.10102508211375</c:v>
                </c:pt>
                <c:pt idx="8">
                  <c:v>89.40876316781771</c:v>
                </c:pt>
                <c:pt idx="9">
                  <c:v>88.526777964711627</c:v>
                </c:pt>
                <c:pt idx="10">
                  <c:v>87.808919466843989</c:v>
                </c:pt>
                <c:pt idx="11">
                  <c:v>87.538431490585438</c:v>
                </c:pt>
                <c:pt idx="12">
                  <c:v>87.413095542570758</c:v>
                </c:pt>
                <c:pt idx="13">
                  <c:v>87.285574216825381</c:v>
                </c:pt>
                <c:pt idx="14">
                  <c:v>87.547243267273288</c:v>
                </c:pt>
                <c:pt idx="15">
                  <c:v>87.58811523114035</c:v>
                </c:pt>
                <c:pt idx="16">
                  <c:v>88.19141514171011</c:v>
                </c:pt>
                <c:pt idx="17">
                  <c:v>89.405271984193931</c:v>
                </c:pt>
                <c:pt idx="18">
                  <c:v>89.86145027620401</c:v>
                </c:pt>
                <c:pt idx="19">
                  <c:v>90.619352321559333</c:v>
                </c:pt>
                <c:pt idx="20">
                  <c:v>91.367612946871589</c:v>
                </c:pt>
                <c:pt idx="21">
                  <c:v>91.523130361054186</c:v>
                </c:pt>
                <c:pt idx="22">
                  <c:v>91.032209224383848</c:v>
                </c:pt>
                <c:pt idx="23">
                  <c:v>90.255810953010624</c:v>
                </c:pt>
                <c:pt idx="24">
                  <c:v>90.224782071507633</c:v>
                </c:pt>
                <c:pt idx="25">
                  <c:v>90.124828223511614</c:v>
                </c:pt>
                <c:pt idx="26">
                  <c:v>89.264683185472819</c:v>
                </c:pt>
                <c:pt idx="27">
                  <c:v>88.793770589398605</c:v>
                </c:pt>
                <c:pt idx="28">
                  <c:v>88.428448982315501</c:v>
                </c:pt>
                <c:pt idx="29">
                  <c:v>88.045278223577768</c:v>
                </c:pt>
                <c:pt idx="30">
                  <c:v>89.075413866147258</c:v>
                </c:pt>
                <c:pt idx="31">
                  <c:v>89.006404754547361</c:v>
                </c:pt>
                <c:pt idx="32">
                  <c:v>88.155839418179738</c:v>
                </c:pt>
                <c:pt idx="33">
                  <c:v>87.445103202181642</c:v>
                </c:pt>
                <c:pt idx="34">
                  <c:v>86.905998358530496</c:v>
                </c:pt>
                <c:pt idx="35">
                  <c:v>85.77350946511082</c:v>
                </c:pt>
                <c:pt idx="36">
                  <c:v>86.084398994557958</c:v>
                </c:pt>
                <c:pt idx="37">
                  <c:v>85.786499184145313</c:v>
                </c:pt>
                <c:pt idx="38">
                  <c:v>85.002258433763743</c:v>
                </c:pt>
                <c:pt idx="39">
                  <c:v>85.231798773309279</c:v>
                </c:pt>
                <c:pt idx="40">
                  <c:v>84.737073222626606</c:v>
                </c:pt>
                <c:pt idx="41">
                  <c:v>83.458911088059153</c:v>
                </c:pt>
                <c:pt idx="42">
                  <c:v>83.482817907388181</c:v>
                </c:pt>
                <c:pt idx="43">
                  <c:v>83.229294736690775</c:v>
                </c:pt>
                <c:pt idx="44">
                  <c:v>82.670306192364507</c:v>
                </c:pt>
                <c:pt idx="45">
                  <c:v>82.587767583921121</c:v>
                </c:pt>
                <c:pt idx="46">
                  <c:v>82.69920965984484</c:v>
                </c:pt>
                <c:pt idx="47">
                  <c:v>82.78289970496597</c:v>
                </c:pt>
                <c:pt idx="48">
                  <c:v>82.719781029011529</c:v>
                </c:pt>
                <c:pt idx="49">
                  <c:v>82.132772864524966</c:v>
                </c:pt>
                <c:pt idx="50">
                  <c:v>81.380983039512657</c:v>
                </c:pt>
                <c:pt idx="51">
                  <c:v>80.537381231519134</c:v>
                </c:pt>
                <c:pt idx="52">
                  <c:v>80.151014829904952</c:v>
                </c:pt>
                <c:pt idx="53">
                  <c:v>80.447825187088227</c:v>
                </c:pt>
                <c:pt idx="54">
                  <c:v>80.888281497810979</c:v>
                </c:pt>
                <c:pt idx="55">
                  <c:v>80.888506754104625</c:v>
                </c:pt>
                <c:pt idx="56">
                  <c:v>80.947513826722201</c:v>
                </c:pt>
                <c:pt idx="57">
                  <c:v>79.912420525512701</c:v>
                </c:pt>
                <c:pt idx="58">
                  <c:v>79.455226517792383</c:v>
                </c:pt>
                <c:pt idx="59">
                  <c:v>79.265900406477542</c:v>
                </c:pt>
                <c:pt idx="60">
                  <c:v>79.161424001986234</c:v>
                </c:pt>
                <c:pt idx="61">
                  <c:v>78.858104512310035</c:v>
                </c:pt>
                <c:pt idx="62">
                  <c:v>78.961060808383181</c:v>
                </c:pt>
                <c:pt idx="63">
                  <c:v>79.03792748125997</c:v>
                </c:pt>
                <c:pt idx="64">
                  <c:v>79.342760445284185</c:v>
                </c:pt>
                <c:pt idx="65">
                  <c:v>78.937866513601861</c:v>
                </c:pt>
                <c:pt idx="66">
                  <c:v>79.102460571943411</c:v>
                </c:pt>
                <c:pt idx="67">
                  <c:v>79.442411125636283</c:v>
                </c:pt>
                <c:pt idx="68">
                  <c:v>79.730692733945105</c:v>
                </c:pt>
                <c:pt idx="69">
                  <c:v>79.827600968035114</c:v>
                </c:pt>
                <c:pt idx="70">
                  <c:v>80.055576992584761</c:v>
                </c:pt>
                <c:pt idx="71">
                  <c:v>80.016872803388523</c:v>
                </c:pt>
                <c:pt idx="72">
                  <c:v>80.473814449141344</c:v>
                </c:pt>
                <c:pt idx="73">
                  <c:v>80.689977644183443</c:v>
                </c:pt>
                <c:pt idx="74">
                  <c:v>81.065127338762764</c:v>
                </c:pt>
                <c:pt idx="75">
                  <c:v>81.592115870620432</c:v>
                </c:pt>
                <c:pt idx="76">
                  <c:v>82.722205833100816</c:v>
                </c:pt>
                <c:pt idx="77">
                  <c:v>83.315961817623489</c:v>
                </c:pt>
                <c:pt idx="78">
                  <c:v>84.137371094755693</c:v>
                </c:pt>
                <c:pt idx="79">
                  <c:v>85.214593806946766</c:v>
                </c:pt>
                <c:pt idx="80">
                  <c:v>85.856770472250261</c:v>
                </c:pt>
                <c:pt idx="81">
                  <c:v>86.128620547095636</c:v>
                </c:pt>
                <c:pt idx="82">
                  <c:v>87.121595104446556</c:v>
                </c:pt>
                <c:pt idx="83">
                  <c:v>87.906392909925103</c:v>
                </c:pt>
                <c:pt idx="84">
                  <c:v>88.226162186454232</c:v>
                </c:pt>
                <c:pt idx="85">
                  <c:v>88.60116323874027</c:v>
                </c:pt>
                <c:pt idx="86">
                  <c:v>88.783838841749287</c:v>
                </c:pt>
                <c:pt idx="87">
                  <c:v>90.626430657057568</c:v>
                </c:pt>
                <c:pt idx="88">
                  <c:v>91.016132856504157</c:v>
                </c:pt>
                <c:pt idx="89">
                  <c:v>91.986946078245438</c:v>
                </c:pt>
                <c:pt idx="90">
                  <c:v>94.607019337647259</c:v>
                </c:pt>
                <c:pt idx="91">
                  <c:v>95.688050617471532</c:v>
                </c:pt>
                <c:pt idx="92">
                  <c:v>97.415903199562678</c:v>
                </c:pt>
                <c:pt idx="93">
                  <c:v>99.459437027562288</c:v>
                </c:pt>
                <c:pt idx="94">
                  <c:v>100.99281655869794</c:v>
                </c:pt>
                <c:pt idx="95">
                  <c:v>102.13184321417708</c:v>
                </c:pt>
                <c:pt idx="96">
                  <c:v>102.59221046567818</c:v>
                </c:pt>
                <c:pt idx="97">
                  <c:v>102.07632716435597</c:v>
                </c:pt>
                <c:pt idx="98">
                  <c:v>101.77140802120047</c:v>
                </c:pt>
                <c:pt idx="99">
                  <c:v>102.71966326845663</c:v>
                </c:pt>
                <c:pt idx="100">
                  <c:v>101.92856681450853</c:v>
                </c:pt>
                <c:pt idx="101">
                  <c:v>100.59591633961851</c:v>
                </c:pt>
                <c:pt idx="102">
                  <c:v>98.768302655265302</c:v>
                </c:pt>
                <c:pt idx="103">
                  <c:v>97.555050874659514</c:v>
                </c:pt>
                <c:pt idx="104">
                  <c:v>95.990114037559536</c:v>
                </c:pt>
                <c:pt idx="105">
                  <c:v>92.28291661348392</c:v>
                </c:pt>
                <c:pt idx="106">
                  <c:v>88.67099416352535</c:v>
                </c:pt>
                <c:pt idx="107">
                  <c:v>89.492111403979365</c:v>
                </c:pt>
                <c:pt idx="108">
                  <c:v>90.945800696854533</c:v>
                </c:pt>
                <c:pt idx="109">
                  <c:v>88.128320630287334</c:v>
                </c:pt>
                <c:pt idx="110">
                  <c:v>85.438746288914658</c:v>
                </c:pt>
                <c:pt idx="111">
                  <c:v>84.283795274990553</c:v>
                </c:pt>
                <c:pt idx="112">
                  <c:v>82.732264883415411</c:v>
                </c:pt>
                <c:pt idx="113">
                  <c:v>81.221603470517849</c:v>
                </c:pt>
                <c:pt idx="114">
                  <c:v>81.438461196928614</c:v>
                </c:pt>
                <c:pt idx="115">
                  <c:v>80.197251623739007</c:v>
                </c:pt>
                <c:pt idx="116">
                  <c:v>77.104774439207901</c:v>
                </c:pt>
                <c:pt idx="117">
                  <c:v>74.736192240364588</c:v>
                </c:pt>
                <c:pt idx="118">
                  <c:v>74.748135153121098</c:v>
                </c:pt>
                <c:pt idx="119">
                  <c:v>74.782951356247736</c:v>
                </c:pt>
                <c:pt idx="120">
                  <c:v>73.287062042170589</c:v>
                </c:pt>
                <c:pt idx="121">
                  <c:v>72.426599137862667</c:v>
                </c:pt>
                <c:pt idx="122">
                  <c:v>73.126120023939393</c:v>
                </c:pt>
                <c:pt idx="123">
                  <c:v>73.334474664120165</c:v>
                </c:pt>
                <c:pt idx="124">
                  <c:v>74.057676037705647</c:v>
                </c:pt>
                <c:pt idx="125">
                  <c:v>75.137691999298667</c:v>
                </c:pt>
                <c:pt idx="126">
                  <c:v>75.84937152070961</c:v>
                </c:pt>
                <c:pt idx="127">
                  <c:v>76.055016267770469</c:v>
                </c:pt>
                <c:pt idx="128">
                  <c:v>75.922196881756136</c:v>
                </c:pt>
                <c:pt idx="129">
                  <c:v>76.250261380834004</c:v>
                </c:pt>
                <c:pt idx="130">
                  <c:v>76.478765791764204</c:v>
                </c:pt>
                <c:pt idx="131" formatCode="General">
                  <c:v>76.715452929011377</c:v>
                </c:pt>
                <c:pt idx="132" formatCode="General">
                  <c:v>77.42654381694058</c:v>
                </c:pt>
                <c:pt idx="133" formatCode="General">
                  <c:v>77.798373757668443</c:v>
                </c:pt>
                <c:pt idx="134" formatCode="General">
                  <c:v>78.393950588483762</c:v>
                </c:pt>
                <c:pt idx="135" formatCode="General">
                  <c:v>78.989795802248295</c:v>
                </c:pt>
                <c:pt idx="136" formatCode="General">
                  <c:v>79.519349852589571</c:v>
                </c:pt>
                <c:pt idx="137" formatCode="General">
                  <c:v>80.208120667660793</c:v>
                </c:pt>
                <c:pt idx="138" formatCode="General">
                  <c:v>81.05591114322921</c:v>
                </c:pt>
                <c:pt idx="139" formatCode="General">
                  <c:v>81.125552529841713</c:v>
                </c:pt>
                <c:pt idx="140" formatCode="General">
                  <c:v>80.858673197969779</c:v>
                </c:pt>
                <c:pt idx="141" formatCode="General">
                  <c:v>81.78522152307373</c:v>
                </c:pt>
                <c:pt idx="142" formatCode="General">
                  <c:v>82.266663666524266</c:v>
                </c:pt>
                <c:pt idx="143" formatCode="General">
                  <c:v>82.137734038545517</c:v>
                </c:pt>
                <c:pt idx="144" formatCode="General">
                  <c:v>82.337163188817001</c:v>
                </c:pt>
                <c:pt idx="145" formatCode="General">
                  <c:v>82.7017394527319</c:v>
                </c:pt>
                <c:pt idx="146" formatCode="General">
                  <c:v>82.888859368586338</c:v>
                </c:pt>
                <c:pt idx="147" formatCode="General">
                  <c:v>82.529966385243412</c:v>
                </c:pt>
                <c:pt idx="148" formatCode="General">
                  <c:v>82.932689266722008</c:v>
                </c:pt>
                <c:pt idx="149" formatCode="General">
                  <c:v>83.214372098353024</c:v>
                </c:pt>
                <c:pt idx="150" formatCode="General">
                  <c:v>83.429126404150253</c:v>
                </c:pt>
                <c:pt idx="151" formatCode="General">
                  <c:v>83.109674895211853</c:v>
                </c:pt>
                <c:pt idx="152" formatCode="General">
                  <c:v>82.532832947810093</c:v>
                </c:pt>
                <c:pt idx="153" formatCode="General">
                  <c:v>81.486949583861318</c:v>
                </c:pt>
                <c:pt idx="154" formatCode="General">
                  <c:v>81.82361314336795</c:v>
                </c:pt>
                <c:pt idx="155" formatCode="General">
                  <c:v>83.062220580970575</c:v>
                </c:pt>
                <c:pt idx="156" formatCode="General">
                  <c:v>82.885119605989857</c:v>
                </c:pt>
                <c:pt idx="157" formatCode="General">
                  <c:v>86.760999088828683</c:v>
                </c:pt>
                <c:pt idx="158" formatCode="General">
                  <c:v>90.863479754961176</c:v>
                </c:pt>
              </c:numCache>
            </c:numRef>
          </c:val>
          <c:smooth val="0"/>
          <c:extLst>
            <c:ext xmlns:c16="http://schemas.microsoft.com/office/drawing/2014/chart" uri="{C3380CC4-5D6E-409C-BE32-E72D297353CC}">
              <c16:uniqueId val="{00000001-7124-4666-BF1D-2F7523E0BCAE}"/>
            </c:ext>
          </c:extLst>
        </c:ser>
        <c:dLbls>
          <c:showLegendKey val="0"/>
          <c:showVal val="0"/>
          <c:showCatName val="0"/>
          <c:showSerName val="0"/>
          <c:showPercent val="0"/>
          <c:showBubbleSize val="0"/>
        </c:dLbls>
        <c:marker val="1"/>
        <c:smooth val="0"/>
        <c:axId val="181672664"/>
        <c:axId val="181673448"/>
      </c:lineChart>
      <c:catAx>
        <c:axId val="181672664"/>
        <c:scaling>
          <c:orientation val="minMax"/>
        </c:scaling>
        <c:delete val="0"/>
        <c:axPos val="b"/>
        <c:numFmt formatCode="[$-409]\'yy;@" sourceLinked="0"/>
        <c:majorTickMark val="out"/>
        <c:minorTickMark val="none"/>
        <c:tickLblPos val="low"/>
        <c:spPr>
          <a:noFill/>
          <a:ln w="12700">
            <a:solidFill>
              <a:schemeClr val="bg1"/>
            </a:solidFill>
          </a:ln>
        </c:spPr>
        <c:txPr>
          <a:bodyPr/>
          <a:lstStyle/>
          <a:p>
            <a:pPr>
              <a:defRPr sz="1200">
                <a:solidFill>
                  <a:schemeClr val="bg1"/>
                </a:solidFill>
                <a:latin typeface="Arial" panose="020B0604020202020204" pitchFamily="34" charset="0"/>
                <a:cs typeface="Arial" panose="020B0604020202020204" pitchFamily="34" charset="0"/>
              </a:defRPr>
            </a:pPr>
            <a:endParaRPr lang="en-US"/>
          </a:p>
        </c:txPr>
        <c:crossAx val="181673448"/>
        <c:crosses val="autoZero"/>
        <c:auto val="1"/>
        <c:lblAlgn val="ctr"/>
        <c:lblOffset val="100"/>
        <c:tickLblSkip val="12"/>
        <c:tickMarkSkip val="12"/>
        <c:noMultiLvlLbl val="0"/>
      </c:catAx>
      <c:valAx>
        <c:axId val="181673448"/>
        <c:scaling>
          <c:orientation val="minMax"/>
          <c:max val="110"/>
          <c:min val="70"/>
        </c:scaling>
        <c:delete val="0"/>
        <c:axPos val="l"/>
        <c:numFmt formatCode="#,##0" sourceLinked="0"/>
        <c:majorTickMark val="out"/>
        <c:minorTickMark val="none"/>
        <c:tickLblPos val="low"/>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181672664"/>
        <c:crosses val="autoZero"/>
        <c:crossBetween val="between"/>
        <c:majorUnit val="10"/>
      </c:valAx>
      <c:spPr>
        <a:noFill/>
        <a:ln>
          <a:noFill/>
        </a:ln>
      </c:spPr>
    </c:plotArea>
    <c:legend>
      <c:legendPos val="r"/>
      <c:legendEntry>
        <c:idx val="0"/>
        <c:delete val="1"/>
      </c:legendEntry>
      <c:legendEntry>
        <c:idx val="1"/>
        <c:txPr>
          <a:bodyPr/>
          <a:lstStyle/>
          <a:p>
            <a:pPr>
              <a:defRPr sz="1200">
                <a:latin typeface="Arial" panose="020B0604020202020204" pitchFamily="34" charset="0"/>
                <a:cs typeface="Arial" panose="020B0604020202020204" pitchFamily="34" charset="0"/>
              </a:defRPr>
            </a:pPr>
            <a:endParaRPr lang="en-US"/>
          </a:p>
        </c:txPr>
      </c:legendEntry>
      <c:layout>
        <c:manualLayout>
          <c:xMode val="edge"/>
          <c:yMode val="edge"/>
          <c:x val="6.0141639598420983E-2"/>
          <c:y val="0.19081186522880292"/>
          <c:w val="0.34398874298016119"/>
          <c:h val="6.8342018303460511E-2"/>
        </c:manualLayout>
      </c:layout>
      <c:overlay val="0"/>
      <c:txPr>
        <a:bodyPr/>
        <a:lstStyle/>
        <a:p>
          <a:pPr>
            <a:defRPr sz="14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340776243549272E-2"/>
          <c:y val="0.23851965720143634"/>
          <c:w val="0.91660305746805804"/>
          <c:h val="0.62215126778877394"/>
        </c:manualLayout>
      </c:layout>
      <c:barChart>
        <c:barDir val="col"/>
        <c:grouping val="clustered"/>
        <c:varyColors val="0"/>
        <c:ser>
          <c:idx val="1"/>
          <c:order val="2"/>
          <c:tx>
            <c:v>Exuberance1</c:v>
          </c:tx>
          <c:spPr>
            <a:solidFill>
              <a:schemeClr val="accent2">
                <a:lumMod val="40000"/>
                <a:lumOff val="60000"/>
              </a:schemeClr>
            </a:solidFill>
            <a:ln>
              <a:noFill/>
            </a:ln>
          </c:spPr>
          <c:invertIfNegative val="0"/>
          <c:cat>
            <c:strRef>
              <c:f>dChart1!$A$31:$A$189</c:f>
              <c:strCache>
                <c:ptCount val="159"/>
                <c:pt idx="0">
                  <c:v>1982:Q1</c:v>
                </c:pt>
                <c:pt idx="1">
                  <c:v>1982:Q2</c:v>
                </c:pt>
                <c:pt idx="2">
                  <c:v>1982:Q3</c:v>
                </c:pt>
                <c:pt idx="3">
                  <c:v>1982:Q4</c:v>
                </c:pt>
                <c:pt idx="4">
                  <c:v>1983:Q1</c:v>
                </c:pt>
                <c:pt idx="5">
                  <c:v>1983:Q2</c:v>
                </c:pt>
                <c:pt idx="6">
                  <c:v>1983:Q3</c:v>
                </c:pt>
                <c:pt idx="7">
                  <c:v>1983:Q4</c:v>
                </c:pt>
                <c:pt idx="8">
                  <c:v>1984:Q1</c:v>
                </c:pt>
                <c:pt idx="9">
                  <c:v>1984:Q2</c:v>
                </c:pt>
                <c:pt idx="10">
                  <c:v>1984:Q3</c:v>
                </c:pt>
                <c:pt idx="11">
                  <c:v>1984:Q4</c:v>
                </c:pt>
                <c:pt idx="12">
                  <c:v>1985:Q1</c:v>
                </c:pt>
                <c:pt idx="13">
                  <c:v>1985:Q2</c:v>
                </c:pt>
                <c:pt idx="14">
                  <c:v>1985:Q3</c:v>
                </c:pt>
                <c:pt idx="15">
                  <c:v>1985:Q4</c:v>
                </c:pt>
                <c:pt idx="16">
                  <c:v>1986:Q1</c:v>
                </c:pt>
                <c:pt idx="17">
                  <c:v>1986:Q2</c:v>
                </c:pt>
                <c:pt idx="18">
                  <c:v>1986:Q3</c:v>
                </c:pt>
                <c:pt idx="19">
                  <c:v>1986:Q4</c:v>
                </c:pt>
                <c:pt idx="20">
                  <c:v>1987:Q1</c:v>
                </c:pt>
                <c:pt idx="21">
                  <c:v>1987:Q2</c:v>
                </c:pt>
                <c:pt idx="22">
                  <c:v>1987:Q3</c:v>
                </c:pt>
                <c:pt idx="23">
                  <c:v>1987:Q4</c:v>
                </c:pt>
                <c:pt idx="24">
                  <c:v>1988:Q1</c:v>
                </c:pt>
                <c:pt idx="25">
                  <c:v>1988:Q2</c:v>
                </c:pt>
                <c:pt idx="26">
                  <c:v>1988:Q3</c:v>
                </c:pt>
                <c:pt idx="27">
                  <c:v>1988:Q4</c:v>
                </c:pt>
                <c:pt idx="28">
                  <c:v>1989:Q1</c:v>
                </c:pt>
                <c:pt idx="29">
                  <c:v>1989:Q2</c:v>
                </c:pt>
                <c:pt idx="30">
                  <c:v>1989:Q3</c:v>
                </c:pt>
                <c:pt idx="31">
                  <c:v>1989:Q4</c:v>
                </c:pt>
                <c:pt idx="32">
                  <c:v>1990:Q1</c:v>
                </c:pt>
                <c:pt idx="33">
                  <c:v>1990:Q2</c:v>
                </c:pt>
                <c:pt idx="34">
                  <c:v>1990:Q3</c:v>
                </c:pt>
                <c:pt idx="35">
                  <c:v>1990:Q4</c:v>
                </c:pt>
                <c:pt idx="36">
                  <c:v>1991:Q1</c:v>
                </c:pt>
                <c:pt idx="37">
                  <c:v>1991:Q2</c:v>
                </c:pt>
                <c:pt idx="38">
                  <c:v>1991:Q3</c:v>
                </c:pt>
                <c:pt idx="39">
                  <c:v>1991:Q4</c:v>
                </c:pt>
                <c:pt idx="40">
                  <c:v>1992:Q1</c:v>
                </c:pt>
                <c:pt idx="41">
                  <c:v>1992:Q2</c:v>
                </c:pt>
                <c:pt idx="42">
                  <c:v>1992:Q3</c:v>
                </c:pt>
                <c:pt idx="43">
                  <c:v>1992:Q4</c:v>
                </c:pt>
                <c:pt idx="44">
                  <c:v>1993:Q1</c:v>
                </c:pt>
                <c:pt idx="45">
                  <c:v>1993:Q2</c:v>
                </c:pt>
                <c:pt idx="46">
                  <c:v>1993:Q3</c:v>
                </c:pt>
                <c:pt idx="47">
                  <c:v>1993:Q4</c:v>
                </c:pt>
                <c:pt idx="48">
                  <c:v>1994:Q1</c:v>
                </c:pt>
                <c:pt idx="49">
                  <c:v>1994:Q2</c:v>
                </c:pt>
                <c:pt idx="50">
                  <c:v>1994:Q3</c:v>
                </c:pt>
                <c:pt idx="51">
                  <c:v>1994:Q4</c:v>
                </c:pt>
                <c:pt idx="52">
                  <c:v>1995:Q1</c:v>
                </c:pt>
                <c:pt idx="53">
                  <c:v>1995:Q2</c:v>
                </c:pt>
                <c:pt idx="54">
                  <c:v>1995:Q3</c:v>
                </c:pt>
                <c:pt idx="55">
                  <c:v>1995:Q4</c:v>
                </c:pt>
                <c:pt idx="56">
                  <c:v>1996:Q1</c:v>
                </c:pt>
                <c:pt idx="57">
                  <c:v>1996:Q2</c:v>
                </c:pt>
                <c:pt idx="58">
                  <c:v>1996:Q3</c:v>
                </c:pt>
                <c:pt idx="59">
                  <c:v>1996:Q4</c:v>
                </c:pt>
                <c:pt idx="60">
                  <c:v>1997:Q1</c:v>
                </c:pt>
                <c:pt idx="61">
                  <c:v>1997:Q2</c:v>
                </c:pt>
                <c:pt idx="62">
                  <c:v>1997:Q3</c:v>
                </c:pt>
                <c:pt idx="63">
                  <c:v>1997:Q4</c:v>
                </c:pt>
                <c:pt idx="64">
                  <c:v>1998:Q1</c:v>
                </c:pt>
                <c:pt idx="65">
                  <c:v>1998:Q2</c:v>
                </c:pt>
                <c:pt idx="66">
                  <c:v>1998:Q3</c:v>
                </c:pt>
                <c:pt idx="67">
                  <c:v>1998:Q4</c:v>
                </c:pt>
                <c:pt idx="68">
                  <c:v>1999:Q1</c:v>
                </c:pt>
                <c:pt idx="69">
                  <c:v>1999:Q2</c:v>
                </c:pt>
                <c:pt idx="70">
                  <c:v>1999:Q3</c:v>
                </c:pt>
                <c:pt idx="71">
                  <c:v>1999:Q4</c:v>
                </c:pt>
                <c:pt idx="72">
                  <c:v>2000:Q1</c:v>
                </c:pt>
                <c:pt idx="73">
                  <c:v>2000:Q2</c:v>
                </c:pt>
                <c:pt idx="74">
                  <c:v>2000:Q3</c:v>
                </c:pt>
                <c:pt idx="75">
                  <c:v>2000:Q4</c:v>
                </c:pt>
                <c:pt idx="76">
                  <c:v>2001:Q1</c:v>
                </c:pt>
                <c:pt idx="77">
                  <c:v>2001:Q2</c:v>
                </c:pt>
                <c:pt idx="78">
                  <c:v>2001:Q3</c:v>
                </c:pt>
                <c:pt idx="79">
                  <c:v>2001:Q4</c:v>
                </c:pt>
                <c:pt idx="80">
                  <c:v>2002:Q1</c:v>
                </c:pt>
                <c:pt idx="81">
                  <c:v>2002:Q2</c:v>
                </c:pt>
                <c:pt idx="82">
                  <c:v>2002:Q3</c:v>
                </c:pt>
                <c:pt idx="83">
                  <c:v>2002:Q4</c:v>
                </c:pt>
                <c:pt idx="84">
                  <c:v>2003:Q1</c:v>
                </c:pt>
                <c:pt idx="85">
                  <c:v>2003:Q2</c:v>
                </c:pt>
                <c:pt idx="86">
                  <c:v>2003:Q3</c:v>
                </c:pt>
                <c:pt idx="87">
                  <c:v>2003:Q4</c:v>
                </c:pt>
                <c:pt idx="88">
                  <c:v>2004:Q1</c:v>
                </c:pt>
                <c:pt idx="89">
                  <c:v>2004:Q2</c:v>
                </c:pt>
                <c:pt idx="90">
                  <c:v>2004:Q3</c:v>
                </c:pt>
                <c:pt idx="91">
                  <c:v>2004:Q4</c:v>
                </c:pt>
                <c:pt idx="92">
                  <c:v>2005:Q1</c:v>
                </c:pt>
                <c:pt idx="93">
                  <c:v>2005:Q2</c:v>
                </c:pt>
                <c:pt idx="94">
                  <c:v>2005:Q3</c:v>
                </c:pt>
                <c:pt idx="95">
                  <c:v>2005:Q4</c:v>
                </c:pt>
                <c:pt idx="96">
                  <c:v>2006:Q1</c:v>
                </c:pt>
                <c:pt idx="97">
                  <c:v>2006:Q2</c:v>
                </c:pt>
                <c:pt idx="98">
                  <c:v>2006:Q3</c:v>
                </c:pt>
                <c:pt idx="99">
                  <c:v>2006:Q4</c:v>
                </c:pt>
                <c:pt idx="100">
                  <c:v>2007:Q1</c:v>
                </c:pt>
                <c:pt idx="101">
                  <c:v>2007:Q2</c:v>
                </c:pt>
                <c:pt idx="102">
                  <c:v>2007:Q3</c:v>
                </c:pt>
                <c:pt idx="103">
                  <c:v>2007:Q4</c:v>
                </c:pt>
                <c:pt idx="104">
                  <c:v>2008:Q1</c:v>
                </c:pt>
                <c:pt idx="105">
                  <c:v>2008:Q2</c:v>
                </c:pt>
                <c:pt idx="106">
                  <c:v>2008:Q3</c:v>
                </c:pt>
                <c:pt idx="107">
                  <c:v>2008:Q4</c:v>
                </c:pt>
                <c:pt idx="108">
                  <c:v>2009:Q1</c:v>
                </c:pt>
                <c:pt idx="109">
                  <c:v>2009:Q2</c:v>
                </c:pt>
                <c:pt idx="110">
                  <c:v>2009:Q3</c:v>
                </c:pt>
                <c:pt idx="111">
                  <c:v>2009:Q4</c:v>
                </c:pt>
                <c:pt idx="112">
                  <c:v>2010:Q1</c:v>
                </c:pt>
                <c:pt idx="113">
                  <c:v>2010:Q2</c:v>
                </c:pt>
                <c:pt idx="114">
                  <c:v>2010:Q3</c:v>
                </c:pt>
                <c:pt idx="115">
                  <c:v>2010:Q4</c:v>
                </c:pt>
                <c:pt idx="116">
                  <c:v>2011:Q1</c:v>
                </c:pt>
                <c:pt idx="117">
                  <c:v>2011:Q2</c:v>
                </c:pt>
                <c:pt idx="118">
                  <c:v>2011:Q3</c:v>
                </c:pt>
                <c:pt idx="119">
                  <c:v>2011:Q4</c:v>
                </c:pt>
                <c:pt idx="120">
                  <c:v>2012:Q1</c:v>
                </c:pt>
                <c:pt idx="121">
                  <c:v>2012:Q2</c:v>
                </c:pt>
                <c:pt idx="122">
                  <c:v>2012:Q3</c:v>
                </c:pt>
                <c:pt idx="123">
                  <c:v>2012:Q4</c:v>
                </c:pt>
                <c:pt idx="124">
                  <c:v>2013:Q1</c:v>
                </c:pt>
                <c:pt idx="125">
                  <c:v>2013:Q2</c:v>
                </c:pt>
                <c:pt idx="126">
                  <c:v>2013:Q3</c:v>
                </c:pt>
                <c:pt idx="127">
                  <c:v>2013:Q4</c:v>
                </c:pt>
                <c:pt idx="128">
                  <c:v>2014:Q1</c:v>
                </c:pt>
                <c:pt idx="129">
                  <c:v>2014:Q2</c:v>
                </c:pt>
                <c:pt idx="130">
                  <c:v>2014:Q3</c:v>
                </c:pt>
                <c:pt idx="131">
                  <c:v>2014:Q4</c:v>
                </c:pt>
                <c:pt idx="132">
                  <c:v>2015:Q1</c:v>
                </c:pt>
                <c:pt idx="133">
                  <c:v>2015:Q2</c:v>
                </c:pt>
                <c:pt idx="134">
                  <c:v>2015:Q3</c:v>
                </c:pt>
                <c:pt idx="135">
                  <c:v>2015:Q4</c:v>
                </c:pt>
                <c:pt idx="136">
                  <c:v>2016:Q1</c:v>
                </c:pt>
                <c:pt idx="137">
                  <c:v>2016:Q2</c:v>
                </c:pt>
                <c:pt idx="138">
                  <c:v>2016:Q3</c:v>
                </c:pt>
                <c:pt idx="139">
                  <c:v>2016:Q4</c:v>
                </c:pt>
                <c:pt idx="140">
                  <c:v>2017:Q1</c:v>
                </c:pt>
                <c:pt idx="141">
                  <c:v>2017:Q2</c:v>
                </c:pt>
                <c:pt idx="142">
                  <c:v>2017:Q3</c:v>
                </c:pt>
                <c:pt idx="143">
                  <c:v>2017:Q4</c:v>
                </c:pt>
                <c:pt idx="144">
                  <c:v>2018:Q1</c:v>
                </c:pt>
                <c:pt idx="145">
                  <c:v>2018:Q2</c:v>
                </c:pt>
                <c:pt idx="146">
                  <c:v>2018:Q3</c:v>
                </c:pt>
                <c:pt idx="147">
                  <c:v>2018:Q4</c:v>
                </c:pt>
                <c:pt idx="148">
                  <c:v>2019:Q1</c:v>
                </c:pt>
                <c:pt idx="149">
                  <c:v>2019:Q2</c:v>
                </c:pt>
                <c:pt idx="150">
                  <c:v>2019:Q3</c:v>
                </c:pt>
                <c:pt idx="151">
                  <c:v>2019:Q4</c:v>
                </c:pt>
                <c:pt idx="152">
                  <c:v>2020:Q1</c:v>
                </c:pt>
                <c:pt idx="153">
                  <c:v>2020:Q2</c:v>
                </c:pt>
                <c:pt idx="154">
                  <c:v>2020:Q3</c:v>
                </c:pt>
                <c:pt idx="155">
                  <c:v>2020:Q4</c:v>
                </c:pt>
                <c:pt idx="156">
                  <c:v>2021:Q1</c:v>
                </c:pt>
                <c:pt idx="157">
                  <c:v>2021:Q2</c:v>
                </c:pt>
                <c:pt idx="158">
                  <c:v>2021:Q3</c:v>
                </c:pt>
              </c:strCache>
            </c:strRef>
          </c:cat>
          <c:val>
            <c:numRef>
              <c:f>dChart3!$G$3:$G$161</c:f>
              <c:numCache>
                <c:formatCode>General</c:formatCode>
                <c:ptCount val="159"/>
                <c:pt idx="79">
                  <c:v>100000</c:v>
                </c:pt>
                <c:pt idx="82">
                  <c:v>100000</c:v>
                </c:pt>
                <c:pt idx="83">
                  <c:v>100000</c:v>
                </c:pt>
                <c:pt idx="84">
                  <c:v>100000</c:v>
                </c:pt>
                <c:pt idx="85">
                  <c:v>100000</c:v>
                </c:pt>
                <c:pt idx="87">
                  <c:v>100000</c:v>
                </c:pt>
                <c:pt idx="88">
                  <c:v>100000</c:v>
                </c:pt>
                <c:pt idx="89">
                  <c:v>100000</c:v>
                </c:pt>
                <c:pt idx="90">
                  <c:v>100000</c:v>
                </c:pt>
                <c:pt idx="91">
                  <c:v>100000</c:v>
                </c:pt>
                <c:pt idx="92">
                  <c:v>100000</c:v>
                </c:pt>
                <c:pt idx="93">
                  <c:v>100000</c:v>
                </c:pt>
                <c:pt idx="94">
                  <c:v>100000</c:v>
                </c:pt>
                <c:pt idx="95">
                  <c:v>100000</c:v>
                </c:pt>
                <c:pt idx="96">
                  <c:v>100000</c:v>
                </c:pt>
                <c:pt idx="99">
                  <c:v>100000</c:v>
                </c:pt>
              </c:numCache>
            </c:numRef>
          </c:val>
          <c:extLst>
            <c:ext xmlns:c16="http://schemas.microsoft.com/office/drawing/2014/chart" uri="{C3380CC4-5D6E-409C-BE32-E72D297353CC}">
              <c16:uniqueId val="{00000000-9476-4C7D-A66C-D68A5DE25936}"/>
            </c:ext>
          </c:extLst>
        </c:ser>
        <c:ser>
          <c:idx val="2"/>
          <c:order val="3"/>
          <c:tx>
            <c:v>Exuberance2</c:v>
          </c:tx>
          <c:spPr>
            <a:solidFill>
              <a:schemeClr val="accent2">
                <a:lumMod val="40000"/>
                <a:lumOff val="60000"/>
              </a:schemeClr>
            </a:solidFill>
          </c:spPr>
          <c:invertIfNegative val="0"/>
          <c:cat>
            <c:strRef>
              <c:f>dChart1!$A$31:$A$189</c:f>
              <c:strCache>
                <c:ptCount val="159"/>
                <c:pt idx="0">
                  <c:v>1982:Q1</c:v>
                </c:pt>
                <c:pt idx="1">
                  <c:v>1982:Q2</c:v>
                </c:pt>
                <c:pt idx="2">
                  <c:v>1982:Q3</c:v>
                </c:pt>
                <c:pt idx="3">
                  <c:v>1982:Q4</c:v>
                </c:pt>
                <c:pt idx="4">
                  <c:v>1983:Q1</c:v>
                </c:pt>
                <c:pt idx="5">
                  <c:v>1983:Q2</c:v>
                </c:pt>
                <c:pt idx="6">
                  <c:v>1983:Q3</c:v>
                </c:pt>
                <c:pt idx="7">
                  <c:v>1983:Q4</c:v>
                </c:pt>
                <c:pt idx="8">
                  <c:v>1984:Q1</c:v>
                </c:pt>
                <c:pt idx="9">
                  <c:v>1984:Q2</c:v>
                </c:pt>
                <c:pt idx="10">
                  <c:v>1984:Q3</c:v>
                </c:pt>
                <c:pt idx="11">
                  <c:v>1984:Q4</c:v>
                </c:pt>
                <c:pt idx="12">
                  <c:v>1985:Q1</c:v>
                </c:pt>
                <c:pt idx="13">
                  <c:v>1985:Q2</c:v>
                </c:pt>
                <c:pt idx="14">
                  <c:v>1985:Q3</c:v>
                </c:pt>
                <c:pt idx="15">
                  <c:v>1985:Q4</c:v>
                </c:pt>
                <c:pt idx="16">
                  <c:v>1986:Q1</c:v>
                </c:pt>
                <c:pt idx="17">
                  <c:v>1986:Q2</c:v>
                </c:pt>
                <c:pt idx="18">
                  <c:v>1986:Q3</c:v>
                </c:pt>
                <c:pt idx="19">
                  <c:v>1986:Q4</c:v>
                </c:pt>
                <c:pt idx="20">
                  <c:v>1987:Q1</c:v>
                </c:pt>
                <c:pt idx="21">
                  <c:v>1987:Q2</c:v>
                </c:pt>
                <c:pt idx="22">
                  <c:v>1987:Q3</c:v>
                </c:pt>
                <c:pt idx="23">
                  <c:v>1987:Q4</c:v>
                </c:pt>
                <c:pt idx="24">
                  <c:v>1988:Q1</c:v>
                </c:pt>
                <c:pt idx="25">
                  <c:v>1988:Q2</c:v>
                </c:pt>
                <c:pt idx="26">
                  <c:v>1988:Q3</c:v>
                </c:pt>
                <c:pt idx="27">
                  <c:v>1988:Q4</c:v>
                </c:pt>
                <c:pt idx="28">
                  <c:v>1989:Q1</c:v>
                </c:pt>
                <c:pt idx="29">
                  <c:v>1989:Q2</c:v>
                </c:pt>
                <c:pt idx="30">
                  <c:v>1989:Q3</c:v>
                </c:pt>
                <c:pt idx="31">
                  <c:v>1989:Q4</c:v>
                </c:pt>
                <c:pt idx="32">
                  <c:v>1990:Q1</c:v>
                </c:pt>
                <c:pt idx="33">
                  <c:v>1990:Q2</c:v>
                </c:pt>
                <c:pt idx="34">
                  <c:v>1990:Q3</c:v>
                </c:pt>
                <c:pt idx="35">
                  <c:v>1990:Q4</c:v>
                </c:pt>
                <c:pt idx="36">
                  <c:v>1991:Q1</c:v>
                </c:pt>
                <c:pt idx="37">
                  <c:v>1991:Q2</c:v>
                </c:pt>
                <c:pt idx="38">
                  <c:v>1991:Q3</c:v>
                </c:pt>
                <c:pt idx="39">
                  <c:v>1991:Q4</c:v>
                </c:pt>
                <c:pt idx="40">
                  <c:v>1992:Q1</c:v>
                </c:pt>
                <c:pt idx="41">
                  <c:v>1992:Q2</c:v>
                </c:pt>
                <c:pt idx="42">
                  <c:v>1992:Q3</c:v>
                </c:pt>
                <c:pt idx="43">
                  <c:v>1992:Q4</c:v>
                </c:pt>
                <c:pt idx="44">
                  <c:v>1993:Q1</c:v>
                </c:pt>
                <c:pt idx="45">
                  <c:v>1993:Q2</c:v>
                </c:pt>
                <c:pt idx="46">
                  <c:v>1993:Q3</c:v>
                </c:pt>
                <c:pt idx="47">
                  <c:v>1993:Q4</c:v>
                </c:pt>
                <c:pt idx="48">
                  <c:v>1994:Q1</c:v>
                </c:pt>
                <c:pt idx="49">
                  <c:v>1994:Q2</c:v>
                </c:pt>
                <c:pt idx="50">
                  <c:v>1994:Q3</c:v>
                </c:pt>
                <c:pt idx="51">
                  <c:v>1994:Q4</c:v>
                </c:pt>
                <c:pt idx="52">
                  <c:v>1995:Q1</c:v>
                </c:pt>
                <c:pt idx="53">
                  <c:v>1995:Q2</c:v>
                </c:pt>
                <c:pt idx="54">
                  <c:v>1995:Q3</c:v>
                </c:pt>
                <c:pt idx="55">
                  <c:v>1995:Q4</c:v>
                </c:pt>
                <c:pt idx="56">
                  <c:v>1996:Q1</c:v>
                </c:pt>
                <c:pt idx="57">
                  <c:v>1996:Q2</c:v>
                </c:pt>
                <c:pt idx="58">
                  <c:v>1996:Q3</c:v>
                </c:pt>
                <c:pt idx="59">
                  <c:v>1996:Q4</c:v>
                </c:pt>
                <c:pt idx="60">
                  <c:v>1997:Q1</c:v>
                </c:pt>
                <c:pt idx="61">
                  <c:v>1997:Q2</c:v>
                </c:pt>
                <c:pt idx="62">
                  <c:v>1997:Q3</c:v>
                </c:pt>
                <c:pt idx="63">
                  <c:v>1997:Q4</c:v>
                </c:pt>
                <c:pt idx="64">
                  <c:v>1998:Q1</c:v>
                </c:pt>
                <c:pt idx="65">
                  <c:v>1998:Q2</c:v>
                </c:pt>
                <c:pt idx="66">
                  <c:v>1998:Q3</c:v>
                </c:pt>
                <c:pt idx="67">
                  <c:v>1998:Q4</c:v>
                </c:pt>
                <c:pt idx="68">
                  <c:v>1999:Q1</c:v>
                </c:pt>
                <c:pt idx="69">
                  <c:v>1999:Q2</c:v>
                </c:pt>
                <c:pt idx="70">
                  <c:v>1999:Q3</c:v>
                </c:pt>
                <c:pt idx="71">
                  <c:v>1999:Q4</c:v>
                </c:pt>
                <c:pt idx="72">
                  <c:v>2000:Q1</c:v>
                </c:pt>
                <c:pt idx="73">
                  <c:v>2000:Q2</c:v>
                </c:pt>
                <c:pt idx="74">
                  <c:v>2000:Q3</c:v>
                </c:pt>
                <c:pt idx="75">
                  <c:v>2000:Q4</c:v>
                </c:pt>
                <c:pt idx="76">
                  <c:v>2001:Q1</c:v>
                </c:pt>
                <c:pt idx="77">
                  <c:v>2001:Q2</c:v>
                </c:pt>
                <c:pt idx="78">
                  <c:v>2001:Q3</c:v>
                </c:pt>
                <c:pt idx="79">
                  <c:v>2001:Q4</c:v>
                </c:pt>
                <c:pt idx="80">
                  <c:v>2002:Q1</c:v>
                </c:pt>
                <c:pt idx="81">
                  <c:v>2002:Q2</c:v>
                </c:pt>
                <c:pt idx="82">
                  <c:v>2002:Q3</c:v>
                </c:pt>
                <c:pt idx="83">
                  <c:v>2002:Q4</c:v>
                </c:pt>
                <c:pt idx="84">
                  <c:v>2003:Q1</c:v>
                </c:pt>
                <c:pt idx="85">
                  <c:v>2003:Q2</c:v>
                </c:pt>
                <c:pt idx="86">
                  <c:v>2003:Q3</c:v>
                </c:pt>
                <c:pt idx="87">
                  <c:v>2003:Q4</c:v>
                </c:pt>
                <c:pt idx="88">
                  <c:v>2004:Q1</c:v>
                </c:pt>
                <c:pt idx="89">
                  <c:v>2004:Q2</c:v>
                </c:pt>
                <c:pt idx="90">
                  <c:v>2004:Q3</c:v>
                </c:pt>
                <c:pt idx="91">
                  <c:v>2004:Q4</c:v>
                </c:pt>
                <c:pt idx="92">
                  <c:v>2005:Q1</c:v>
                </c:pt>
                <c:pt idx="93">
                  <c:v>2005:Q2</c:v>
                </c:pt>
                <c:pt idx="94">
                  <c:v>2005:Q3</c:v>
                </c:pt>
                <c:pt idx="95">
                  <c:v>2005:Q4</c:v>
                </c:pt>
                <c:pt idx="96">
                  <c:v>2006:Q1</c:v>
                </c:pt>
                <c:pt idx="97">
                  <c:v>2006:Q2</c:v>
                </c:pt>
                <c:pt idx="98">
                  <c:v>2006:Q3</c:v>
                </c:pt>
                <c:pt idx="99">
                  <c:v>2006:Q4</c:v>
                </c:pt>
                <c:pt idx="100">
                  <c:v>2007:Q1</c:v>
                </c:pt>
                <c:pt idx="101">
                  <c:v>2007:Q2</c:v>
                </c:pt>
                <c:pt idx="102">
                  <c:v>2007:Q3</c:v>
                </c:pt>
                <c:pt idx="103">
                  <c:v>2007:Q4</c:v>
                </c:pt>
                <c:pt idx="104">
                  <c:v>2008:Q1</c:v>
                </c:pt>
                <c:pt idx="105">
                  <c:v>2008:Q2</c:v>
                </c:pt>
                <c:pt idx="106">
                  <c:v>2008:Q3</c:v>
                </c:pt>
                <c:pt idx="107">
                  <c:v>2008:Q4</c:v>
                </c:pt>
                <c:pt idx="108">
                  <c:v>2009:Q1</c:v>
                </c:pt>
                <c:pt idx="109">
                  <c:v>2009:Q2</c:v>
                </c:pt>
                <c:pt idx="110">
                  <c:v>2009:Q3</c:v>
                </c:pt>
                <c:pt idx="111">
                  <c:v>2009:Q4</c:v>
                </c:pt>
                <c:pt idx="112">
                  <c:v>2010:Q1</c:v>
                </c:pt>
                <c:pt idx="113">
                  <c:v>2010:Q2</c:v>
                </c:pt>
                <c:pt idx="114">
                  <c:v>2010:Q3</c:v>
                </c:pt>
                <c:pt idx="115">
                  <c:v>2010:Q4</c:v>
                </c:pt>
                <c:pt idx="116">
                  <c:v>2011:Q1</c:v>
                </c:pt>
                <c:pt idx="117">
                  <c:v>2011:Q2</c:v>
                </c:pt>
                <c:pt idx="118">
                  <c:v>2011:Q3</c:v>
                </c:pt>
                <c:pt idx="119">
                  <c:v>2011:Q4</c:v>
                </c:pt>
                <c:pt idx="120">
                  <c:v>2012:Q1</c:v>
                </c:pt>
                <c:pt idx="121">
                  <c:v>2012:Q2</c:v>
                </c:pt>
                <c:pt idx="122">
                  <c:v>2012:Q3</c:v>
                </c:pt>
                <c:pt idx="123">
                  <c:v>2012:Q4</c:v>
                </c:pt>
                <c:pt idx="124">
                  <c:v>2013:Q1</c:v>
                </c:pt>
                <c:pt idx="125">
                  <c:v>2013:Q2</c:v>
                </c:pt>
                <c:pt idx="126">
                  <c:v>2013:Q3</c:v>
                </c:pt>
                <c:pt idx="127">
                  <c:v>2013:Q4</c:v>
                </c:pt>
                <c:pt idx="128">
                  <c:v>2014:Q1</c:v>
                </c:pt>
                <c:pt idx="129">
                  <c:v>2014:Q2</c:v>
                </c:pt>
                <c:pt idx="130">
                  <c:v>2014:Q3</c:v>
                </c:pt>
                <c:pt idx="131">
                  <c:v>2014:Q4</c:v>
                </c:pt>
                <c:pt idx="132">
                  <c:v>2015:Q1</c:v>
                </c:pt>
                <c:pt idx="133">
                  <c:v>2015:Q2</c:v>
                </c:pt>
                <c:pt idx="134">
                  <c:v>2015:Q3</c:v>
                </c:pt>
                <c:pt idx="135">
                  <c:v>2015:Q4</c:v>
                </c:pt>
                <c:pt idx="136">
                  <c:v>2016:Q1</c:v>
                </c:pt>
                <c:pt idx="137">
                  <c:v>2016:Q2</c:v>
                </c:pt>
                <c:pt idx="138">
                  <c:v>2016:Q3</c:v>
                </c:pt>
                <c:pt idx="139">
                  <c:v>2016:Q4</c:v>
                </c:pt>
                <c:pt idx="140">
                  <c:v>2017:Q1</c:v>
                </c:pt>
                <c:pt idx="141">
                  <c:v>2017:Q2</c:v>
                </c:pt>
                <c:pt idx="142">
                  <c:v>2017:Q3</c:v>
                </c:pt>
                <c:pt idx="143">
                  <c:v>2017:Q4</c:v>
                </c:pt>
                <c:pt idx="144">
                  <c:v>2018:Q1</c:v>
                </c:pt>
                <c:pt idx="145">
                  <c:v>2018:Q2</c:v>
                </c:pt>
                <c:pt idx="146">
                  <c:v>2018:Q3</c:v>
                </c:pt>
                <c:pt idx="147">
                  <c:v>2018:Q4</c:v>
                </c:pt>
                <c:pt idx="148">
                  <c:v>2019:Q1</c:v>
                </c:pt>
                <c:pt idx="149">
                  <c:v>2019:Q2</c:v>
                </c:pt>
                <c:pt idx="150">
                  <c:v>2019:Q3</c:v>
                </c:pt>
                <c:pt idx="151">
                  <c:v>2019:Q4</c:v>
                </c:pt>
                <c:pt idx="152">
                  <c:v>2020:Q1</c:v>
                </c:pt>
                <c:pt idx="153">
                  <c:v>2020:Q2</c:v>
                </c:pt>
                <c:pt idx="154">
                  <c:v>2020:Q3</c:v>
                </c:pt>
                <c:pt idx="155">
                  <c:v>2020:Q4</c:v>
                </c:pt>
                <c:pt idx="156">
                  <c:v>2021:Q1</c:v>
                </c:pt>
                <c:pt idx="157">
                  <c:v>2021:Q2</c:v>
                </c:pt>
                <c:pt idx="158">
                  <c:v>2021:Q3</c:v>
                </c:pt>
              </c:strCache>
            </c:strRef>
          </c:cat>
          <c:val>
            <c:numRef>
              <c:f>dChart3!$H$3:$H$161</c:f>
              <c:numCache>
                <c:formatCode>General</c:formatCode>
                <c:ptCount val="159"/>
                <c:pt idx="79">
                  <c:v>-100000</c:v>
                </c:pt>
                <c:pt idx="82">
                  <c:v>-100000</c:v>
                </c:pt>
                <c:pt idx="83">
                  <c:v>-100000</c:v>
                </c:pt>
                <c:pt idx="84">
                  <c:v>-100000</c:v>
                </c:pt>
                <c:pt idx="85">
                  <c:v>-100000</c:v>
                </c:pt>
                <c:pt idx="87">
                  <c:v>-100000</c:v>
                </c:pt>
                <c:pt idx="88">
                  <c:v>-100000</c:v>
                </c:pt>
                <c:pt idx="89">
                  <c:v>-100000</c:v>
                </c:pt>
                <c:pt idx="90">
                  <c:v>-100000</c:v>
                </c:pt>
                <c:pt idx="91">
                  <c:v>-100000</c:v>
                </c:pt>
                <c:pt idx="92">
                  <c:v>-100000</c:v>
                </c:pt>
                <c:pt idx="93">
                  <c:v>-100000</c:v>
                </c:pt>
                <c:pt idx="94">
                  <c:v>-100000</c:v>
                </c:pt>
                <c:pt idx="95">
                  <c:v>-100000</c:v>
                </c:pt>
                <c:pt idx="96">
                  <c:v>-100000</c:v>
                </c:pt>
                <c:pt idx="99">
                  <c:v>-100000</c:v>
                </c:pt>
              </c:numCache>
            </c:numRef>
          </c:val>
          <c:extLst>
            <c:ext xmlns:c16="http://schemas.microsoft.com/office/drawing/2014/chart" uri="{C3380CC4-5D6E-409C-BE32-E72D297353CC}">
              <c16:uniqueId val="{00000001-9476-4C7D-A66C-D68A5DE25936}"/>
            </c:ext>
          </c:extLst>
        </c:ser>
        <c:dLbls>
          <c:showLegendKey val="0"/>
          <c:showVal val="0"/>
          <c:showCatName val="0"/>
          <c:showSerName val="0"/>
          <c:showPercent val="0"/>
          <c:showBubbleSize val="0"/>
        </c:dLbls>
        <c:gapWidth val="0"/>
        <c:overlap val="100"/>
        <c:axId val="181672664"/>
        <c:axId val="181673448"/>
      </c:barChart>
      <c:lineChart>
        <c:grouping val="standard"/>
        <c:varyColors val="0"/>
        <c:ser>
          <c:idx val="3"/>
          <c:order val="0"/>
          <c:tx>
            <c:v>Price-to-income exuberance</c:v>
          </c:tx>
          <c:spPr>
            <a:ln>
              <a:solidFill>
                <a:schemeClr val="accent2"/>
              </a:solidFill>
              <a:prstDash val="solid"/>
            </a:ln>
          </c:spPr>
          <c:marker>
            <c:symbol val="none"/>
          </c:marker>
          <c:cat>
            <c:strRef>
              <c:f>dChart1!$B$31:$B$189</c:f>
              <c:strCache>
                <c:ptCount val="159"/>
                <c:pt idx="0">
                  <c:v>1982</c:v>
                </c:pt>
                <c:pt idx="1">
                  <c:v>1982</c:v>
                </c:pt>
                <c:pt idx="2">
                  <c:v>1982</c:v>
                </c:pt>
                <c:pt idx="3">
                  <c:v>1982</c:v>
                </c:pt>
                <c:pt idx="4">
                  <c:v>1983</c:v>
                </c:pt>
                <c:pt idx="5">
                  <c:v>1983</c:v>
                </c:pt>
                <c:pt idx="6">
                  <c:v>1983</c:v>
                </c:pt>
                <c:pt idx="7">
                  <c:v>1983</c:v>
                </c:pt>
                <c:pt idx="8">
                  <c:v>1984</c:v>
                </c:pt>
                <c:pt idx="9">
                  <c:v>1984</c:v>
                </c:pt>
                <c:pt idx="10">
                  <c:v>1984</c:v>
                </c:pt>
                <c:pt idx="11">
                  <c:v>1984</c:v>
                </c:pt>
                <c:pt idx="12">
                  <c:v>1985</c:v>
                </c:pt>
                <c:pt idx="13">
                  <c:v>1985</c:v>
                </c:pt>
                <c:pt idx="14">
                  <c:v>1985</c:v>
                </c:pt>
                <c:pt idx="15">
                  <c:v>1985</c:v>
                </c:pt>
                <c:pt idx="16">
                  <c:v>1986</c:v>
                </c:pt>
                <c:pt idx="17">
                  <c:v>1986</c:v>
                </c:pt>
                <c:pt idx="18">
                  <c:v>1986</c:v>
                </c:pt>
                <c:pt idx="19">
                  <c:v>1986</c:v>
                </c:pt>
                <c:pt idx="20">
                  <c:v>1987</c:v>
                </c:pt>
                <c:pt idx="21">
                  <c:v>1987</c:v>
                </c:pt>
                <c:pt idx="22">
                  <c:v>1987</c:v>
                </c:pt>
                <c:pt idx="23">
                  <c:v>1987</c:v>
                </c:pt>
                <c:pt idx="24">
                  <c:v>1988</c:v>
                </c:pt>
                <c:pt idx="25">
                  <c:v>1988</c:v>
                </c:pt>
                <c:pt idx="26">
                  <c:v>1988</c:v>
                </c:pt>
                <c:pt idx="27">
                  <c:v>1988</c:v>
                </c:pt>
                <c:pt idx="28">
                  <c:v>1989</c:v>
                </c:pt>
                <c:pt idx="29">
                  <c:v>1989</c:v>
                </c:pt>
                <c:pt idx="30">
                  <c:v>1989</c:v>
                </c:pt>
                <c:pt idx="31">
                  <c:v>1989</c:v>
                </c:pt>
                <c:pt idx="32">
                  <c:v>1990</c:v>
                </c:pt>
                <c:pt idx="33">
                  <c:v>1990</c:v>
                </c:pt>
                <c:pt idx="34">
                  <c:v>1990</c:v>
                </c:pt>
                <c:pt idx="35">
                  <c:v>1990</c:v>
                </c:pt>
                <c:pt idx="36">
                  <c:v>1991</c:v>
                </c:pt>
                <c:pt idx="37">
                  <c:v>1991</c:v>
                </c:pt>
                <c:pt idx="38">
                  <c:v>1991</c:v>
                </c:pt>
                <c:pt idx="39">
                  <c:v>1991</c:v>
                </c:pt>
                <c:pt idx="40">
                  <c:v>1992</c:v>
                </c:pt>
                <c:pt idx="41">
                  <c:v>1992</c:v>
                </c:pt>
                <c:pt idx="42">
                  <c:v>1992</c:v>
                </c:pt>
                <c:pt idx="43">
                  <c:v>1992</c:v>
                </c:pt>
                <c:pt idx="44">
                  <c:v>1993</c:v>
                </c:pt>
                <c:pt idx="45">
                  <c:v>1993</c:v>
                </c:pt>
                <c:pt idx="46">
                  <c:v>1993</c:v>
                </c:pt>
                <c:pt idx="47">
                  <c:v>1993</c:v>
                </c:pt>
                <c:pt idx="48">
                  <c:v>1994</c:v>
                </c:pt>
                <c:pt idx="49">
                  <c:v>1994</c:v>
                </c:pt>
                <c:pt idx="50">
                  <c:v>1994</c:v>
                </c:pt>
                <c:pt idx="51">
                  <c:v>1994</c:v>
                </c:pt>
                <c:pt idx="52">
                  <c:v>1995</c:v>
                </c:pt>
                <c:pt idx="53">
                  <c:v>1995</c:v>
                </c:pt>
                <c:pt idx="54">
                  <c:v>1995</c:v>
                </c:pt>
                <c:pt idx="55">
                  <c:v>1995</c:v>
                </c:pt>
                <c:pt idx="56">
                  <c:v>1996</c:v>
                </c:pt>
                <c:pt idx="57">
                  <c:v>1996</c:v>
                </c:pt>
                <c:pt idx="58">
                  <c:v>1996</c:v>
                </c:pt>
                <c:pt idx="59">
                  <c:v>1996</c:v>
                </c:pt>
                <c:pt idx="60">
                  <c:v>1997</c:v>
                </c:pt>
                <c:pt idx="61">
                  <c:v>1997</c:v>
                </c:pt>
                <c:pt idx="62">
                  <c:v>1997</c:v>
                </c:pt>
                <c:pt idx="63">
                  <c:v>1997</c:v>
                </c:pt>
                <c:pt idx="64">
                  <c:v>1998</c:v>
                </c:pt>
                <c:pt idx="65">
                  <c:v>1998</c:v>
                </c:pt>
                <c:pt idx="66">
                  <c:v>1998</c:v>
                </c:pt>
                <c:pt idx="67">
                  <c:v>1998</c:v>
                </c:pt>
                <c:pt idx="68">
                  <c:v>1999</c:v>
                </c:pt>
                <c:pt idx="69">
                  <c:v>1999</c:v>
                </c:pt>
                <c:pt idx="70">
                  <c:v>1999</c:v>
                </c:pt>
                <c:pt idx="71">
                  <c:v>1999</c:v>
                </c:pt>
                <c:pt idx="72">
                  <c:v>2000</c:v>
                </c:pt>
                <c:pt idx="73">
                  <c:v>2000</c:v>
                </c:pt>
                <c:pt idx="74">
                  <c:v>2000</c:v>
                </c:pt>
                <c:pt idx="75">
                  <c:v>2000</c:v>
                </c:pt>
                <c:pt idx="76">
                  <c:v>2001</c:v>
                </c:pt>
                <c:pt idx="77">
                  <c:v>2001</c:v>
                </c:pt>
                <c:pt idx="78">
                  <c:v>2001</c:v>
                </c:pt>
                <c:pt idx="79">
                  <c:v>2001</c:v>
                </c:pt>
                <c:pt idx="80">
                  <c:v>2002</c:v>
                </c:pt>
                <c:pt idx="81">
                  <c:v>2002</c:v>
                </c:pt>
                <c:pt idx="82">
                  <c:v>2002</c:v>
                </c:pt>
                <c:pt idx="83">
                  <c:v>2002</c:v>
                </c:pt>
                <c:pt idx="84">
                  <c:v>2003</c:v>
                </c:pt>
                <c:pt idx="85">
                  <c:v>2003</c:v>
                </c:pt>
                <c:pt idx="86">
                  <c:v>2003</c:v>
                </c:pt>
                <c:pt idx="87">
                  <c:v>2003</c:v>
                </c:pt>
                <c:pt idx="88">
                  <c:v>2004</c:v>
                </c:pt>
                <c:pt idx="89">
                  <c:v>2004</c:v>
                </c:pt>
                <c:pt idx="90">
                  <c:v>2004</c:v>
                </c:pt>
                <c:pt idx="91">
                  <c:v>2004</c:v>
                </c:pt>
                <c:pt idx="92">
                  <c:v>2005</c:v>
                </c:pt>
                <c:pt idx="93">
                  <c:v>2005</c:v>
                </c:pt>
                <c:pt idx="94">
                  <c:v>2005</c:v>
                </c:pt>
                <c:pt idx="95">
                  <c:v>2005</c:v>
                </c:pt>
                <c:pt idx="96">
                  <c:v>2006</c:v>
                </c:pt>
                <c:pt idx="97">
                  <c:v>2006</c:v>
                </c:pt>
                <c:pt idx="98">
                  <c:v>2006</c:v>
                </c:pt>
                <c:pt idx="99">
                  <c:v>2006</c:v>
                </c:pt>
                <c:pt idx="100">
                  <c:v>2007</c:v>
                </c:pt>
                <c:pt idx="101">
                  <c:v>2007</c:v>
                </c:pt>
                <c:pt idx="102">
                  <c:v>2007</c:v>
                </c:pt>
                <c:pt idx="103">
                  <c:v>2007</c:v>
                </c:pt>
                <c:pt idx="104">
                  <c:v>2008</c:v>
                </c:pt>
                <c:pt idx="105">
                  <c:v>2008</c:v>
                </c:pt>
                <c:pt idx="106">
                  <c:v>2008</c:v>
                </c:pt>
                <c:pt idx="107">
                  <c:v>2008</c:v>
                </c:pt>
                <c:pt idx="108">
                  <c:v>2009</c:v>
                </c:pt>
                <c:pt idx="109">
                  <c:v>2009</c:v>
                </c:pt>
                <c:pt idx="110">
                  <c:v>2009</c:v>
                </c:pt>
                <c:pt idx="111">
                  <c:v>2009</c:v>
                </c:pt>
                <c:pt idx="112">
                  <c:v>2010</c:v>
                </c:pt>
                <c:pt idx="113">
                  <c:v>2010</c:v>
                </c:pt>
                <c:pt idx="114">
                  <c:v>2010</c:v>
                </c:pt>
                <c:pt idx="115">
                  <c:v>2010</c:v>
                </c:pt>
                <c:pt idx="116">
                  <c:v>2011</c:v>
                </c:pt>
                <c:pt idx="117">
                  <c:v>2011</c:v>
                </c:pt>
                <c:pt idx="118">
                  <c:v>2011</c:v>
                </c:pt>
                <c:pt idx="119">
                  <c:v>2011</c:v>
                </c:pt>
                <c:pt idx="120">
                  <c:v>2012</c:v>
                </c:pt>
                <c:pt idx="121">
                  <c:v>2012</c:v>
                </c:pt>
                <c:pt idx="122">
                  <c:v>2012</c:v>
                </c:pt>
                <c:pt idx="123">
                  <c:v>2012</c:v>
                </c:pt>
                <c:pt idx="124">
                  <c:v>2013</c:v>
                </c:pt>
                <c:pt idx="125">
                  <c:v>2013</c:v>
                </c:pt>
                <c:pt idx="126">
                  <c:v>2013</c:v>
                </c:pt>
                <c:pt idx="127">
                  <c:v>2013</c:v>
                </c:pt>
                <c:pt idx="128">
                  <c:v>2014</c:v>
                </c:pt>
                <c:pt idx="129">
                  <c:v>2014</c:v>
                </c:pt>
                <c:pt idx="130">
                  <c:v>2014</c:v>
                </c:pt>
                <c:pt idx="131">
                  <c:v>2014</c:v>
                </c:pt>
                <c:pt idx="132">
                  <c:v>2015</c:v>
                </c:pt>
                <c:pt idx="133">
                  <c:v>2015</c:v>
                </c:pt>
                <c:pt idx="134">
                  <c:v>2015</c:v>
                </c:pt>
                <c:pt idx="135">
                  <c:v>2015</c:v>
                </c:pt>
                <c:pt idx="136">
                  <c:v>2016</c:v>
                </c:pt>
                <c:pt idx="137">
                  <c:v>2016</c:v>
                </c:pt>
                <c:pt idx="138">
                  <c:v>2016</c:v>
                </c:pt>
                <c:pt idx="139">
                  <c:v>2016</c:v>
                </c:pt>
                <c:pt idx="140">
                  <c:v>2017</c:v>
                </c:pt>
                <c:pt idx="141">
                  <c:v>2017</c:v>
                </c:pt>
                <c:pt idx="142">
                  <c:v>2017</c:v>
                </c:pt>
                <c:pt idx="143">
                  <c:v>2017</c:v>
                </c:pt>
                <c:pt idx="144">
                  <c:v>2018</c:v>
                </c:pt>
                <c:pt idx="145">
                  <c:v>2018</c:v>
                </c:pt>
                <c:pt idx="146">
                  <c:v>2018</c:v>
                </c:pt>
                <c:pt idx="147">
                  <c:v>2018</c:v>
                </c:pt>
                <c:pt idx="148">
                  <c:v>2019</c:v>
                </c:pt>
                <c:pt idx="149">
                  <c:v>2019</c:v>
                </c:pt>
                <c:pt idx="150">
                  <c:v>2019</c:v>
                </c:pt>
                <c:pt idx="151">
                  <c:v>2019</c:v>
                </c:pt>
                <c:pt idx="152">
                  <c:v>2020</c:v>
                </c:pt>
                <c:pt idx="153">
                  <c:v>2020</c:v>
                </c:pt>
                <c:pt idx="154">
                  <c:v>2020</c:v>
                </c:pt>
                <c:pt idx="155">
                  <c:v>2020</c:v>
                </c:pt>
                <c:pt idx="156">
                  <c:v>2021</c:v>
                </c:pt>
                <c:pt idx="157">
                  <c:v>2021</c:v>
                </c:pt>
                <c:pt idx="158">
                  <c:v>2021</c:v>
                </c:pt>
              </c:strCache>
            </c:strRef>
          </c:cat>
          <c:val>
            <c:numRef>
              <c:f>dChart3!$E$3:$E$161</c:f>
              <c:numCache>
                <c:formatCode>General</c:formatCode>
                <c:ptCount val="159"/>
                <c:pt idx="0">
                  <c:v>-1.1513590760000001</c:v>
                </c:pt>
                <c:pt idx="1">
                  <c:v>-1.4032719330000001</c:v>
                </c:pt>
                <c:pt idx="2">
                  <c:v>-0.70342614999999997</c:v>
                </c:pt>
                <c:pt idx="3">
                  <c:v>-0.97147938199999995</c:v>
                </c:pt>
                <c:pt idx="4">
                  <c:v>-1.062142345</c:v>
                </c:pt>
                <c:pt idx="5">
                  <c:v>-0.96360793099999997</c:v>
                </c:pt>
                <c:pt idx="6">
                  <c:v>-0.76542084399999999</c:v>
                </c:pt>
                <c:pt idx="7">
                  <c:v>-0.376880995</c:v>
                </c:pt>
                <c:pt idx="8">
                  <c:v>-0.30959304199999998</c:v>
                </c:pt>
                <c:pt idx="9">
                  <c:v>-0.104124315</c:v>
                </c:pt>
                <c:pt idx="10">
                  <c:v>1.6943660000000001E-3</c:v>
                </c:pt>
                <c:pt idx="11">
                  <c:v>-3.7055079999999997E-2</c:v>
                </c:pt>
                <c:pt idx="12">
                  <c:v>-9.0568625999999999E-2</c:v>
                </c:pt>
                <c:pt idx="13">
                  <c:v>-0.134016252</c:v>
                </c:pt>
                <c:pt idx="14">
                  <c:v>-0.25063329699999998</c:v>
                </c:pt>
                <c:pt idx="15">
                  <c:v>-0.30329558400000001</c:v>
                </c:pt>
                <c:pt idx="16">
                  <c:v>-0.44296885600000002</c:v>
                </c:pt>
                <c:pt idx="17">
                  <c:v>-0.64286939600000004</c:v>
                </c:pt>
                <c:pt idx="18">
                  <c:v>-0.68530176499999995</c:v>
                </c:pt>
                <c:pt idx="19">
                  <c:v>-0.77325196100000004</c:v>
                </c:pt>
                <c:pt idx="20">
                  <c:v>-0.84168104799999999</c:v>
                </c:pt>
                <c:pt idx="21">
                  <c:v>-0.85313225000000004</c:v>
                </c:pt>
                <c:pt idx="22">
                  <c:v>-0.82926528700000002</c:v>
                </c:pt>
                <c:pt idx="23">
                  <c:v>-0.79505204399999996</c:v>
                </c:pt>
                <c:pt idx="24">
                  <c:v>-0.82174527600000002</c:v>
                </c:pt>
                <c:pt idx="25">
                  <c:v>-0.82704773499999995</c:v>
                </c:pt>
                <c:pt idx="26">
                  <c:v>-0.76135877500000004</c:v>
                </c:pt>
                <c:pt idx="27">
                  <c:v>-0.75004837400000002</c:v>
                </c:pt>
                <c:pt idx="28">
                  <c:v>-0.73661156100000003</c:v>
                </c:pt>
                <c:pt idx="29">
                  <c:v>-0.71629123400000005</c:v>
                </c:pt>
                <c:pt idx="30">
                  <c:v>-0.86180579000000002</c:v>
                </c:pt>
                <c:pt idx="31">
                  <c:v>-0.83649239200000003</c:v>
                </c:pt>
                <c:pt idx="32">
                  <c:v>-0.76129555299999996</c:v>
                </c:pt>
                <c:pt idx="33">
                  <c:v>-0.71983198199999998</c:v>
                </c:pt>
                <c:pt idx="34">
                  <c:v>-0.689277586</c:v>
                </c:pt>
                <c:pt idx="35">
                  <c:v>-0.56712741200000005</c:v>
                </c:pt>
                <c:pt idx="36">
                  <c:v>-0.66741898499999996</c:v>
                </c:pt>
                <c:pt idx="37">
                  <c:v>-0.62458586999999999</c:v>
                </c:pt>
                <c:pt idx="38">
                  <c:v>-0.48097334899999999</c:v>
                </c:pt>
                <c:pt idx="39">
                  <c:v>-0.61195402700000001</c:v>
                </c:pt>
                <c:pt idx="40">
                  <c:v>-0.424657966</c:v>
                </c:pt>
                <c:pt idx="41">
                  <c:v>0.14336157399999999</c:v>
                </c:pt>
                <c:pt idx="42">
                  <c:v>-6.6863587000000002E-2</c:v>
                </c:pt>
                <c:pt idx="43">
                  <c:v>0.18967920299999999</c:v>
                </c:pt>
                <c:pt idx="44">
                  <c:v>0.40901864100000002</c:v>
                </c:pt>
                <c:pt idx="45">
                  <c:v>0.231228092</c:v>
                </c:pt>
                <c:pt idx="46">
                  <c:v>-3.722468E-3</c:v>
                </c:pt>
                <c:pt idx="47">
                  <c:v>-9.2207948999999997E-2</c:v>
                </c:pt>
                <c:pt idx="48">
                  <c:v>-0.116123053</c:v>
                </c:pt>
                <c:pt idx="49">
                  <c:v>5.3681906000000001E-2</c:v>
                </c:pt>
                <c:pt idx="50">
                  <c:v>0.26528190400000001</c:v>
                </c:pt>
                <c:pt idx="51">
                  <c:v>0.48295069099999999</c:v>
                </c:pt>
                <c:pt idx="52">
                  <c:v>0.52353944600000002</c:v>
                </c:pt>
                <c:pt idx="53">
                  <c:v>0.29927030199999999</c:v>
                </c:pt>
                <c:pt idx="54">
                  <c:v>5.4493080999999999E-2</c:v>
                </c:pt>
                <c:pt idx="55">
                  <c:v>1.0470091000000001E-2</c:v>
                </c:pt>
                <c:pt idx="56">
                  <c:v>-5.7259549999999999E-2</c:v>
                </c:pt>
                <c:pt idx="57">
                  <c:v>0.25202624099999998</c:v>
                </c:pt>
                <c:pt idx="58">
                  <c:v>0.292319722</c:v>
                </c:pt>
                <c:pt idx="59">
                  <c:v>0.283947954</c:v>
                </c:pt>
                <c:pt idx="60">
                  <c:v>0.25244156200000001</c:v>
                </c:pt>
                <c:pt idx="61">
                  <c:v>0.293384321</c:v>
                </c:pt>
                <c:pt idx="62">
                  <c:v>0.18936114100000001</c:v>
                </c:pt>
                <c:pt idx="63">
                  <c:v>0.109091785</c:v>
                </c:pt>
                <c:pt idx="64">
                  <c:v>-3.7215542999999997E-2</c:v>
                </c:pt>
                <c:pt idx="65">
                  <c:v>4.6853306999999997E-2</c:v>
                </c:pt>
                <c:pt idx="66">
                  <c:v>-5.4659445000000001E-2</c:v>
                </c:pt>
                <c:pt idx="67">
                  <c:v>-0.19055389</c:v>
                </c:pt>
                <c:pt idx="68">
                  <c:v>-0.29573720100000001</c:v>
                </c:pt>
                <c:pt idx="69">
                  <c:v>-0.34458140799999998</c:v>
                </c:pt>
                <c:pt idx="70">
                  <c:v>-0.42337923799999999</c:v>
                </c:pt>
                <c:pt idx="71">
                  <c:v>-0.42109075699999998</c:v>
                </c:pt>
                <c:pt idx="72">
                  <c:v>-0.49210249700000003</c:v>
                </c:pt>
                <c:pt idx="73">
                  <c:v>-0.51589258500000001</c:v>
                </c:pt>
                <c:pt idx="74">
                  <c:v>-0.56389286999999999</c:v>
                </c:pt>
                <c:pt idx="75">
                  <c:v>-0.622632042</c:v>
                </c:pt>
                <c:pt idx="76">
                  <c:v>-0.299025182</c:v>
                </c:pt>
                <c:pt idx="77">
                  <c:v>0.22838714299999999</c:v>
                </c:pt>
                <c:pt idx="78">
                  <c:v>0.90153681900000004</c:v>
                </c:pt>
                <c:pt idx="79">
                  <c:v>1.474756779</c:v>
                </c:pt>
                <c:pt idx="80">
                  <c:v>1.2030596220000001</c:v>
                </c:pt>
                <c:pt idx="81">
                  <c:v>0.69373961399999995</c:v>
                </c:pt>
                <c:pt idx="82">
                  <c:v>1.669172324</c:v>
                </c:pt>
                <c:pt idx="83">
                  <c:v>2.0217164269999999</c:v>
                </c:pt>
                <c:pt idx="84">
                  <c:v>1.4857719620000001</c:v>
                </c:pt>
                <c:pt idx="85">
                  <c:v>1.33074914</c:v>
                </c:pt>
                <c:pt idx="86">
                  <c:v>0.85506309700000005</c:v>
                </c:pt>
                <c:pt idx="87">
                  <c:v>2.5022727370000002</c:v>
                </c:pt>
                <c:pt idx="88">
                  <c:v>2.3855852409999998</c:v>
                </c:pt>
                <c:pt idx="89">
                  <c:v>2.7926664880000001</c:v>
                </c:pt>
                <c:pt idx="90">
                  <c:v>3.4842755790000002</c:v>
                </c:pt>
                <c:pt idx="91">
                  <c:v>3.5623572440000002</c:v>
                </c:pt>
                <c:pt idx="92">
                  <c:v>4.1314892700000003</c:v>
                </c:pt>
                <c:pt idx="93">
                  <c:v>4.527396617</c:v>
                </c:pt>
                <c:pt idx="94">
                  <c:v>4.5051677440000004</c:v>
                </c:pt>
                <c:pt idx="95">
                  <c:v>4.0188168800000001</c:v>
                </c:pt>
                <c:pt idx="96">
                  <c:v>2.8229622299999999</c:v>
                </c:pt>
                <c:pt idx="97">
                  <c:v>1.187790503</c:v>
                </c:pt>
                <c:pt idx="98">
                  <c:v>0.89406955600000004</c:v>
                </c:pt>
                <c:pt idx="99">
                  <c:v>1.534782281</c:v>
                </c:pt>
                <c:pt idx="100">
                  <c:v>0.69744437800000003</c:v>
                </c:pt>
                <c:pt idx="101">
                  <c:v>0.18945503399999999</c:v>
                </c:pt>
                <c:pt idx="102">
                  <c:v>-0.28076251699999999</c:v>
                </c:pt>
                <c:pt idx="103">
                  <c:v>-0.443818349</c:v>
                </c:pt>
                <c:pt idx="104">
                  <c:v>-0.689362115</c:v>
                </c:pt>
                <c:pt idx="105">
                  <c:v>-1.1662867480000001</c:v>
                </c:pt>
                <c:pt idx="106">
                  <c:v>-1.1588414010000001</c:v>
                </c:pt>
                <c:pt idx="107">
                  <c:v>-1.146435989</c:v>
                </c:pt>
                <c:pt idx="108">
                  <c:v>-1.101808304</c:v>
                </c:pt>
                <c:pt idx="109">
                  <c:v>-1.086711102</c:v>
                </c:pt>
                <c:pt idx="110">
                  <c:v>-0.92011634899999994</c:v>
                </c:pt>
                <c:pt idx="111">
                  <c:v>-1.0159707609999999</c:v>
                </c:pt>
                <c:pt idx="112">
                  <c:v>-0.77625205600000002</c:v>
                </c:pt>
                <c:pt idx="113">
                  <c:v>-0.35526443200000002</c:v>
                </c:pt>
                <c:pt idx="114">
                  <c:v>-0.68123869999999997</c:v>
                </c:pt>
                <c:pt idx="115">
                  <c:v>-0.28286447300000001</c:v>
                </c:pt>
                <c:pt idx="116">
                  <c:v>0.427635457</c:v>
                </c:pt>
                <c:pt idx="117">
                  <c:v>0.45689626700000002</c:v>
                </c:pt>
                <c:pt idx="118">
                  <c:v>4.7327462000000001E-2</c:v>
                </c:pt>
                <c:pt idx="119">
                  <c:v>-9.6439602999999999E-2</c:v>
                </c:pt>
                <c:pt idx="120">
                  <c:v>0.19401900999999999</c:v>
                </c:pt>
                <c:pt idx="121">
                  <c:v>0.112671676</c:v>
                </c:pt>
                <c:pt idx="122">
                  <c:v>-0.25337827699999999</c:v>
                </c:pt>
                <c:pt idx="123">
                  <c:v>-0.290773263</c:v>
                </c:pt>
                <c:pt idx="124">
                  <c:v>-0.47346871200000001</c:v>
                </c:pt>
                <c:pt idx="125">
                  <c:v>-0.63697017700000003</c:v>
                </c:pt>
                <c:pt idx="126">
                  <c:v>-0.67408618799999998</c:v>
                </c:pt>
                <c:pt idx="127">
                  <c:v>-0.65635680500000004</c:v>
                </c:pt>
                <c:pt idx="128">
                  <c:v>-0.633773692</c:v>
                </c:pt>
                <c:pt idx="129">
                  <c:v>-0.70426770299999997</c:v>
                </c:pt>
                <c:pt idx="130">
                  <c:v>-0.72242643100000004</c:v>
                </c:pt>
                <c:pt idx="131">
                  <c:v>-0.74875503600000004</c:v>
                </c:pt>
                <c:pt idx="132">
                  <c:v>-0.82995646899999997</c:v>
                </c:pt>
                <c:pt idx="133">
                  <c:v>-0.83511412200000001</c:v>
                </c:pt>
                <c:pt idx="134">
                  <c:v>-0.88586985900000004</c:v>
                </c:pt>
                <c:pt idx="135">
                  <c:v>-0.92045686299999996</c:v>
                </c:pt>
                <c:pt idx="136">
                  <c:v>-0.946804596</c:v>
                </c:pt>
                <c:pt idx="137">
                  <c:v>-0.987345209</c:v>
                </c:pt>
                <c:pt idx="138">
                  <c:v>-1.0287621739999999</c:v>
                </c:pt>
                <c:pt idx="139">
                  <c:v>-1.0091216249999999</c:v>
                </c:pt>
                <c:pt idx="140">
                  <c:v>-1.0018478980000001</c:v>
                </c:pt>
                <c:pt idx="141">
                  <c:v>-1.0663340809999999</c:v>
                </c:pt>
                <c:pt idx="142">
                  <c:v>-0.29096543200000002</c:v>
                </c:pt>
                <c:pt idx="143">
                  <c:v>2.0157370000000001E-2</c:v>
                </c:pt>
                <c:pt idx="144">
                  <c:v>1.6745682000000001E-2</c:v>
                </c:pt>
                <c:pt idx="145">
                  <c:v>6.4215148E-2</c:v>
                </c:pt>
                <c:pt idx="146">
                  <c:v>-1.9728437000000001E-2</c:v>
                </c:pt>
                <c:pt idx="147">
                  <c:v>-0.38697743000000001</c:v>
                </c:pt>
                <c:pt idx="148">
                  <c:v>-0.20940408899999999</c:v>
                </c:pt>
                <c:pt idx="149">
                  <c:v>-0.226460734</c:v>
                </c:pt>
                <c:pt idx="150">
                  <c:v>-0.25539166099999999</c:v>
                </c:pt>
                <c:pt idx="151">
                  <c:v>-0.53622469100000003</c:v>
                </c:pt>
                <c:pt idx="152">
                  <c:v>-0.82324777299999996</c:v>
                </c:pt>
                <c:pt idx="153">
                  <c:v>-1.137254706</c:v>
                </c:pt>
                <c:pt idx="154">
                  <c:v>-0.93404452100000002</c:v>
                </c:pt>
                <c:pt idx="155">
                  <c:v>-0.64185139700000005</c:v>
                </c:pt>
                <c:pt idx="156">
                  <c:v>-0.87129813499999997</c:v>
                </c:pt>
                <c:pt idx="157">
                  <c:v>0.24856325000000001</c:v>
                </c:pt>
                <c:pt idx="158">
                  <c:v>0.80683963599999997</c:v>
                </c:pt>
              </c:numCache>
            </c:numRef>
          </c:val>
          <c:smooth val="0"/>
          <c:extLst>
            <c:ext xmlns:c16="http://schemas.microsoft.com/office/drawing/2014/chart" uri="{C3380CC4-5D6E-409C-BE32-E72D297353CC}">
              <c16:uniqueId val="{00000002-9476-4C7D-A66C-D68A5DE25936}"/>
            </c:ext>
          </c:extLst>
        </c:ser>
        <c:ser>
          <c:idx val="0"/>
          <c:order val="1"/>
          <c:tx>
            <c:strRef>
              <c:f>dChart1!$E$2</c:f>
              <c:strCache>
                <c:ptCount val="1"/>
                <c:pt idx="0">
                  <c:v>95 percent confidence upper bound</c:v>
                </c:pt>
              </c:strCache>
            </c:strRef>
          </c:tx>
          <c:spPr>
            <a:ln>
              <a:solidFill>
                <a:srgbClr val="C00000"/>
              </a:solidFill>
              <a:prstDash val="sysDash"/>
            </a:ln>
          </c:spPr>
          <c:marker>
            <c:symbol val="none"/>
          </c:marker>
          <c:cat>
            <c:strRef>
              <c:f>dChart1!$B$31:$B$189</c:f>
              <c:strCache>
                <c:ptCount val="159"/>
                <c:pt idx="0">
                  <c:v>1982</c:v>
                </c:pt>
                <c:pt idx="1">
                  <c:v>1982</c:v>
                </c:pt>
                <c:pt idx="2">
                  <c:v>1982</c:v>
                </c:pt>
                <c:pt idx="3">
                  <c:v>1982</c:v>
                </c:pt>
                <c:pt idx="4">
                  <c:v>1983</c:v>
                </c:pt>
                <c:pt idx="5">
                  <c:v>1983</c:v>
                </c:pt>
                <c:pt idx="6">
                  <c:v>1983</c:v>
                </c:pt>
                <c:pt idx="7">
                  <c:v>1983</c:v>
                </c:pt>
                <c:pt idx="8">
                  <c:v>1984</c:v>
                </c:pt>
                <c:pt idx="9">
                  <c:v>1984</c:v>
                </c:pt>
                <c:pt idx="10">
                  <c:v>1984</c:v>
                </c:pt>
                <c:pt idx="11">
                  <c:v>1984</c:v>
                </c:pt>
                <c:pt idx="12">
                  <c:v>1985</c:v>
                </c:pt>
                <c:pt idx="13">
                  <c:v>1985</c:v>
                </c:pt>
                <c:pt idx="14">
                  <c:v>1985</c:v>
                </c:pt>
                <c:pt idx="15">
                  <c:v>1985</c:v>
                </c:pt>
                <c:pt idx="16">
                  <c:v>1986</c:v>
                </c:pt>
                <c:pt idx="17">
                  <c:v>1986</c:v>
                </c:pt>
                <c:pt idx="18">
                  <c:v>1986</c:v>
                </c:pt>
                <c:pt idx="19">
                  <c:v>1986</c:v>
                </c:pt>
                <c:pt idx="20">
                  <c:v>1987</c:v>
                </c:pt>
                <c:pt idx="21">
                  <c:v>1987</c:v>
                </c:pt>
                <c:pt idx="22">
                  <c:v>1987</c:v>
                </c:pt>
                <c:pt idx="23">
                  <c:v>1987</c:v>
                </c:pt>
                <c:pt idx="24">
                  <c:v>1988</c:v>
                </c:pt>
                <c:pt idx="25">
                  <c:v>1988</c:v>
                </c:pt>
                <c:pt idx="26">
                  <c:v>1988</c:v>
                </c:pt>
                <c:pt idx="27">
                  <c:v>1988</c:v>
                </c:pt>
                <c:pt idx="28">
                  <c:v>1989</c:v>
                </c:pt>
                <c:pt idx="29">
                  <c:v>1989</c:v>
                </c:pt>
                <c:pt idx="30">
                  <c:v>1989</c:v>
                </c:pt>
                <c:pt idx="31">
                  <c:v>1989</c:v>
                </c:pt>
                <c:pt idx="32">
                  <c:v>1990</c:v>
                </c:pt>
                <c:pt idx="33">
                  <c:v>1990</c:v>
                </c:pt>
                <c:pt idx="34">
                  <c:v>1990</c:v>
                </c:pt>
                <c:pt idx="35">
                  <c:v>1990</c:v>
                </c:pt>
                <c:pt idx="36">
                  <c:v>1991</c:v>
                </c:pt>
                <c:pt idx="37">
                  <c:v>1991</c:v>
                </c:pt>
                <c:pt idx="38">
                  <c:v>1991</c:v>
                </c:pt>
                <c:pt idx="39">
                  <c:v>1991</c:v>
                </c:pt>
                <c:pt idx="40">
                  <c:v>1992</c:v>
                </c:pt>
                <c:pt idx="41">
                  <c:v>1992</c:v>
                </c:pt>
                <c:pt idx="42">
                  <c:v>1992</c:v>
                </c:pt>
                <c:pt idx="43">
                  <c:v>1992</c:v>
                </c:pt>
                <c:pt idx="44">
                  <c:v>1993</c:v>
                </c:pt>
                <c:pt idx="45">
                  <c:v>1993</c:v>
                </c:pt>
                <c:pt idx="46">
                  <c:v>1993</c:v>
                </c:pt>
                <c:pt idx="47">
                  <c:v>1993</c:v>
                </c:pt>
                <c:pt idx="48">
                  <c:v>1994</c:v>
                </c:pt>
                <c:pt idx="49">
                  <c:v>1994</c:v>
                </c:pt>
                <c:pt idx="50">
                  <c:v>1994</c:v>
                </c:pt>
                <c:pt idx="51">
                  <c:v>1994</c:v>
                </c:pt>
                <c:pt idx="52">
                  <c:v>1995</c:v>
                </c:pt>
                <c:pt idx="53">
                  <c:v>1995</c:v>
                </c:pt>
                <c:pt idx="54">
                  <c:v>1995</c:v>
                </c:pt>
                <c:pt idx="55">
                  <c:v>1995</c:v>
                </c:pt>
                <c:pt idx="56">
                  <c:v>1996</c:v>
                </c:pt>
                <c:pt idx="57">
                  <c:v>1996</c:v>
                </c:pt>
                <c:pt idx="58">
                  <c:v>1996</c:v>
                </c:pt>
                <c:pt idx="59">
                  <c:v>1996</c:v>
                </c:pt>
                <c:pt idx="60">
                  <c:v>1997</c:v>
                </c:pt>
                <c:pt idx="61">
                  <c:v>1997</c:v>
                </c:pt>
                <c:pt idx="62">
                  <c:v>1997</c:v>
                </c:pt>
                <c:pt idx="63">
                  <c:v>1997</c:v>
                </c:pt>
                <c:pt idx="64">
                  <c:v>1998</c:v>
                </c:pt>
                <c:pt idx="65">
                  <c:v>1998</c:v>
                </c:pt>
                <c:pt idx="66">
                  <c:v>1998</c:v>
                </c:pt>
                <c:pt idx="67">
                  <c:v>1998</c:v>
                </c:pt>
                <c:pt idx="68">
                  <c:v>1999</c:v>
                </c:pt>
                <c:pt idx="69">
                  <c:v>1999</c:v>
                </c:pt>
                <c:pt idx="70">
                  <c:v>1999</c:v>
                </c:pt>
                <c:pt idx="71">
                  <c:v>1999</c:v>
                </c:pt>
                <c:pt idx="72">
                  <c:v>2000</c:v>
                </c:pt>
                <c:pt idx="73">
                  <c:v>2000</c:v>
                </c:pt>
                <c:pt idx="74">
                  <c:v>2000</c:v>
                </c:pt>
                <c:pt idx="75">
                  <c:v>2000</c:v>
                </c:pt>
                <c:pt idx="76">
                  <c:v>2001</c:v>
                </c:pt>
                <c:pt idx="77">
                  <c:v>2001</c:v>
                </c:pt>
                <c:pt idx="78">
                  <c:v>2001</c:v>
                </c:pt>
                <c:pt idx="79">
                  <c:v>2001</c:v>
                </c:pt>
                <c:pt idx="80">
                  <c:v>2002</c:v>
                </c:pt>
                <c:pt idx="81">
                  <c:v>2002</c:v>
                </c:pt>
                <c:pt idx="82">
                  <c:v>2002</c:v>
                </c:pt>
                <c:pt idx="83">
                  <c:v>2002</c:v>
                </c:pt>
                <c:pt idx="84">
                  <c:v>2003</c:v>
                </c:pt>
                <c:pt idx="85">
                  <c:v>2003</c:v>
                </c:pt>
                <c:pt idx="86">
                  <c:v>2003</c:v>
                </c:pt>
                <c:pt idx="87">
                  <c:v>2003</c:v>
                </c:pt>
                <c:pt idx="88">
                  <c:v>2004</c:v>
                </c:pt>
                <c:pt idx="89">
                  <c:v>2004</c:v>
                </c:pt>
                <c:pt idx="90">
                  <c:v>2004</c:v>
                </c:pt>
                <c:pt idx="91">
                  <c:v>2004</c:v>
                </c:pt>
                <c:pt idx="92">
                  <c:v>2005</c:v>
                </c:pt>
                <c:pt idx="93">
                  <c:v>2005</c:v>
                </c:pt>
                <c:pt idx="94">
                  <c:v>2005</c:v>
                </c:pt>
                <c:pt idx="95">
                  <c:v>2005</c:v>
                </c:pt>
                <c:pt idx="96">
                  <c:v>2006</c:v>
                </c:pt>
                <c:pt idx="97">
                  <c:v>2006</c:v>
                </c:pt>
                <c:pt idx="98">
                  <c:v>2006</c:v>
                </c:pt>
                <c:pt idx="99">
                  <c:v>2006</c:v>
                </c:pt>
                <c:pt idx="100">
                  <c:v>2007</c:v>
                </c:pt>
                <c:pt idx="101">
                  <c:v>2007</c:v>
                </c:pt>
                <c:pt idx="102">
                  <c:v>2007</c:v>
                </c:pt>
                <c:pt idx="103">
                  <c:v>2007</c:v>
                </c:pt>
                <c:pt idx="104">
                  <c:v>2008</c:v>
                </c:pt>
                <c:pt idx="105">
                  <c:v>2008</c:v>
                </c:pt>
                <c:pt idx="106">
                  <c:v>2008</c:v>
                </c:pt>
                <c:pt idx="107">
                  <c:v>2008</c:v>
                </c:pt>
                <c:pt idx="108">
                  <c:v>2009</c:v>
                </c:pt>
                <c:pt idx="109">
                  <c:v>2009</c:v>
                </c:pt>
                <c:pt idx="110">
                  <c:v>2009</c:v>
                </c:pt>
                <c:pt idx="111">
                  <c:v>2009</c:v>
                </c:pt>
                <c:pt idx="112">
                  <c:v>2010</c:v>
                </c:pt>
                <c:pt idx="113">
                  <c:v>2010</c:v>
                </c:pt>
                <c:pt idx="114">
                  <c:v>2010</c:v>
                </c:pt>
                <c:pt idx="115">
                  <c:v>2010</c:v>
                </c:pt>
                <c:pt idx="116">
                  <c:v>2011</c:v>
                </c:pt>
                <c:pt idx="117">
                  <c:v>2011</c:v>
                </c:pt>
                <c:pt idx="118">
                  <c:v>2011</c:v>
                </c:pt>
                <c:pt idx="119">
                  <c:v>2011</c:v>
                </c:pt>
                <c:pt idx="120">
                  <c:v>2012</c:v>
                </c:pt>
                <c:pt idx="121">
                  <c:v>2012</c:v>
                </c:pt>
                <c:pt idx="122">
                  <c:v>2012</c:v>
                </c:pt>
                <c:pt idx="123">
                  <c:v>2012</c:v>
                </c:pt>
                <c:pt idx="124">
                  <c:v>2013</c:v>
                </c:pt>
                <c:pt idx="125">
                  <c:v>2013</c:v>
                </c:pt>
                <c:pt idx="126">
                  <c:v>2013</c:v>
                </c:pt>
                <c:pt idx="127">
                  <c:v>2013</c:v>
                </c:pt>
                <c:pt idx="128">
                  <c:v>2014</c:v>
                </c:pt>
                <c:pt idx="129">
                  <c:v>2014</c:v>
                </c:pt>
                <c:pt idx="130">
                  <c:v>2014</c:v>
                </c:pt>
                <c:pt idx="131">
                  <c:v>2014</c:v>
                </c:pt>
                <c:pt idx="132">
                  <c:v>2015</c:v>
                </c:pt>
                <c:pt idx="133">
                  <c:v>2015</c:v>
                </c:pt>
                <c:pt idx="134">
                  <c:v>2015</c:v>
                </c:pt>
                <c:pt idx="135">
                  <c:v>2015</c:v>
                </c:pt>
                <c:pt idx="136">
                  <c:v>2016</c:v>
                </c:pt>
                <c:pt idx="137">
                  <c:v>2016</c:v>
                </c:pt>
                <c:pt idx="138">
                  <c:v>2016</c:v>
                </c:pt>
                <c:pt idx="139">
                  <c:v>2016</c:v>
                </c:pt>
                <c:pt idx="140">
                  <c:v>2017</c:v>
                </c:pt>
                <c:pt idx="141">
                  <c:v>2017</c:v>
                </c:pt>
                <c:pt idx="142">
                  <c:v>2017</c:v>
                </c:pt>
                <c:pt idx="143">
                  <c:v>2017</c:v>
                </c:pt>
                <c:pt idx="144">
                  <c:v>2018</c:v>
                </c:pt>
                <c:pt idx="145">
                  <c:v>2018</c:v>
                </c:pt>
                <c:pt idx="146">
                  <c:v>2018</c:v>
                </c:pt>
                <c:pt idx="147">
                  <c:v>2018</c:v>
                </c:pt>
                <c:pt idx="148">
                  <c:v>2019</c:v>
                </c:pt>
                <c:pt idx="149">
                  <c:v>2019</c:v>
                </c:pt>
                <c:pt idx="150">
                  <c:v>2019</c:v>
                </c:pt>
                <c:pt idx="151">
                  <c:v>2019</c:v>
                </c:pt>
                <c:pt idx="152">
                  <c:v>2020</c:v>
                </c:pt>
                <c:pt idx="153">
                  <c:v>2020</c:v>
                </c:pt>
                <c:pt idx="154">
                  <c:v>2020</c:v>
                </c:pt>
                <c:pt idx="155">
                  <c:v>2020</c:v>
                </c:pt>
                <c:pt idx="156">
                  <c:v>2021</c:v>
                </c:pt>
                <c:pt idx="157">
                  <c:v>2021</c:v>
                </c:pt>
                <c:pt idx="158">
                  <c:v>2021</c:v>
                </c:pt>
              </c:strCache>
            </c:strRef>
          </c:cat>
          <c:val>
            <c:numRef>
              <c:f>dChart3!$F$3:$F$161</c:f>
              <c:numCache>
                <c:formatCode>0.00</c:formatCode>
                <c:ptCount val="159"/>
                <c:pt idx="0">
                  <c:v>0.25692053084262401</c:v>
                </c:pt>
                <c:pt idx="1">
                  <c:v>0.35519937044107702</c:v>
                </c:pt>
                <c:pt idx="2">
                  <c:v>0.36895105857820998</c:v>
                </c:pt>
                <c:pt idx="3">
                  <c:v>0.40835762873050102</c:v>
                </c:pt>
                <c:pt idx="4">
                  <c:v>0.483184224674233</c:v>
                </c:pt>
                <c:pt idx="5">
                  <c:v>0.56829577564878497</c:v>
                </c:pt>
                <c:pt idx="6">
                  <c:v>0.61407923544957299</c:v>
                </c:pt>
                <c:pt idx="7">
                  <c:v>0.63901881012967299</c:v>
                </c:pt>
                <c:pt idx="8">
                  <c:v>0.67311786305680998</c:v>
                </c:pt>
                <c:pt idx="9">
                  <c:v>0.69745184922603398</c:v>
                </c:pt>
                <c:pt idx="10">
                  <c:v>0.70613252584947395</c:v>
                </c:pt>
                <c:pt idx="11">
                  <c:v>0.72197474877225698</c:v>
                </c:pt>
                <c:pt idx="12">
                  <c:v>0.72222370712141304</c:v>
                </c:pt>
                <c:pt idx="13">
                  <c:v>0.73582455052504303</c:v>
                </c:pt>
                <c:pt idx="14">
                  <c:v>0.77985491408319396</c:v>
                </c:pt>
                <c:pt idx="15">
                  <c:v>0.78372688537278501</c:v>
                </c:pt>
                <c:pt idx="16">
                  <c:v>0.79530964598423504</c:v>
                </c:pt>
                <c:pt idx="17">
                  <c:v>0.80313038239510903</c:v>
                </c:pt>
                <c:pt idx="18">
                  <c:v>0.83207716395459697</c:v>
                </c:pt>
                <c:pt idx="19">
                  <c:v>0.84849562650683097</c:v>
                </c:pt>
                <c:pt idx="20">
                  <c:v>0.86365656871043295</c:v>
                </c:pt>
                <c:pt idx="21">
                  <c:v>0.86365656871043295</c:v>
                </c:pt>
                <c:pt idx="22">
                  <c:v>0.86947401349751297</c:v>
                </c:pt>
                <c:pt idx="23">
                  <c:v>0.88804936567674098</c:v>
                </c:pt>
                <c:pt idx="24">
                  <c:v>0.89179506803712205</c:v>
                </c:pt>
                <c:pt idx="25">
                  <c:v>0.91392580496763198</c:v>
                </c:pt>
                <c:pt idx="26">
                  <c:v>0.91392580496763198</c:v>
                </c:pt>
                <c:pt idx="27">
                  <c:v>0.91825125534408103</c:v>
                </c:pt>
                <c:pt idx="28">
                  <c:v>0.91860666545069802</c:v>
                </c:pt>
                <c:pt idx="29">
                  <c:v>0.91860666545069802</c:v>
                </c:pt>
                <c:pt idx="30">
                  <c:v>0.92362367923462096</c:v>
                </c:pt>
                <c:pt idx="31">
                  <c:v>0.95468839776733605</c:v>
                </c:pt>
                <c:pt idx="32">
                  <c:v>0.96571610705644395</c:v>
                </c:pt>
                <c:pt idx="33">
                  <c:v>0.97898264596124096</c:v>
                </c:pt>
                <c:pt idx="34">
                  <c:v>0.97898264596124096</c:v>
                </c:pt>
                <c:pt idx="35">
                  <c:v>0.99261194900847205</c:v>
                </c:pt>
                <c:pt idx="36">
                  <c:v>1.00008570777227</c:v>
                </c:pt>
                <c:pt idx="37">
                  <c:v>1.00008570777227</c:v>
                </c:pt>
                <c:pt idx="38">
                  <c:v>1.00562958094719</c:v>
                </c:pt>
                <c:pt idx="39">
                  <c:v>1.0131604237930101</c:v>
                </c:pt>
                <c:pt idx="40">
                  <c:v>1.01717638638818</c:v>
                </c:pt>
                <c:pt idx="41">
                  <c:v>1.03090877675228</c:v>
                </c:pt>
                <c:pt idx="42">
                  <c:v>1.0483592541103699</c:v>
                </c:pt>
                <c:pt idx="43">
                  <c:v>1.0483592541103699</c:v>
                </c:pt>
                <c:pt idx="44">
                  <c:v>1.05218201721538</c:v>
                </c:pt>
                <c:pt idx="45">
                  <c:v>1.06317531798148</c:v>
                </c:pt>
                <c:pt idx="46">
                  <c:v>1.0728971602728501</c:v>
                </c:pt>
                <c:pt idx="47">
                  <c:v>1.0728971602728501</c:v>
                </c:pt>
                <c:pt idx="48">
                  <c:v>1.0728971602728501</c:v>
                </c:pt>
                <c:pt idx="49">
                  <c:v>1.0827366259576101</c:v>
                </c:pt>
                <c:pt idx="50">
                  <c:v>1.0827366259576101</c:v>
                </c:pt>
                <c:pt idx="51">
                  <c:v>1.09710343735516</c:v>
                </c:pt>
                <c:pt idx="52">
                  <c:v>1.0994149662011701</c:v>
                </c:pt>
                <c:pt idx="53">
                  <c:v>1.11898163653595</c:v>
                </c:pt>
                <c:pt idx="54">
                  <c:v>1.1236008300985401</c:v>
                </c:pt>
                <c:pt idx="55">
                  <c:v>1.1236008300985401</c:v>
                </c:pt>
                <c:pt idx="56">
                  <c:v>1.12886069955268</c:v>
                </c:pt>
                <c:pt idx="57">
                  <c:v>1.13792046893245</c:v>
                </c:pt>
                <c:pt idx="58">
                  <c:v>1.1390839804417401</c:v>
                </c:pt>
                <c:pt idx="59">
                  <c:v>1.14102083723329</c:v>
                </c:pt>
                <c:pt idx="60">
                  <c:v>1.1426501527834501</c:v>
                </c:pt>
                <c:pt idx="61">
                  <c:v>1.1426501527834501</c:v>
                </c:pt>
                <c:pt idx="62">
                  <c:v>1.17117110070845</c:v>
                </c:pt>
                <c:pt idx="63">
                  <c:v>1.1838869914206001</c:v>
                </c:pt>
                <c:pt idx="64">
                  <c:v>1.1979162694710701</c:v>
                </c:pt>
                <c:pt idx="65">
                  <c:v>1.1979162694710701</c:v>
                </c:pt>
                <c:pt idx="66">
                  <c:v>1.1979162694710701</c:v>
                </c:pt>
                <c:pt idx="67">
                  <c:v>1.1979162694710701</c:v>
                </c:pt>
                <c:pt idx="68">
                  <c:v>1.19993807840999</c:v>
                </c:pt>
                <c:pt idx="69">
                  <c:v>1.20120130341775</c:v>
                </c:pt>
                <c:pt idx="70">
                  <c:v>1.20120130341775</c:v>
                </c:pt>
                <c:pt idx="71">
                  <c:v>1.20820543062153</c:v>
                </c:pt>
                <c:pt idx="72">
                  <c:v>1.2087205846726301</c:v>
                </c:pt>
                <c:pt idx="73">
                  <c:v>1.2087205846726301</c:v>
                </c:pt>
                <c:pt idx="74">
                  <c:v>1.2087205846726301</c:v>
                </c:pt>
                <c:pt idx="75">
                  <c:v>1.2087205846726301</c:v>
                </c:pt>
                <c:pt idx="76">
                  <c:v>1.2087205846726301</c:v>
                </c:pt>
                <c:pt idx="77">
                  <c:v>1.21735887142073</c:v>
                </c:pt>
                <c:pt idx="78">
                  <c:v>1.2218696509737099</c:v>
                </c:pt>
                <c:pt idx="79">
                  <c:v>1.23607153932217</c:v>
                </c:pt>
                <c:pt idx="80">
                  <c:v>1.24022019473421</c:v>
                </c:pt>
                <c:pt idx="81">
                  <c:v>1.2422592387186899</c:v>
                </c:pt>
                <c:pt idx="82">
                  <c:v>1.24777640967217</c:v>
                </c:pt>
                <c:pt idx="83">
                  <c:v>1.25019769128964</c:v>
                </c:pt>
                <c:pt idx="84">
                  <c:v>1.2533238816388099</c:v>
                </c:pt>
                <c:pt idx="85">
                  <c:v>1.25334376357808</c:v>
                </c:pt>
                <c:pt idx="86">
                  <c:v>1.25702109814287</c:v>
                </c:pt>
                <c:pt idx="87">
                  <c:v>1.2765103937322699</c:v>
                </c:pt>
                <c:pt idx="88">
                  <c:v>1.2795606869440801</c:v>
                </c:pt>
                <c:pt idx="89">
                  <c:v>1.2795606869440801</c:v>
                </c:pt>
                <c:pt idx="90">
                  <c:v>1.2795606869440801</c:v>
                </c:pt>
                <c:pt idx="91">
                  <c:v>1.2795606869440801</c:v>
                </c:pt>
                <c:pt idx="92">
                  <c:v>1.28156930719729</c:v>
                </c:pt>
                <c:pt idx="93">
                  <c:v>1.28156930719729</c:v>
                </c:pt>
                <c:pt idx="94">
                  <c:v>1.28156930719729</c:v>
                </c:pt>
                <c:pt idx="95">
                  <c:v>1.28156930719729</c:v>
                </c:pt>
                <c:pt idx="96">
                  <c:v>1.28156930719729</c:v>
                </c:pt>
                <c:pt idx="97">
                  <c:v>1.28156930719729</c:v>
                </c:pt>
                <c:pt idx="98">
                  <c:v>1.28156930719729</c:v>
                </c:pt>
                <c:pt idx="99">
                  <c:v>1.2839541260493399</c:v>
                </c:pt>
                <c:pt idx="100">
                  <c:v>1.2945792372940299</c:v>
                </c:pt>
                <c:pt idx="101">
                  <c:v>1.2945792372940299</c:v>
                </c:pt>
                <c:pt idx="102">
                  <c:v>1.2945792372940299</c:v>
                </c:pt>
                <c:pt idx="103">
                  <c:v>1.2945792372940299</c:v>
                </c:pt>
                <c:pt idx="104">
                  <c:v>1.30279528258721</c:v>
                </c:pt>
                <c:pt idx="105">
                  <c:v>1.30279528258721</c:v>
                </c:pt>
                <c:pt idx="106">
                  <c:v>1.30279528258721</c:v>
                </c:pt>
                <c:pt idx="107">
                  <c:v>1.30279528258721</c:v>
                </c:pt>
                <c:pt idx="108">
                  <c:v>1.30279528258721</c:v>
                </c:pt>
                <c:pt idx="109">
                  <c:v>1.30279528258721</c:v>
                </c:pt>
                <c:pt idx="110">
                  <c:v>1.30386510657115</c:v>
                </c:pt>
                <c:pt idx="111">
                  <c:v>1.3048638443407401</c:v>
                </c:pt>
                <c:pt idx="112">
                  <c:v>1.3048638443407401</c:v>
                </c:pt>
                <c:pt idx="113">
                  <c:v>1.3148043052453799</c:v>
                </c:pt>
                <c:pt idx="114">
                  <c:v>1.3148043052453799</c:v>
                </c:pt>
                <c:pt idx="115">
                  <c:v>1.3148043052453799</c:v>
                </c:pt>
                <c:pt idx="116">
                  <c:v>1.3148043052453799</c:v>
                </c:pt>
                <c:pt idx="117">
                  <c:v>1.31832460307726</c:v>
                </c:pt>
                <c:pt idx="118">
                  <c:v>1.3305271460288399</c:v>
                </c:pt>
                <c:pt idx="119">
                  <c:v>1.3305271460288399</c:v>
                </c:pt>
                <c:pt idx="120">
                  <c:v>1.33498601032685</c:v>
                </c:pt>
                <c:pt idx="121">
                  <c:v>1.33498601032685</c:v>
                </c:pt>
                <c:pt idx="122">
                  <c:v>1.33725182821373</c:v>
                </c:pt>
                <c:pt idx="123">
                  <c:v>1.3451024693450899</c:v>
                </c:pt>
                <c:pt idx="124">
                  <c:v>1.3451024693450899</c:v>
                </c:pt>
                <c:pt idx="125">
                  <c:v>1.3482839081320399</c:v>
                </c:pt>
                <c:pt idx="126">
                  <c:v>1.3482839081320399</c:v>
                </c:pt>
                <c:pt idx="127">
                  <c:v>1.3487615226546401</c:v>
                </c:pt>
                <c:pt idx="128">
                  <c:v>1.3559641073966</c:v>
                </c:pt>
                <c:pt idx="129">
                  <c:v>1.3559641073966</c:v>
                </c:pt>
                <c:pt idx="130">
                  <c:v>1.3559641073966</c:v>
                </c:pt>
                <c:pt idx="131">
                  <c:v>1.3559641073966</c:v>
                </c:pt>
                <c:pt idx="132">
                  <c:v>1.35854247131723</c:v>
                </c:pt>
                <c:pt idx="133">
                  <c:v>1.35854247131723</c:v>
                </c:pt>
                <c:pt idx="134">
                  <c:v>1.36179750918259</c:v>
                </c:pt>
                <c:pt idx="135">
                  <c:v>1.36179750918259</c:v>
                </c:pt>
                <c:pt idx="136">
                  <c:v>1.36179750918259</c:v>
                </c:pt>
                <c:pt idx="137">
                  <c:v>1.36375540866036</c:v>
                </c:pt>
                <c:pt idx="138">
                  <c:v>1.3664423196401001</c:v>
                </c:pt>
                <c:pt idx="139">
                  <c:v>1.3664423196401001</c:v>
                </c:pt>
                <c:pt idx="140">
                  <c:v>1.3664423196401001</c:v>
                </c:pt>
                <c:pt idx="141">
                  <c:v>1.3664423196401001</c:v>
                </c:pt>
                <c:pt idx="142">
                  <c:v>1.3670012147755799</c:v>
                </c:pt>
                <c:pt idx="143">
                  <c:v>1.3670012147755799</c:v>
                </c:pt>
                <c:pt idx="144">
                  <c:v>1.3693313332436701</c:v>
                </c:pt>
                <c:pt idx="145">
                  <c:v>1.3693313332436701</c:v>
                </c:pt>
                <c:pt idx="146">
                  <c:v>1.3693313332436701</c:v>
                </c:pt>
                <c:pt idx="147">
                  <c:v>1.3693313332436701</c:v>
                </c:pt>
                <c:pt idx="148">
                  <c:v>1.3693313332436701</c:v>
                </c:pt>
                <c:pt idx="149">
                  <c:v>1.3704241574724301</c:v>
                </c:pt>
                <c:pt idx="150">
                  <c:v>1.3704241574724301</c:v>
                </c:pt>
                <c:pt idx="151">
                  <c:v>1.3704241574724301</c:v>
                </c:pt>
                <c:pt idx="152">
                  <c:v>1.3704241574724301</c:v>
                </c:pt>
                <c:pt idx="153">
                  <c:v>1.3704241574724301</c:v>
                </c:pt>
                <c:pt idx="154">
                  <c:v>1.3704241574724301</c:v>
                </c:pt>
                <c:pt idx="155">
                  <c:v>1.3704241574724301</c:v>
                </c:pt>
                <c:pt idx="156">
                  <c:v>1.3704241574724301</c:v>
                </c:pt>
                <c:pt idx="157">
                  <c:v>1.3722687314217199</c:v>
                </c:pt>
                <c:pt idx="158">
                  <c:v>1.3722687314217199</c:v>
                </c:pt>
              </c:numCache>
            </c:numRef>
          </c:val>
          <c:smooth val="0"/>
          <c:extLst>
            <c:ext xmlns:c16="http://schemas.microsoft.com/office/drawing/2014/chart" uri="{C3380CC4-5D6E-409C-BE32-E72D297353CC}">
              <c16:uniqueId val="{00000003-9476-4C7D-A66C-D68A5DE25936}"/>
            </c:ext>
          </c:extLst>
        </c:ser>
        <c:dLbls>
          <c:showLegendKey val="0"/>
          <c:showVal val="0"/>
          <c:showCatName val="0"/>
          <c:showSerName val="0"/>
          <c:showPercent val="0"/>
          <c:showBubbleSize val="0"/>
        </c:dLbls>
        <c:marker val="1"/>
        <c:smooth val="0"/>
        <c:axId val="181672664"/>
        <c:axId val="181673448"/>
      </c:lineChart>
      <c:catAx>
        <c:axId val="181672664"/>
        <c:scaling>
          <c:orientation val="minMax"/>
        </c:scaling>
        <c:delete val="0"/>
        <c:axPos val="b"/>
        <c:numFmt formatCode="[$-409]\'yy;@" sourceLinked="0"/>
        <c:majorTickMark val="out"/>
        <c:minorTickMark val="none"/>
        <c:tickLblPos val="low"/>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181673448"/>
        <c:crosses val="autoZero"/>
        <c:auto val="1"/>
        <c:lblAlgn val="ctr"/>
        <c:lblOffset val="100"/>
        <c:tickLblSkip val="12"/>
        <c:tickMarkSkip val="12"/>
        <c:noMultiLvlLbl val="0"/>
      </c:catAx>
      <c:valAx>
        <c:axId val="181673448"/>
        <c:scaling>
          <c:orientation val="minMax"/>
          <c:max val="5"/>
          <c:min val="-2"/>
        </c:scaling>
        <c:delete val="0"/>
        <c:axPos val="l"/>
        <c:numFmt formatCode="#,##0" sourceLinked="0"/>
        <c:majorTickMark val="out"/>
        <c:minorTickMark val="none"/>
        <c:tickLblPos val="low"/>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181672664"/>
        <c:crosses val="autoZero"/>
        <c:crossBetween val="between"/>
      </c:valAx>
      <c:spPr>
        <a:noFill/>
        <a:ln>
          <a:noFill/>
        </a:ln>
      </c:spPr>
    </c:plotArea>
    <c:legend>
      <c:legendPos val="r"/>
      <c:legendEntry>
        <c:idx val="0"/>
        <c:delete val="1"/>
      </c:legendEntry>
      <c:legendEntry>
        <c:idx val="1"/>
        <c:delete val="1"/>
      </c:legendEntry>
      <c:layout>
        <c:manualLayout>
          <c:xMode val="edge"/>
          <c:yMode val="edge"/>
          <c:x val="8.9049241158254605E-2"/>
          <c:y val="0.24673768674566457"/>
          <c:w val="0.33443205071705351"/>
          <c:h val="0.32075959449480168"/>
        </c:manualLayout>
      </c:layout>
      <c:overlay val="0"/>
      <c:txPr>
        <a:bodyPr/>
        <a:lstStyle/>
        <a:p>
          <a:pPr>
            <a:defRPr sz="12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24E8773-0226-4CFE-A1FB-DF477210FCC3}">
  <sheetPr codeName="Chart2">
    <tabColor rgb="FFC00000"/>
  </sheetPr>
  <sheetViews>
    <sheetView zoomScale="125" workbookViewId="0"/>
  </sheetViews>
  <pageMargins left="0.25" right="0.25" top="0.25" bottom="2" header="0.3" footer="0.3"/>
  <pageSetup orientation="landscape" horizontalDpi="4294967295" verticalDpi="4294967295" r:id="rId1"/>
  <headerFooter>
    <oddHeader>&amp;L&amp;"Calibri"&amp;11&amp;K000000NONCONFIDENTIAL // EXTERNAL&amp;1#</oddHeader>
    <oddFooter>&amp;L&amp;F&amp;C&amp;A&amp;RDRAFT</oddFoot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91EC412-8080-488E-B8EC-E47D8493BEEE}">
  <sheetPr>
    <tabColor rgb="FFC00000"/>
  </sheetPr>
  <sheetViews>
    <sheetView zoomScale="125" workbookViewId="0"/>
  </sheetViews>
  <pageMargins left="0.25" right="0.25" top="0.25" bottom="2" header="0.3" footer="0.3"/>
  <pageSetup orientation="landscape" horizontalDpi="4294967295" verticalDpi="4294967295" r:id="rId1"/>
  <headerFooter>
    <oddHeader>&amp;L&amp;"Calibri"&amp;11&amp;K000000NONCONFIDENTIAL // EXTERNAL&amp;1#</oddHeader>
    <oddFooter>&amp;L&amp;F&amp;C&amp;A&amp;RDRAFT</oddFooter>
  </headerFooter>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8A61DB5-2D35-46B3-B7AA-D37FFD442B2A}">
  <sheetPr>
    <tabColor rgb="FFC00000"/>
  </sheetPr>
  <sheetViews>
    <sheetView tabSelected="1" zoomScale="125" workbookViewId="0"/>
  </sheetViews>
  <pageMargins left="0.25" right="0.25" top="0.25" bottom="2" header="0.3" footer="0.3"/>
  <pageSetup orientation="landscape" horizontalDpi="4294967295" verticalDpi="4294967295" r:id="rId1"/>
  <headerFooter>
    <oddHeader>&amp;L&amp;"Calibri"&amp;11&amp;K000000NONCONFIDENTIAL // FRSONLY&amp;1#</oddHeader>
    <oddFooter>&amp;L&amp;F&amp;C&amp;A&amp;RDRAFT</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489440" cy="5603240"/>
    <xdr:graphicFrame macro="">
      <xdr:nvGraphicFramePr>
        <xdr:cNvPr id="6" name="Chart 1">
          <a:extLst>
            <a:ext uri="{FF2B5EF4-FFF2-40B4-BE49-F238E27FC236}">
              <a16:creationId xmlns:a16="http://schemas.microsoft.com/office/drawing/2014/main" id="{6F6D855C-F342-42AA-850D-027C35F2C0A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0.00749</cdr:x>
      <cdr:y>0.00787</cdr:y>
    </cdr:from>
    <cdr:to>
      <cdr:x>0.99073</cdr:x>
      <cdr:y>0.09701</cdr:y>
    </cdr:to>
    <cdr:sp macro="" textlink="">
      <cdr:nvSpPr>
        <cdr:cNvPr id="4" name="TextBox 1"/>
        <cdr:cNvSpPr txBox="1"/>
      </cdr:nvSpPr>
      <cdr:spPr>
        <a:xfrm xmlns:a="http://schemas.openxmlformats.org/drawingml/2006/main">
          <a:off x="71076" y="44097"/>
          <a:ext cx="9330397" cy="499463"/>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Chart 1</a:t>
          </a:r>
          <a:endParaRPr lang="en-US" sz="1400">
            <a:solidFill>
              <a:srgbClr val="1E4C7E"/>
            </a:solidFill>
            <a:effectLst/>
            <a:latin typeface="Arial" panose="020B0604020202020204" pitchFamily="34" charset="0"/>
            <a:cs typeface="Arial" panose="020B0604020202020204" pitchFamily="34" charset="0"/>
          </a:endParaRPr>
        </a:p>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As Real U.S. House Prices Rise, Signs of Exuberance Emerge</a:t>
          </a:r>
          <a:endParaRPr lang="en-US" sz="1400">
            <a:solidFill>
              <a:srgbClr val="1E4C7E"/>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0.00595</cdr:x>
      <cdr:y>0.09508</cdr:y>
    </cdr:from>
    <cdr:to>
      <cdr:x>0.28546</cdr:x>
      <cdr:y>0.17148</cdr:y>
    </cdr:to>
    <cdr:sp macro="" textlink="">
      <cdr:nvSpPr>
        <cdr:cNvPr id="2" name="TextBox 4"/>
        <cdr:cNvSpPr txBox="1"/>
      </cdr:nvSpPr>
      <cdr:spPr>
        <a:xfrm xmlns:a="http://schemas.openxmlformats.org/drawingml/2006/main">
          <a:off x="56504" y="533400"/>
          <a:ext cx="2654345" cy="4286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200" b="1">
              <a:solidFill>
                <a:srgbClr val="1E1E20"/>
              </a:solidFill>
              <a:latin typeface="Arial" panose="020B0604020202020204" pitchFamily="34" charset="0"/>
              <a:cs typeface="Arial" panose="020B0604020202020204" pitchFamily="34" charset="0"/>
            </a:rPr>
            <a:t>A.</a:t>
          </a:r>
          <a:r>
            <a:rPr lang="en-US" sz="1200" b="1" baseline="0">
              <a:solidFill>
                <a:srgbClr val="1E1E20"/>
              </a:solidFill>
              <a:latin typeface="Arial" panose="020B0604020202020204" pitchFamily="34" charset="0"/>
              <a:cs typeface="Arial" panose="020B0604020202020204" pitchFamily="34" charset="0"/>
            </a:rPr>
            <a:t> Real house prices</a:t>
          </a:r>
        </a:p>
        <a:p xmlns:a="http://schemas.openxmlformats.org/drawingml/2006/main">
          <a:pPr algn="l"/>
          <a:r>
            <a:rPr lang="en-US" sz="1200" b="0" baseline="0">
              <a:solidFill>
                <a:srgbClr val="1E1E20"/>
              </a:solidFill>
              <a:latin typeface="Arial" panose="020B0604020202020204" pitchFamily="34" charset="0"/>
              <a:cs typeface="Arial" panose="020B0604020202020204" pitchFamily="34" charset="0"/>
            </a:rPr>
            <a:t>I</a:t>
          </a:r>
          <a:r>
            <a:rPr lang="en-US" sz="1200">
              <a:solidFill>
                <a:srgbClr val="1E1E20"/>
              </a:solidFill>
              <a:latin typeface="Arial" panose="020B0604020202020204" pitchFamily="34" charset="0"/>
              <a:cs typeface="Arial" panose="020B0604020202020204" pitchFamily="34" charset="0"/>
            </a:rPr>
            <a:t>ndex, 2005 = 100</a:t>
          </a:r>
        </a:p>
      </cdr:txBody>
    </cdr:sp>
  </cdr:relSizeAnchor>
  <cdr:relSizeAnchor xmlns:cdr="http://schemas.openxmlformats.org/drawingml/2006/chartDrawing">
    <cdr:from>
      <cdr:x>0.67656</cdr:x>
      <cdr:y>0.96674</cdr:y>
    </cdr:from>
    <cdr:to>
      <cdr:x>0.99512</cdr:x>
      <cdr:y>0.99849</cdr:y>
    </cdr:to>
    <cdr:sp macro="" textlink="">
      <cdr:nvSpPr>
        <cdr:cNvPr id="5" name="TextBox 1"/>
        <cdr:cNvSpPr txBox="1"/>
      </cdr:nvSpPr>
      <cdr:spPr>
        <a:xfrm xmlns:a="http://schemas.openxmlformats.org/drawingml/2006/main">
          <a:off x="6416666" y="5414061"/>
          <a:ext cx="3021328" cy="177803"/>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chemeClr val="tx1">
                  <a:lumMod val="75000"/>
                  <a:lumOff val="25000"/>
                </a:schemeClr>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0.00536</cdr:x>
      <cdr:y>0.80842</cdr:y>
    </cdr:from>
    <cdr:to>
      <cdr:x>0.99319</cdr:x>
      <cdr:y>0.98918</cdr:y>
    </cdr:to>
    <cdr:sp macro="" textlink="">
      <cdr:nvSpPr>
        <cdr:cNvPr id="7" name="TextBox 5"/>
        <cdr:cNvSpPr txBox="1"/>
      </cdr:nvSpPr>
      <cdr:spPr>
        <a:xfrm xmlns:a="http://schemas.openxmlformats.org/drawingml/2006/main">
          <a:off x="50891" y="4533900"/>
          <a:ext cx="9378971" cy="10137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nSpc>
              <a:spcPct val="100000"/>
            </a:lnSpc>
            <a:spcAft>
              <a:spcPts val="200"/>
            </a:spcAft>
          </a:pPr>
          <a:r>
            <a:rPr lang="en-US" sz="1100" b="0" i="0" kern="900" baseline="0">
              <a:solidFill>
                <a:srgbClr val="1E1E20"/>
              </a:solidFill>
              <a:effectLst/>
              <a:latin typeface="Arial" panose="020B0604020202020204" pitchFamily="34" charset="0"/>
              <a:ea typeface="+mn-ea"/>
              <a:cs typeface="Arial" panose="020B0604020202020204" pitchFamily="34" charset="0"/>
            </a:rPr>
            <a:t>*Refers to a statistical indicator of exuberance computed using the U.S. real house price index.</a:t>
          </a:r>
        </a:p>
        <a:p xmlns:a="http://schemas.openxmlformats.org/drawingml/2006/main">
          <a:pPr>
            <a:lnSpc>
              <a:spcPct val="100000"/>
            </a:lnSpc>
            <a:spcAft>
              <a:spcPts val="200"/>
            </a:spcAft>
          </a:pPr>
          <a:r>
            <a:rPr lang="en-US" sz="1100" b="0" i="0" kern="900" baseline="0">
              <a:solidFill>
                <a:srgbClr val="1E1E20"/>
              </a:solidFill>
              <a:effectLst/>
              <a:latin typeface="Arial" panose="020B0604020202020204" pitchFamily="34" charset="0"/>
              <a:ea typeface="+mn-ea"/>
              <a:cs typeface="Arial" panose="020B0604020202020204" pitchFamily="34" charset="0"/>
            </a:rPr>
            <a:t>NOTES: Shaded areas indicate periods of exuberance inferred by comparing the exuberance statistic to the 95 percent confidence upper bound. Ninety-five percent confidence is a statistical threshold that marks the level that the statistic would need to surpass in order to be 95 percent confident that the series is showing signs of exuberance. Data are through third quarter 2021.</a:t>
          </a:r>
        </a:p>
        <a:p xmlns:a="http://schemas.openxmlformats.org/drawingml/2006/main">
          <a:pPr>
            <a:lnSpc>
              <a:spcPct val="100000"/>
            </a:lnSpc>
            <a:spcAft>
              <a:spcPts val="200"/>
            </a:spcAft>
          </a:pPr>
          <a:r>
            <a:rPr lang="en-US" sz="1100" b="0" i="0" kern="900" baseline="0">
              <a:solidFill>
                <a:srgbClr val="1E1E20"/>
              </a:solidFill>
              <a:effectLst/>
              <a:latin typeface="Arial" panose="020B0604020202020204" pitchFamily="34" charset="0"/>
              <a:ea typeface="+mn-ea"/>
              <a:cs typeface="Arial" panose="020B0604020202020204" pitchFamily="34" charset="0"/>
            </a:rPr>
            <a:t>SOURCES: Federal Reserve Bank of Dallas, International House Price Database; International Housing Observatory.</a:t>
          </a:r>
          <a:endParaRPr lang="en-US" sz="1100" kern="900" baseline="0">
            <a:solidFill>
              <a:srgbClr val="1E1E2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0.45331</cdr:y>
    </cdr:from>
    <cdr:to>
      <cdr:x>0.99708</cdr:x>
      <cdr:y>0.79823</cdr:y>
    </cdr:to>
    <cdr:graphicFrame macro="">
      <cdr:nvGraphicFramePr>
        <cdr:cNvPr id="3" name="Chart 1">
          <a:extLst xmlns:a="http://schemas.openxmlformats.org/drawingml/2006/main">
            <a:ext uri="{FF2B5EF4-FFF2-40B4-BE49-F238E27FC236}">
              <a16:creationId xmlns:a16="http://schemas.microsoft.com/office/drawing/2014/main" id="{4BB3990B-BFDE-4AAC-A761-FB722A2CCDAC}"/>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0.14848</cdr:x>
      <cdr:y>0.22509</cdr:y>
    </cdr:from>
    <cdr:to>
      <cdr:x>0.18315</cdr:x>
      <cdr:y>0.22509</cdr:y>
    </cdr:to>
    <cdr:cxnSp macro="">
      <cdr:nvCxnSpPr>
        <cdr:cNvPr id="10" name="Straight Connector 9">
          <a:extLst xmlns:a="http://schemas.openxmlformats.org/drawingml/2006/main">
            <a:ext uri="{FF2B5EF4-FFF2-40B4-BE49-F238E27FC236}">
              <a16:creationId xmlns:a16="http://schemas.microsoft.com/office/drawing/2014/main" id="{9D556A02-3361-42D5-86B8-E8784C209AC6}"/>
            </a:ext>
          </a:extLst>
        </cdr:cNvPr>
        <cdr:cNvCxnSpPr/>
      </cdr:nvCxnSpPr>
      <cdr:spPr>
        <a:xfrm xmlns:a="http://schemas.openxmlformats.org/drawingml/2006/main">
          <a:off x="1408992" y="1261214"/>
          <a:ext cx="328999" cy="0"/>
        </a:xfrm>
        <a:prstGeom xmlns:a="http://schemas.openxmlformats.org/drawingml/2006/main" prst="line">
          <a:avLst/>
        </a:prstGeom>
        <a:ln xmlns:a="http://schemas.openxmlformats.org/drawingml/2006/main" w="1905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0.41627</cdr:x>
      <cdr:y>0.41032</cdr:y>
    </cdr:from>
    <cdr:to>
      <cdr:x>0.64045</cdr:x>
      <cdr:y>0.54392</cdr:y>
    </cdr:to>
    <cdr:sp macro="" textlink="">
      <cdr:nvSpPr>
        <cdr:cNvPr id="8" name="Rectangle 7">
          <a:extLst xmlns:a="http://schemas.openxmlformats.org/drawingml/2006/main">
            <a:ext uri="{FF2B5EF4-FFF2-40B4-BE49-F238E27FC236}">
              <a16:creationId xmlns:a16="http://schemas.microsoft.com/office/drawing/2014/main" id="{3037E199-9264-4303-840A-4872BF7ACB71}"/>
            </a:ext>
          </a:extLst>
        </cdr:cNvPr>
        <cdr:cNvSpPr/>
      </cdr:nvSpPr>
      <cdr:spPr>
        <a:xfrm xmlns:a="http://schemas.openxmlformats.org/drawingml/2006/main">
          <a:off x="3950169" y="2299142"/>
          <a:ext cx="2127343" cy="748593"/>
        </a:xfrm>
        <a:prstGeom xmlns:a="http://schemas.openxmlformats.org/drawingml/2006/main" prst="rect">
          <a:avLst/>
        </a:prstGeom>
        <a:solidFill xmlns:a="http://schemas.openxmlformats.org/drawingml/2006/main">
          <a:schemeClr val="bg2">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0.92666</cdr:x>
      <cdr:y>0.41123</cdr:y>
    </cdr:from>
    <cdr:to>
      <cdr:x>0.96148</cdr:x>
      <cdr:y>0.54484</cdr:y>
    </cdr:to>
    <cdr:sp macro="" textlink="">
      <cdr:nvSpPr>
        <cdr:cNvPr id="9" name="Rectangle 8">
          <a:extLst xmlns:a="http://schemas.openxmlformats.org/drawingml/2006/main">
            <a:ext uri="{FF2B5EF4-FFF2-40B4-BE49-F238E27FC236}">
              <a16:creationId xmlns:a16="http://schemas.microsoft.com/office/drawing/2014/main" id="{55B61C08-BE0D-4056-B6DB-36D4494FD7C3}"/>
            </a:ext>
          </a:extLst>
        </cdr:cNvPr>
        <cdr:cNvSpPr/>
      </cdr:nvSpPr>
      <cdr:spPr>
        <a:xfrm xmlns:a="http://schemas.openxmlformats.org/drawingml/2006/main">
          <a:off x="8793480" y="2304220"/>
          <a:ext cx="330427" cy="748649"/>
        </a:xfrm>
        <a:prstGeom xmlns:a="http://schemas.openxmlformats.org/drawingml/2006/main" prst="rect">
          <a:avLst/>
        </a:prstGeom>
        <a:solidFill xmlns:a="http://schemas.openxmlformats.org/drawingml/2006/main">
          <a:schemeClr val="bg2">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0.88095</cdr:x>
      <cdr:y>0.4135</cdr:y>
    </cdr:from>
    <cdr:to>
      <cdr:x>0.88684</cdr:x>
      <cdr:y>0.5471</cdr:y>
    </cdr:to>
    <cdr:sp macro="" textlink="">
      <cdr:nvSpPr>
        <cdr:cNvPr id="11" name="Rectangle 10">
          <a:extLst xmlns:a="http://schemas.openxmlformats.org/drawingml/2006/main">
            <a:ext uri="{FF2B5EF4-FFF2-40B4-BE49-F238E27FC236}">
              <a16:creationId xmlns:a16="http://schemas.microsoft.com/office/drawing/2014/main" id="{45BA3E2B-0771-4587-8CA1-3B94C5ECE178}"/>
            </a:ext>
          </a:extLst>
        </cdr:cNvPr>
        <cdr:cNvSpPr/>
      </cdr:nvSpPr>
      <cdr:spPr>
        <a:xfrm xmlns:a="http://schemas.openxmlformats.org/drawingml/2006/main">
          <a:off x="10449653" y="2896153"/>
          <a:ext cx="69866" cy="935741"/>
        </a:xfrm>
        <a:prstGeom xmlns:a="http://schemas.openxmlformats.org/drawingml/2006/main" prst="rect">
          <a:avLst/>
        </a:prstGeom>
        <a:solidFill xmlns:a="http://schemas.openxmlformats.org/drawingml/2006/main">
          <a:schemeClr val="bg2">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0.88651</cdr:x>
      <cdr:y>0.35358</cdr:y>
    </cdr:from>
    <cdr:to>
      <cdr:x>0.92559</cdr:x>
      <cdr:y>0.60925</cdr:y>
    </cdr:to>
    <cdr:sp macro="" textlink="">
      <cdr:nvSpPr>
        <cdr:cNvPr id="18" name="Rectangle 17">
          <a:extLst xmlns:a="http://schemas.openxmlformats.org/drawingml/2006/main">
            <a:ext uri="{FF2B5EF4-FFF2-40B4-BE49-F238E27FC236}">
              <a16:creationId xmlns:a16="http://schemas.microsoft.com/office/drawing/2014/main" id="{19897124-5890-4491-8F61-4FC9C4CF5655}"/>
            </a:ext>
          </a:extLst>
        </cdr:cNvPr>
        <cdr:cNvSpPr/>
      </cdr:nvSpPr>
      <cdr:spPr>
        <a:xfrm xmlns:a="http://schemas.openxmlformats.org/drawingml/2006/main">
          <a:off x="8412480" y="1981200"/>
          <a:ext cx="370840" cy="1432560"/>
        </a:xfrm>
        <a:prstGeom xmlns:a="http://schemas.openxmlformats.org/drawingml/2006/main" prst="rect">
          <a:avLst/>
        </a:prstGeom>
        <a:ln xmlns:a="http://schemas.openxmlformats.org/drawingml/2006/main">
          <a:no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0.96092</cdr:x>
      <cdr:y>0.52584</cdr:y>
    </cdr:from>
    <cdr:to>
      <cdr:x>0.96092</cdr:x>
      <cdr:y>0.74796</cdr:y>
    </cdr:to>
    <cdr:cxnSp macro="">
      <cdr:nvCxnSpPr>
        <cdr:cNvPr id="164" name="Straight Connector 163">
          <a:extLst xmlns:a="http://schemas.openxmlformats.org/drawingml/2006/main">
            <a:ext uri="{FF2B5EF4-FFF2-40B4-BE49-F238E27FC236}">
              <a16:creationId xmlns:a16="http://schemas.microsoft.com/office/drawing/2014/main" id="{34FC9777-7EDE-468D-8BD9-1CCCD4D5C69B}"/>
            </a:ext>
          </a:extLst>
        </cdr:cNvPr>
        <cdr:cNvCxnSpPr/>
      </cdr:nvCxnSpPr>
      <cdr:spPr>
        <a:xfrm xmlns:a="http://schemas.openxmlformats.org/drawingml/2006/main">
          <a:off x="9118593" y="2946408"/>
          <a:ext cx="0" cy="1244592"/>
        </a:xfrm>
        <a:prstGeom xmlns:a="http://schemas.openxmlformats.org/drawingml/2006/main" prst="line">
          <a:avLst/>
        </a:prstGeom>
        <a:ln xmlns:a="http://schemas.openxmlformats.org/drawingml/2006/main">
          <a:solidFill>
            <a:schemeClr val="bg2">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0.00805</cdr:x>
      <cdr:y>0.02293</cdr:y>
    </cdr:from>
    <cdr:to>
      <cdr:x>0.41948</cdr:x>
      <cdr:y>0.21101</cdr:y>
    </cdr:to>
    <cdr:sp macro="" textlink="">
      <cdr:nvSpPr>
        <cdr:cNvPr id="2" name="TextBox 4"/>
        <cdr:cNvSpPr txBox="1"/>
      </cdr:nvSpPr>
      <cdr:spPr>
        <a:xfrm xmlns:a="http://schemas.openxmlformats.org/drawingml/2006/main">
          <a:off x="76167" y="44316"/>
          <a:ext cx="3892840" cy="36349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200" b="1" baseline="0">
              <a:solidFill>
                <a:srgbClr val="1E1E20"/>
              </a:solidFill>
              <a:latin typeface="Arial" panose="020B0604020202020204" pitchFamily="34" charset="0"/>
              <a:cs typeface="Arial" panose="020B0604020202020204" pitchFamily="34" charset="0"/>
            </a:rPr>
            <a:t>B. Real house price exuberance indicator </a:t>
          </a:r>
        </a:p>
        <a:p xmlns:a="http://schemas.openxmlformats.org/drawingml/2006/main">
          <a:pPr algn="l"/>
          <a:r>
            <a:rPr lang="en-US" sz="1200">
              <a:solidFill>
                <a:srgbClr val="1E1E20"/>
              </a:solidFill>
              <a:latin typeface="Arial" panose="020B0604020202020204" pitchFamily="34" charset="0"/>
              <a:cs typeface="Arial" panose="020B0604020202020204" pitchFamily="34" charset="0"/>
            </a:rPr>
            <a:t>Statistic*</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11861800" cy="7004050"/>
    <xdr:graphicFrame macro="">
      <xdr:nvGraphicFramePr>
        <xdr:cNvPr id="6" name="Chart 1">
          <a:extLst>
            <a:ext uri="{FF2B5EF4-FFF2-40B4-BE49-F238E27FC236}">
              <a16:creationId xmlns:a16="http://schemas.microsoft.com/office/drawing/2014/main" id="{958D7BE4-EC0E-46B7-BA9D-22150766916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0.46752</cdr:x>
      <cdr:y>0.40998</cdr:y>
    </cdr:from>
    <cdr:to>
      <cdr:x>0.6424</cdr:x>
      <cdr:y>0.58787</cdr:y>
    </cdr:to>
    <cdr:sp macro="" textlink="">
      <cdr:nvSpPr>
        <cdr:cNvPr id="6" name="Rectangle 5">
          <a:extLst xmlns:a="http://schemas.openxmlformats.org/drawingml/2006/main">
            <a:ext uri="{FF2B5EF4-FFF2-40B4-BE49-F238E27FC236}">
              <a16:creationId xmlns:a16="http://schemas.microsoft.com/office/drawing/2014/main" id="{F2F7469C-AC37-4440-825E-35A6AE6BF8AF}"/>
            </a:ext>
          </a:extLst>
        </cdr:cNvPr>
        <cdr:cNvSpPr/>
      </cdr:nvSpPr>
      <cdr:spPr>
        <a:xfrm xmlns:a="http://schemas.openxmlformats.org/drawingml/2006/main">
          <a:off x="4435275" y="2296160"/>
          <a:ext cx="1659110" cy="996324"/>
        </a:xfrm>
        <a:custGeom xmlns:a="http://schemas.openxmlformats.org/drawingml/2006/main">
          <a:avLst/>
          <a:gdLst>
            <a:gd name="connsiteX0" fmla="*/ 0 w 1655654"/>
            <a:gd name="connsiteY0" fmla="*/ 0 h 996324"/>
            <a:gd name="connsiteX1" fmla="*/ 1655654 w 1655654"/>
            <a:gd name="connsiteY1" fmla="*/ 0 h 996324"/>
            <a:gd name="connsiteX2" fmla="*/ 1655654 w 1655654"/>
            <a:gd name="connsiteY2" fmla="*/ 996324 h 996324"/>
            <a:gd name="connsiteX3" fmla="*/ 0 w 1655654"/>
            <a:gd name="connsiteY3" fmla="*/ 996324 h 996324"/>
            <a:gd name="connsiteX4" fmla="*/ 0 w 1655654"/>
            <a:gd name="connsiteY4" fmla="*/ 0 h 996324"/>
            <a:gd name="connsiteX0" fmla="*/ 0 w 1665814"/>
            <a:gd name="connsiteY0" fmla="*/ 0 h 996324"/>
            <a:gd name="connsiteX1" fmla="*/ 1665814 w 1665814"/>
            <a:gd name="connsiteY1" fmla="*/ 0 h 996324"/>
            <a:gd name="connsiteX2" fmla="*/ 1665814 w 1665814"/>
            <a:gd name="connsiteY2" fmla="*/ 996324 h 996324"/>
            <a:gd name="connsiteX3" fmla="*/ 10160 w 1665814"/>
            <a:gd name="connsiteY3" fmla="*/ 996324 h 996324"/>
            <a:gd name="connsiteX4" fmla="*/ 0 w 1665814"/>
            <a:gd name="connsiteY4" fmla="*/ 0 h 996324"/>
            <a:gd name="connsiteX0" fmla="*/ 5080 w 1655654"/>
            <a:gd name="connsiteY0" fmla="*/ 0 h 996324"/>
            <a:gd name="connsiteX1" fmla="*/ 1655654 w 1655654"/>
            <a:gd name="connsiteY1" fmla="*/ 0 h 996324"/>
            <a:gd name="connsiteX2" fmla="*/ 1655654 w 1655654"/>
            <a:gd name="connsiteY2" fmla="*/ 996324 h 996324"/>
            <a:gd name="connsiteX3" fmla="*/ 0 w 1655654"/>
            <a:gd name="connsiteY3" fmla="*/ 996324 h 996324"/>
            <a:gd name="connsiteX4" fmla="*/ 5080 w 1655654"/>
            <a:gd name="connsiteY4" fmla="*/ 0 h 996324"/>
            <a:gd name="connsiteX0" fmla="*/ 488 w 1656142"/>
            <a:gd name="connsiteY0" fmla="*/ 0 h 996324"/>
            <a:gd name="connsiteX1" fmla="*/ 1656142 w 1656142"/>
            <a:gd name="connsiteY1" fmla="*/ 0 h 996324"/>
            <a:gd name="connsiteX2" fmla="*/ 1656142 w 1656142"/>
            <a:gd name="connsiteY2" fmla="*/ 996324 h 996324"/>
            <a:gd name="connsiteX3" fmla="*/ 488 w 1656142"/>
            <a:gd name="connsiteY3" fmla="*/ 996324 h 996324"/>
            <a:gd name="connsiteX4" fmla="*/ 488 w 1656142"/>
            <a:gd name="connsiteY4" fmla="*/ 0 h 996324"/>
            <a:gd name="connsiteX0" fmla="*/ 281 w 1659110"/>
            <a:gd name="connsiteY0" fmla="*/ 0 h 996324"/>
            <a:gd name="connsiteX1" fmla="*/ 1659110 w 1659110"/>
            <a:gd name="connsiteY1" fmla="*/ 0 h 996324"/>
            <a:gd name="connsiteX2" fmla="*/ 1659110 w 1659110"/>
            <a:gd name="connsiteY2" fmla="*/ 996324 h 996324"/>
            <a:gd name="connsiteX3" fmla="*/ 3456 w 1659110"/>
            <a:gd name="connsiteY3" fmla="*/ 996324 h 996324"/>
            <a:gd name="connsiteX4" fmla="*/ 281 w 1659110"/>
            <a:gd name="connsiteY4" fmla="*/ 0 h 99632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59110" h="996324">
              <a:moveTo>
                <a:pt x="281" y="0"/>
              </a:moveTo>
              <a:lnTo>
                <a:pt x="1659110" y="0"/>
              </a:lnTo>
              <a:lnTo>
                <a:pt x="1659110" y="996324"/>
              </a:lnTo>
              <a:lnTo>
                <a:pt x="3456" y="996324"/>
              </a:lnTo>
              <a:cubicBezTo>
                <a:pt x="5149" y="664216"/>
                <a:pt x="-1412" y="332108"/>
                <a:pt x="281" y="0"/>
              </a:cubicBezTo>
              <a:close/>
            </a:path>
          </a:pathLst>
        </a:custGeom>
        <a:solidFill xmlns:a="http://schemas.openxmlformats.org/drawingml/2006/main">
          <a:schemeClr val="accent1">
            <a:lumMod val="40000"/>
            <a:lumOff val="6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0.95717</cdr:x>
      <cdr:y>0.35606</cdr:y>
    </cdr:from>
    <cdr:to>
      <cdr:x>0.9751</cdr:x>
      <cdr:y>0.51791</cdr:y>
    </cdr:to>
    <cdr:sp macro="" textlink="">
      <cdr:nvSpPr>
        <cdr:cNvPr id="68" name="Rectangle 67">
          <a:extLst xmlns:a="http://schemas.openxmlformats.org/drawingml/2006/main">
            <a:ext uri="{FF2B5EF4-FFF2-40B4-BE49-F238E27FC236}">
              <a16:creationId xmlns:a16="http://schemas.microsoft.com/office/drawing/2014/main" id="{6AE4F781-757D-41D1-A901-71803E770C6A}"/>
            </a:ext>
          </a:extLst>
        </cdr:cNvPr>
        <cdr:cNvSpPr/>
      </cdr:nvSpPr>
      <cdr:spPr>
        <a:xfrm xmlns:a="http://schemas.openxmlformats.org/drawingml/2006/main">
          <a:off x="9080576" y="1994185"/>
          <a:ext cx="170104" cy="906495"/>
        </a:xfrm>
        <a:custGeom xmlns:a="http://schemas.openxmlformats.org/drawingml/2006/main">
          <a:avLst/>
          <a:gdLst>
            <a:gd name="connsiteX0" fmla="*/ 0 w 165024"/>
            <a:gd name="connsiteY0" fmla="*/ 0 h 906495"/>
            <a:gd name="connsiteX1" fmla="*/ 165024 w 165024"/>
            <a:gd name="connsiteY1" fmla="*/ 0 h 906495"/>
            <a:gd name="connsiteX2" fmla="*/ 165024 w 165024"/>
            <a:gd name="connsiteY2" fmla="*/ 906495 h 906495"/>
            <a:gd name="connsiteX3" fmla="*/ 0 w 165024"/>
            <a:gd name="connsiteY3" fmla="*/ 906495 h 906495"/>
            <a:gd name="connsiteX4" fmla="*/ 0 w 165024"/>
            <a:gd name="connsiteY4" fmla="*/ 0 h 906495"/>
            <a:gd name="connsiteX0" fmla="*/ 0 w 170104"/>
            <a:gd name="connsiteY0" fmla="*/ 0 h 906495"/>
            <a:gd name="connsiteX1" fmla="*/ 165024 w 170104"/>
            <a:gd name="connsiteY1" fmla="*/ 0 h 906495"/>
            <a:gd name="connsiteX2" fmla="*/ 170104 w 170104"/>
            <a:gd name="connsiteY2" fmla="*/ 906495 h 906495"/>
            <a:gd name="connsiteX3" fmla="*/ 0 w 170104"/>
            <a:gd name="connsiteY3" fmla="*/ 906495 h 906495"/>
            <a:gd name="connsiteX4" fmla="*/ 0 w 170104"/>
            <a:gd name="connsiteY4" fmla="*/ 0 h 90649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0104" h="906495">
              <a:moveTo>
                <a:pt x="0" y="0"/>
              </a:moveTo>
              <a:lnTo>
                <a:pt x="165024" y="0"/>
              </a:lnTo>
              <a:cubicBezTo>
                <a:pt x="166717" y="302165"/>
                <a:pt x="168411" y="604330"/>
                <a:pt x="170104" y="906495"/>
              </a:cubicBezTo>
              <a:lnTo>
                <a:pt x="0" y="906495"/>
              </a:lnTo>
              <a:lnTo>
                <a:pt x="0" y="0"/>
              </a:lnTo>
              <a:close/>
            </a:path>
          </a:pathLst>
        </a:custGeom>
        <a:solidFill xmlns:a="http://schemas.openxmlformats.org/drawingml/2006/main">
          <a:schemeClr val="accent1">
            <a:lumMod val="40000"/>
            <a:lumOff val="6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0.00749</cdr:x>
      <cdr:y>0.00787</cdr:y>
    </cdr:from>
    <cdr:to>
      <cdr:x>0.99073</cdr:x>
      <cdr:y>0.10469</cdr:y>
    </cdr:to>
    <cdr:sp macro="" textlink="">
      <cdr:nvSpPr>
        <cdr:cNvPr id="4" name="TextBox 1"/>
        <cdr:cNvSpPr txBox="1"/>
      </cdr:nvSpPr>
      <cdr:spPr>
        <a:xfrm xmlns:a="http://schemas.openxmlformats.org/drawingml/2006/main">
          <a:off x="71114" y="44137"/>
          <a:ext cx="9335392" cy="54299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Chart 2</a:t>
          </a:r>
          <a:endParaRPr lang="en-US" sz="1400">
            <a:solidFill>
              <a:srgbClr val="1E4C7E"/>
            </a:solidFill>
            <a:effectLst/>
            <a:latin typeface="Arial" panose="020B0604020202020204" pitchFamily="34" charset="0"/>
            <a:cs typeface="Arial" panose="020B0604020202020204" pitchFamily="34" charset="0"/>
          </a:endParaRPr>
        </a:p>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U.S. Price-to-Rent Ratio Rapidly Diverging from Fundamentals</a:t>
          </a:r>
          <a:endParaRPr lang="en-US" sz="1400">
            <a:solidFill>
              <a:srgbClr val="1E4C7E"/>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0.00595</cdr:x>
      <cdr:y>0.09508</cdr:y>
    </cdr:from>
    <cdr:to>
      <cdr:x>0.28546</cdr:x>
      <cdr:y>0.17148</cdr:y>
    </cdr:to>
    <cdr:sp macro="" textlink="">
      <cdr:nvSpPr>
        <cdr:cNvPr id="2" name="TextBox 4"/>
        <cdr:cNvSpPr txBox="1"/>
      </cdr:nvSpPr>
      <cdr:spPr>
        <a:xfrm xmlns:a="http://schemas.openxmlformats.org/drawingml/2006/main">
          <a:off x="56504" y="533400"/>
          <a:ext cx="2654345" cy="4286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200" b="1">
              <a:solidFill>
                <a:srgbClr val="1E1E20"/>
              </a:solidFill>
              <a:latin typeface="Arial" panose="020B0604020202020204" pitchFamily="34" charset="0"/>
              <a:cs typeface="Arial" panose="020B0604020202020204" pitchFamily="34" charset="0"/>
            </a:rPr>
            <a:t>A.</a:t>
          </a:r>
          <a:r>
            <a:rPr lang="en-US" sz="1200" b="1" baseline="0">
              <a:solidFill>
                <a:srgbClr val="1E1E20"/>
              </a:solidFill>
              <a:latin typeface="Arial" panose="020B0604020202020204" pitchFamily="34" charset="0"/>
              <a:cs typeface="Arial" panose="020B0604020202020204" pitchFamily="34" charset="0"/>
            </a:rPr>
            <a:t> Price-to-rent ratio</a:t>
          </a:r>
        </a:p>
        <a:p xmlns:a="http://schemas.openxmlformats.org/drawingml/2006/main">
          <a:pPr algn="l"/>
          <a:r>
            <a:rPr lang="en-US" sz="1200" b="0" baseline="0">
              <a:solidFill>
                <a:srgbClr val="1E1E20"/>
              </a:solidFill>
              <a:latin typeface="Arial" panose="020B0604020202020204" pitchFamily="34" charset="0"/>
              <a:cs typeface="Arial" panose="020B0604020202020204" pitchFamily="34" charset="0"/>
            </a:rPr>
            <a:t>I</a:t>
          </a:r>
          <a:r>
            <a:rPr lang="en-US" sz="1200">
              <a:solidFill>
                <a:srgbClr val="1E1E20"/>
              </a:solidFill>
              <a:latin typeface="Arial" panose="020B0604020202020204" pitchFamily="34" charset="0"/>
              <a:cs typeface="Arial" panose="020B0604020202020204" pitchFamily="34" charset="0"/>
            </a:rPr>
            <a:t>ndex, 2005 = 100</a:t>
          </a:r>
        </a:p>
      </cdr:txBody>
    </cdr:sp>
  </cdr:relSizeAnchor>
  <cdr:relSizeAnchor xmlns:cdr="http://schemas.openxmlformats.org/drawingml/2006/chartDrawing">
    <cdr:from>
      <cdr:x>0.67656</cdr:x>
      <cdr:y>0.96674</cdr:y>
    </cdr:from>
    <cdr:to>
      <cdr:x>0.99512</cdr:x>
      <cdr:y>0.99849</cdr:y>
    </cdr:to>
    <cdr:sp macro="" textlink="">
      <cdr:nvSpPr>
        <cdr:cNvPr id="5" name="TextBox 1"/>
        <cdr:cNvSpPr txBox="1"/>
      </cdr:nvSpPr>
      <cdr:spPr>
        <a:xfrm xmlns:a="http://schemas.openxmlformats.org/drawingml/2006/main">
          <a:off x="6416666" y="5414061"/>
          <a:ext cx="3021328" cy="177803"/>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chemeClr val="tx1">
                  <a:lumMod val="75000"/>
                  <a:lumOff val="25000"/>
                </a:schemeClr>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0.00536</cdr:x>
      <cdr:y>0.78125</cdr:y>
    </cdr:from>
    <cdr:to>
      <cdr:x>0.99319</cdr:x>
      <cdr:y>0.98918</cdr:y>
    </cdr:to>
    <cdr:sp macro="" textlink="">
      <cdr:nvSpPr>
        <cdr:cNvPr id="7" name="TextBox 5"/>
        <cdr:cNvSpPr txBox="1"/>
      </cdr:nvSpPr>
      <cdr:spPr>
        <a:xfrm xmlns:a="http://schemas.openxmlformats.org/drawingml/2006/main">
          <a:off x="50891" y="4381501"/>
          <a:ext cx="9378971" cy="11661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nSpc>
              <a:spcPct val="100000"/>
            </a:lnSpc>
            <a:spcAft>
              <a:spcPts val="200"/>
            </a:spcAft>
          </a:pPr>
          <a:r>
            <a:rPr lang="en-US" sz="1100" b="0" i="0" kern="900" baseline="0">
              <a:solidFill>
                <a:srgbClr val="1E1E20"/>
              </a:solidFill>
              <a:effectLst/>
              <a:latin typeface="Arial" panose="020B0604020202020204" pitchFamily="34" charset="0"/>
              <a:ea typeface="+mn-ea"/>
              <a:cs typeface="Arial" panose="020B0604020202020204" pitchFamily="34" charset="0"/>
            </a:rPr>
            <a:t>*Refers to a statistical indicator of exuberance computed using the house-price-to-rent ratio and the fundamental house-price-to-rent ratio.</a:t>
          </a:r>
        </a:p>
        <a:p xmlns:a="http://schemas.openxmlformats.org/drawingml/2006/main">
          <a:pPr>
            <a:lnSpc>
              <a:spcPct val="100000"/>
            </a:lnSpc>
            <a:spcAft>
              <a:spcPts val="200"/>
            </a:spcAft>
          </a:pPr>
          <a:r>
            <a:rPr lang="en-US" sz="1100" b="0" i="0" kern="900" baseline="0">
              <a:solidFill>
                <a:srgbClr val="1E1E20"/>
              </a:solidFill>
              <a:effectLst/>
              <a:latin typeface="Arial" panose="020B0604020202020204" pitchFamily="34" charset="0"/>
              <a:ea typeface="+mn-ea"/>
              <a:cs typeface="Arial" panose="020B0604020202020204" pitchFamily="34" charset="0"/>
            </a:rPr>
            <a:t>NOTES: Shaded areas indicate periods of exuberance inferred by comparing the exuberance statistic to the 95 percent confidence upper bound. Ninety-five percent confidence is a statistical threshold that marks the level that the statistic would need to surpass in order to be 95 percent confident that the series is showing signs of exuberance. The "monitoring" marker indicates the fundamental model is estimated using data up to fourth quarter 2019 to exclude the pandemic. Data are through third quarter 2021.</a:t>
          </a:r>
        </a:p>
        <a:p xmlns:a="http://schemas.openxmlformats.org/drawingml/2006/main">
          <a:pPr>
            <a:lnSpc>
              <a:spcPct val="100000"/>
            </a:lnSpc>
            <a:spcAft>
              <a:spcPts val="200"/>
            </a:spcAft>
          </a:pPr>
          <a:r>
            <a:rPr lang="en-US" sz="1100" b="0" i="0" kern="900" baseline="0">
              <a:solidFill>
                <a:srgbClr val="1E1E20"/>
              </a:solidFill>
              <a:effectLst/>
              <a:latin typeface="Arial" panose="020B0604020202020204" pitchFamily="34" charset="0"/>
              <a:ea typeface="+mn-ea"/>
              <a:cs typeface="Arial" panose="020B0604020202020204" pitchFamily="34" charset="0"/>
            </a:rPr>
            <a:t>SOURCES: Federal Reserve Bank of Dallas, International House Price Database; International Housing Observatory.</a:t>
          </a:r>
          <a:endParaRPr lang="en-US" sz="1100" kern="900" baseline="0">
            <a:solidFill>
              <a:srgbClr val="1E1E2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0.92413</cdr:x>
      <cdr:y>0.19503</cdr:y>
    </cdr:from>
    <cdr:to>
      <cdr:x>0.92459</cdr:x>
      <cdr:y>0.77737</cdr:y>
    </cdr:to>
    <cdr:cxnSp macro="">
      <cdr:nvCxnSpPr>
        <cdr:cNvPr id="9" name="Straight Connector 8">
          <a:extLst xmlns:a="http://schemas.openxmlformats.org/drawingml/2006/main">
            <a:ext uri="{FF2B5EF4-FFF2-40B4-BE49-F238E27FC236}">
              <a16:creationId xmlns:a16="http://schemas.microsoft.com/office/drawing/2014/main" id="{B87F132C-40DA-4AC6-967F-38DDB5B977C4}"/>
            </a:ext>
          </a:extLst>
        </cdr:cNvPr>
        <cdr:cNvCxnSpPr/>
      </cdr:nvCxnSpPr>
      <cdr:spPr>
        <a:xfrm xmlns:a="http://schemas.openxmlformats.org/drawingml/2006/main">
          <a:off x="10950081" y="1362814"/>
          <a:ext cx="5451" cy="4069080"/>
        </a:xfrm>
        <a:prstGeom xmlns:a="http://schemas.openxmlformats.org/drawingml/2006/main" prst="line">
          <a:avLst/>
        </a:prstGeom>
        <a:ln xmlns:a="http://schemas.openxmlformats.org/drawingml/2006/main">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0.88818</cdr:x>
      <cdr:y>0.47237</cdr:y>
    </cdr:from>
    <cdr:to>
      <cdr:x>0.92587</cdr:x>
      <cdr:y>0.62994</cdr:y>
    </cdr:to>
    <cdr:sp macro="" textlink="">
      <cdr:nvSpPr>
        <cdr:cNvPr id="11" name="TextBox 1">
          <a:extLst xmlns:a="http://schemas.openxmlformats.org/drawingml/2006/main">
            <a:ext uri="{FF2B5EF4-FFF2-40B4-BE49-F238E27FC236}">
              <a16:creationId xmlns:a16="http://schemas.microsoft.com/office/drawing/2014/main" id="{E53EA75D-0A36-40A6-BCAA-92F09033B540}"/>
            </a:ext>
          </a:extLst>
        </cdr:cNvPr>
        <cdr:cNvSpPr txBox="1"/>
      </cdr:nvSpPr>
      <cdr:spPr>
        <a:xfrm xmlns:a="http://schemas.openxmlformats.org/drawingml/2006/main">
          <a:off x="8432800" y="2649220"/>
          <a:ext cx="357844" cy="883664"/>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Monitoring</a:t>
          </a:r>
        </a:p>
      </cdr:txBody>
    </cdr:sp>
  </cdr:relSizeAnchor>
  <cdr:relSizeAnchor xmlns:cdr="http://schemas.openxmlformats.org/drawingml/2006/chartDrawing">
    <cdr:from>
      <cdr:x>0.14346</cdr:x>
      <cdr:y>0.23687</cdr:y>
    </cdr:from>
    <cdr:to>
      <cdr:x>0.17813</cdr:x>
      <cdr:y>0.23687</cdr:y>
    </cdr:to>
    <cdr:cxnSp macro="">
      <cdr:nvCxnSpPr>
        <cdr:cNvPr id="10" name="Straight Connector 9">
          <a:extLst xmlns:a="http://schemas.openxmlformats.org/drawingml/2006/main">
            <a:ext uri="{FF2B5EF4-FFF2-40B4-BE49-F238E27FC236}">
              <a16:creationId xmlns:a16="http://schemas.microsoft.com/office/drawing/2014/main" id="{1CDF0795-48B9-4B35-B10A-B47776D3AF82}"/>
            </a:ext>
          </a:extLst>
        </cdr:cNvPr>
        <cdr:cNvCxnSpPr/>
      </cdr:nvCxnSpPr>
      <cdr:spPr>
        <a:xfrm xmlns:a="http://schemas.openxmlformats.org/drawingml/2006/main">
          <a:off x="1361311" y="1327221"/>
          <a:ext cx="328999" cy="0"/>
        </a:xfrm>
        <a:prstGeom xmlns:a="http://schemas.openxmlformats.org/drawingml/2006/main" prst="line">
          <a:avLst/>
        </a:prstGeom>
        <a:ln xmlns:a="http://schemas.openxmlformats.org/drawingml/2006/main" w="19050">
          <a:solidFill>
            <a:schemeClr val="accent1"/>
          </a:solidFill>
        </a:ln>
      </cdr:spPr>
      <cdr:style>
        <a:lnRef xmlns:a="http://schemas.openxmlformats.org/drawingml/2006/main" idx="1">
          <a:schemeClr val="accent5"/>
        </a:lnRef>
        <a:fillRef xmlns:a="http://schemas.openxmlformats.org/drawingml/2006/main" idx="0">
          <a:schemeClr val="accent5"/>
        </a:fillRef>
        <a:effectRef xmlns:a="http://schemas.openxmlformats.org/drawingml/2006/main" idx="0">
          <a:schemeClr val="accent5"/>
        </a:effectRef>
        <a:fontRef xmlns:a="http://schemas.openxmlformats.org/drawingml/2006/main" idx="minor">
          <a:schemeClr val="tx1"/>
        </a:fontRef>
      </cdr:style>
    </cdr:cxnSp>
  </cdr:relSizeAnchor>
  <cdr:relSizeAnchor xmlns:cdr="http://schemas.openxmlformats.org/drawingml/2006/chartDrawing">
    <cdr:from>
      <cdr:x>0.14185</cdr:x>
      <cdr:y>0.29121</cdr:y>
    </cdr:from>
    <cdr:to>
      <cdr:x>0.17652</cdr:x>
      <cdr:y>0.29121</cdr:y>
    </cdr:to>
    <cdr:cxnSp macro="">
      <cdr:nvCxnSpPr>
        <cdr:cNvPr id="12" name="Straight Connector 11">
          <a:extLst xmlns:a="http://schemas.openxmlformats.org/drawingml/2006/main">
            <a:ext uri="{FF2B5EF4-FFF2-40B4-BE49-F238E27FC236}">
              <a16:creationId xmlns:a16="http://schemas.microsoft.com/office/drawing/2014/main" id="{32A8F9EC-3147-4842-8610-C4EC340D0336}"/>
            </a:ext>
          </a:extLst>
        </cdr:cNvPr>
        <cdr:cNvCxnSpPr/>
      </cdr:nvCxnSpPr>
      <cdr:spPr>
        <a:xfrm xmlns:a="http://schemas.openxmlformats.org/drawingml/2006/main">
          <a:off x="1346079" y="1631720"/>
          <a:ext cx="328999" cy="0"/>
        </a:xfrm>
        <a:prstGeom xmlns:a="http://schemas.openxmlformats.org/drawingml/2006/main" prst="line">
          <a:avLst/>
        </a:prstGeom>
        <a:ln xmlns:a="http://schemas.openxmlformats.org/drawingml/2006/main" w="19050">
          <a:solidFill>
            <a:schemeClr val="accent6"/>
          </a:solidFill>
        </a:ln>
      </cdr:spPr>
      <cdr:style>
        <a:lnRef xmlns:a="http://schemas.openxmlformats.org/drawingml/2006/main" idx="1">
          <a:schemeClr val="accent5"/>
        </a:lnRef>
        <a:fillRef xmlns:a="http://schemas.openxmlformats.org/drawingml/2006/main" idx="0">
          <a:schemeClr val="accent5"/>
        </a:fillRef>
        <a:effectRef xmlns:a="http://schemas.openxmlformats.org/drawingml/2006/main" idx="0">
          <a:schemeClr val="accent5"/>
        </a:effectRef>
        <a:fontRef xmlns:a="http://schemas.openxmlformats.org/drawingml/2006/main" idx="minor">
          <a:schemeClr val="tx1"/>
        </a:fontRef>
      </cdr:style>
    </cdr:cxnSp>
  </cdr:relSizeAnchor>
  <cdr:relSizeAnchor xmlns:cdr="http://schemas.openxmlformats.org/drawingml/2006/chartDrawing">
    <cdr:from>
      <cdr:x>0.00054</cdr:x>
      <cdr:y>0.43886</cdr:y>
    </cdr:from>
    <cdr:to>
      <cdr:x>0.99786</cdr:x>
      <cdr:y>0.77446</cdr:y>
    </cdr:to>
    <cdr:graphicFrame macro="">
      <cdr:nvGraphicFramePr>
        <cdr:cNvPr id="3" name="Chart 1">
          <a:extLst xmlns:a="http://schemas.openxmlformats.org/drawingml/2006/main">
            <a:ext uri="{FF2B5EF4-FFF2-40B4-BE49-F238E27FC236}">
              <a16:creationId xmlns:a16="http://schemas.microsoft.com/office/drawing/2014/main" id="{4BB3990B-BFDE-4AAC-A761-FB722A2CCDAC}"/>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6.xml><?xml version="1.0" encoding="utf-8"?>
<c:userShapes xmlns:c="http://schemas.openxmlformats.org/drawingml/2006/chart">
  <cdr:relSizeAnchor xmlns:cdr="http://schemas.openxmlformats.org/drawingml/2006/chartDrawing">
    <cdr:from>
      <cdr:x>0.00805</cdr:x>
      <cdr:y>0.02293</cdr:y>
    </cdr:from>
    <cdr:to>
      <cdr:x>0.41948</cdr:x>
      <cdr:y>0.21101</cdr:y>
    </cdr:to>
    <cdr:sp macro="" textlink="">
      <cdr:nvSpPr>
        <cdr:cNvPr id="2" name="TextBox 4"/>
        <cdr:cNvSpPr txBox="1"/>
      </cdr:nvSpPr>
      <cdr:spPr>
        <a:xfrm xmlns:a="http://schemas.openxmlformats.org/drawingml/2006/main">
          <a:off x="76200" y="47597"/>
          <a:ext cx="3894932" cy="39040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200" b="1" baseline="0">
              <a:solidFill>
                <a:srgbClr val="1E1E20"/>
              </a:solidFill>
              <a:latin typeface="Arial" panose="020B0604020202020204" pitchFamily="34" charset="0"/>
              <a:cs typeface="Arial" panose="020B0604020202020204" pitchFamily="34" charset="0"/>
            </a:rPr>
            <a:t>B. Price-to-rent ratio exuberance indicator </a:t>
          </a:r>
        </a:p>
        <a:p xmlns:a="http://schemas.openxmlformats.org/drawingml/2006/main">
          <a:pPr algn="l"/>
          <a:r>
            <a:rPr lang="en-US" sz="1200">
              <a:solidFill>
                <a:srgbClr val="1E1E20"/>
              </a:solidFill>
              <a:latin typeface="Arial" panose="020B0604020202020204" pitchFamily="34" charset="0"/>
              <a:cs typeface="Arial" panose="020B0604020202020204" pitchFamily="34" charset="0"/>
            </a:rPr>
            <a:t>Statistic*</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4234160" cy="8404860"/>
    <xdr:graphicFrame macro="">
      <xdr:nvGraphicFramePr>
        <xdr:cNvPr id="4" name="Chart 1">
          <a:extLst>
            <a:ext uri="{FF2B5EF4-FFF2-40B4-BE49-F238E27FC236}">
              <a16:creationId xmlns:a16="http://schemas.microsoft.com/office/drawing/2014/main" id="{B59B331F-9664-46B4-92E8-E0B9B24CAAF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0.00749</cdr:x>
      <cdr:y>0.00787</cdr:y>
    </cdr:from>
    <cdr:to>
      <cdr:x>0.99073</cdr:x>
      <cdr:y>0.10469</cdr:y>
    </cdr:to>
    <cdr:sp macro="" textlink="">
      <cdr:nvSpPr>
        <cdr:cNvPr id="4" name="TextBox 1"/>
        <cdr:cNvSpPr txBox="1"/>
      </cdr:nvSpPr>
      <cdr:spPr>
        <a:xfrm xmlns:a="http://schemas.openxmlformats.org/drawingml/2006/main">
          <a:off x="71037" y="44095"/>
          <a:ext cx="9325354" cy="54222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Chart 3</a:t>
          </a:r>
          <a:endParaRPr lang="en-US" sz="1400">
            <a:solidFill>
              <a:srgbClr val="1E4C7E"/>
            </a:solidFill>
            <a:effectLst/>
            <a:latin typeface="Arial" panose="020B0604020202020204" pitchFamily="34" charset="0"/>
            <a:cs typeface="Arial" panose="020B0604020202020204" pitchFamily="34" charset="0"/>
          </a:endParaRPr>
        </a:p>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U.S. Price-to-Income Ratio Increasing Quickly but Not Yet Exuberant</a:t>
          </a:r>
        </a:p>
      </cdr:txBody>
    </cdr:sp>
  </cdr:relSizeAnchor>
  <cdr:relSizeAnchor xmlns:cdr="http://schemas.openxmlformats.org/drawingml/2006/chartDrawing">
    <cdr:from>
      <cdr:x>0.00595</cdr:x>
      <cdr:y>0.09508</cdr:y>
    </cdr:from>
    <cdr:to>
      <cdr:x>0.28546</cdr:x>
      <cdr:y>0.17148</cdr:y>
    </cdr:to>
    <cdr:sp macro="" textlink="">
      <cdr:nvSpPr>
        <cdr:cNvPr id="2" name="TextBox 4"/>
        <cdr:cNvSpPr txBox="1"/>
      </cdr:nvSpPr>
      <cdr:spPr>
        <a:xfrm xmlns:a="http://schemas.openxmlformats.org/drawingml/2006/main">
          <a:off x="56504" y="533400"/>
          <a:ext cx="2654345" cy="4286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200" b="1">
              <a:solidFill>
                <a:srgbClr val="1E1E20"/>
              </a:solidFill>
              <a:latin typeface="Arial" panose="020B0604020202020204" pitchFamily="34" charset="0"/>
              <a:cs typeface="Arial" panose="020B0604020202020204" pitchFamily="34" charset="0"/>
            </a:rPr>
            <a:t>A.</a:t>
          </a:r>
          <a:r>
            <a:rPr lang="en-US" sz="1200" b="1" baseline="0">
              <a:solidFill>
                <a:srgbClr val="1E1E20"/>
              </a:solidFill>
              <a:latin typeface="Arial" panose="020B0604020202020204" pitchFamily="34" charset="0"/>
              <a:cs typeface="Arial" panose="020B0604020202020204" pitchFamily="34" charset="0"/>
            </a:rPr>
            <a:t> Price-to-income ratio</a:t>
          </a:r>
        </a:p>
        <a:p xmlns:a="http://schemas.openxmlformats.org/drawingml/2006/main">
          <a:pPr algn="l"/>
          <a:r>
            <a:rPr lang="en-US" sz="1200" b="0" baseline="0">
              <a:solidFill>
                <a:srgbClr val="1E1E20"/>
              </a:solidFill>
              <a:latin typeface="Arial" panose="020B0604020202020204" pitchFamily="34" charset="0"/>
              <a:cs typeface="Arial" panose="020B0604020202020204" pitchFamily="34" charset="0"/>
            </a:rPr>
            <a:t>I</a:t>
          </a:r>
          <a:r>
            <a:rPr lang="en-US" sz="1200">
              <a:solidFill>
                <a:srgbClr val="1E1E20"/>
              </a:solidFill>
              <a:latin typeface="Arial" panose="020B0604020202020204" pitchFamily="34" charset="0"/>
              <a:cs typeface="Arial" panose="020B0604020202020204" pitchFamily="34" charset="0"/>
            </a:rPr>
            <a:t>ndex, 2005 = 100</a:t>
          </a:r>
        </a:p>
      </cdr:txBody>
    </cdr:sp>
  </cdr:relSizeAnchor>
  <cdr:relSizeAnchor xmlns:cdr="http://schemas.openxmlformats.org/drawingml/2006/chartDrawing">
    <cdr:from>
      <cdr:x>0.67656</cdr:x>
      <cdr:y>0.96674</cdr:y>
    </cdr:from>
    <cdr:to>
      <cdr:x>0.99512</cdr:x>
      <cdr:y>0.99849</cdr:y>
    </cdr:to>
    <cdr:sp macro="" textlink="">
      <cdr:nvSpPr>
        <cdr:cNvPr id="5" name="TextBox 1"/>
        <cdr:cNvSpPr txBox="1"/>
      </cdr:nvSpPr>
      <cdr:spPr>
        <a:xfrm xmlns:a="http://schemas.openxmlformats.org/drawingml/2006/main">
          <a:off x="6416666" y="5414061"/>
          <a:ext cx="3021328" cy="177803"/>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chemeClr val="tx1">
                  <a:lumMod val="75000"/>
                  <a:lumOff val="25000"/>
                </a:schemeClr>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0.00536</cdr:x>
      <cdr:y>0.79993</cdr:y>
    </cdr:from>
    <cdr:to>
      <cdr:x>0.99319</cdr:x>
      <cdr:y>0.98918</cdr:y>
    </cdr:to>
    <cdr:sp macro="" textlink="">
      <cdr:nvSpPr>
        <cdr:cNvPr id="7" name="TextBox 5"/>
        <cdr:cNvSpPr txBox="1"/>
      </cdr:nvSpPr>
      <cdr:spPr>
        <a:xfrm xmlns:a="http://schemas.openxmlformats.org/drawingml/2006/main">
          <a:off x="50891" y="4486275"/>
          <a:ext cx="9378971" cy="106136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nSpc>
              <a:spcPct val="100000"/>
            </a:lnSpc>
            <a:spcAft>
              <a:spcPts val="200"/>
            </a:spcAft>
          </a:pPr>
          <a:r>
            <a:rPr lang="en-US" sz="1100" b="0" i="0" kern="900" baseline="0">
              <a:solidFill>
                <a:srgbClr val="1E1E20"/>
              </a:solidFill>
              <a:effectLst/>
              <a:latin typeface="Arial" panose="020B0604020202020204" pitchFamily="34" charset="0"/>
              <a:ea typeface="+mn-ea"/>
              <a:cs typeface="Arial" panose="020B0604020202020204" pitchFamily="34" charset="0"/>
            </a:rPr>
            <a:t>*Refers to a statistical indicator of exuberance computed using the house-price-to-income ratio.</a:t>
          </a:r>
        </a:p>
        <a:p xmlns:a="http://schemas.openxmlformats.org/drawingml/2006/main">
          <a:pPr>
            <a:lnSpc>
              <a:spcPct val="100000"/>
            </a:lnSpc>
            <a:spcAft>
              <a:spcPts val="200"/>
            </a:spcAft>
          </a:pPr>
          <a:r>
            <a:rPr lang="en-US" sz="1100" b="0" i="0" kern="900" baseline="0">
              <a:solidFill>
                <a:srgbClr val="1E1E20"/>
              </a:solidFill>
              <a:effectLst/>
              <a:latin typeface="Arial" panose="020B0604020202020204" pitchFamily="34" charset="0"/>
              <a:ea typeface="+mn-ea"/>
              <a:cs typeface="Arial" panose="020B0604020202020204" pitchFamily="34" charset="0"/>
            </a:rPr>
            <a:t>NOTES: Shaded areas indicate periods of exuberance inferred by comparing the exuberance statistic to the 95 percent confidence upper bound. Ninety-five percent confidence is a statistical threshold that marks the level that the statistic would need to surpass in order to be 95 percent confident that the series is showing signs of exuberance. Data are through third quarter 2021.</a:t>
          </a:r>
        </a:p>
        <a:p xmlns:a="http://schemas.openxmlformats.org/drawingml/2006/main">
          <a:pPr>
            <a:lnSpc>
              <a:spcPct val="100000"/>
            </a:lnSpc>
            <a:spcAft>
              <a:spcPts val="200"/>
            </a:spcAft>
          </a:pPr>
          <a:r>
            <a:rPr lang="en-US" sz="1100" b="0" i="0" kern="900" baseline="0">
              <a:solidFill>
                <a:srgbClr val="1E1E20"/>
              </a:solidFill>
              <a:effectLst/>
              <a:latin typeface="Arial" panose="020B0604020202020204" pitchFamily="34" charset="0"/>
              <a:ea typeface="+mn-ea"/>
              <a:cs typeface="Arial" panose="020B0604020202020204" pitchFamily="34" charset="0"/>
            </a:rPr>
            <a:t>SOURCES: Federal Reserve Bank of Dallas, International House Price Database; International Housing Observatory.</a:t>
          </a:r>
        </a:p>
      </cdr:txBody>
    </cdr:sp>
  </cdr:relSizeAnchor>
  <cdr:relSizeAnchor xmlns:cdr="http://schemas.openxmlformats.org/drawingml/2006/chartDrawing">
    <cdr:from>
      <cdr:x>0</cdr:x>
      <cdr:y>0.42629</cdr:y>
    </cdr:from>
    <cdr:to>
      <cdr:x>0.99732</cdr:x>
      <cdr:y>0.78295</cdr:y>
    </cdr:to>
    <cdr:graphicFrame macro="">
      <cdr:nvGraphicFramePr>
        <cdr:cNvPr id="3" name="Chart 1">
          <a:extLst xmlns:a="http://schemas.openxmlformats.org/drawingml/2006/main">
            <a:ext uri="{FF2B5EF4-FFF2-40B4-BE49-F238E27FC236}">
              <a16:creationId xmlns:a16="http://schemas.microsoft.com/office/drawing/2014/main" id="{4BB3990B-BFDE-4AAC-A761-FB722A2CCDAC}"/>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0.13777</cdr:x>
      <cdr:y>0.22509</cdr:y>
    </cdr:from>
    <cdr:to>
      <cdr:x>0.17244</cdr:x>
      <cdr:y>0.22509</cdr:y>
    </cdr:to>
    <cdr:cxnSp macro="">
      <cdr:nvCxnSpPr>
        <cdr:cNvPr id="10" name="Straight Connector 9">
          <a:extLst xmlns:a="http://schemas.openxmlformats.org/drawingml/2006/main">
            <a:ext uri="{FF2B5EF4-FFF2-40B4-BE49-F238E27FC236}">
              <a16:creationId xmlns:a16="http://schemas.microsoft.com/office/drawing/2014/main" id="{9D556A02-3361-42D5-86B8-E8784C209AC6}"/>
            </a:ext>
          </a:extLst>
        </cdr:cNvPr>
        <cdr:cNvCxnSpPr/>
      </cdr:nvCxnSpPr>
      <cdr:spPr>
        <a:xfrm xmlns:a="http://schemas.openxmlformats.org/drawingml/2006/main">
          <a:off x="1307392" y="1261214"/>
          <a:ext cx="328999" cy="0"/>
        </a:xfrm>
        <a:prstGeom xmlns:a="http://schemas.openxmlformats.org/drawingml/2006/main" prst="line">
          <a:avLst/>
        </a:prstGeom>
        <a:ln xmlns:a="http://schemas.openxmlformats.org/drawingml/2006/main" w="19050">
          <a:solidFill>
            <a:schemeClr val="accent2"/>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0.50174</cdr:x>
      <cdr:y>0.40125</cdr:y>
    </cdr:from>
    <cdr:to>
      <cdr:x>0.50749</cdr:x>
      <cdr:y>0.57018</cdr:y>
    </cdr:to>
    <cdr:sp macro="" textlink="">
      <cdr:nvSpPr>
        <cdr:cNvPr id="8" name="Rectangle 7">
          <a:extLst xmlns:a="http://schemas.openxmlformats.org/drawingml/2006/main">
            <a:ext uri="{FF2B5EF4-FFF2-40B4-BE49-F238E27FC236}">
              <a16:creationId xmlns:a16="http://schemas.microsoft.com/office/drawing/2014/main" id="{1D530958-EC9D-48FC-A8B0-28F75568AE60}"/>
            </a:ext>
          </a:extLst>
        </cdr:cNvPr>
        <cdr:cNvSpPr/>
      </cdr:nvSpPr>
      <cdr:spPr>
        <a:xfrm xmlns:a="http://schemas.openxmlformats.org/drawingml/2006/main">
          <a:off x="4759960" y="2247281"/>
          <a:ext cx="54547" cy="946126"/>
        </a:xfrm>
        <a:custGeom xmlns:a="http://schemas.openxmlformats.org/drawingml/2006/main">
          <a:avLst/>
          <a:gdLst>
            <a:gd name="connsiteX0" fmla="*/ 0 w 58404"/>
            <a:gd name="connsiteY0" fmla="*/ 0 h 946555"/>
            <a:gd name="connsiteX1" fmla="*/ 58404 w 58404"/>
            <a:gd name="connsiteY1" fmla="*/ 0 h 946555"/>
            <a:gd name="connsiteX2" fmla="*/ 58404 w 58404"/>
            <a:gd name="connsiteY2" fmla="*/ 946555 h 946555"/>
            <a:gd name="connsiteX3" fmla="*/ 0 w 58404"/>
            <a:gd name="connsiteY3" fmla="*/ 946555 h 946555"/>
            <a:gd name="connsiteX4" fmla="*/ 0 w 58404"/>
            <a:gd name="connsiteY4" fmla="*/ 0 h 946555"/>
            <a:gd name="connsiteX0" fmla="*/ 0 w 58404"/>
            <a:gd name="connsiteY0" fmla="*/ 0 h 946555"/>
            <a:gd name="connsiteX1" fmla="*/ 58404 w 58404"/>
            <a:gd name="connsiteY1" fmla="*/ 0 h 946555"/>
            <a:gd name="connsiteX2" fmla="*/ 53641 w 58404"/>
            <a:gd name="connsiteY2" fmla="*/ 946555 h 946555"/>
            <a:gd name="connsiteX3" fmla="*/ 0 w 58404"/>
            <a:gd name="connsiteY3" fmla="*/ 946555 h 946555"/>
            <a:gd name="connsiteX4" fmla="*/ 0 w 58404"/>
            <a:gd name="connsiteY4" fmla="*/ 0 h 9465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8404" h="946555">
              <a:moveTo>
                <a:pt x="0" y="0"/>
              </a:moveTo>
              <a:lnTo>
                <a:pt x="58404" y="0"/>
              </a:lnTo>
              <a:cubicBezTo>
                <a:pt x="56816" y="315518"/>
                <a:pt x="55229" y="631037"/>
                <a:pt x="53641" y="946555"/>
              </a:cubicBezTo>
              <a:lnTo>
                <a:pt x="0" y="946555"/>
              </a:lnTo>
              <a:lnTo>
                <a:pt x="0" y="0"/>
              </a:lnTo>
              <a:close/>
            </a:path>
          </a:pathLst>
        </a:custGeom>
        <a:solidFill xmlns:a="http://schemas.openxmlformats.org/drawingml/2006/main">
          <a:schemeClr val="accent2">
            <a:lumMod val="40000"/>
            <a:lumOff val="6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0.61633</cdr:x>
      <cdr:y>0.39402</cdr:y>
    </cdr:from>
    <cdr:to>
      <cdr:x>0.62199</cdr:x>
      <cdr:y>0.58016</cdr:y>
    </cdr:to>
    <cdr:sp macro="" textlink="">
      <cdr:nvSpPr>
        <cdr:cNvPr id="9" name="Rectangle 8">
          <a:extLst xmlns:a="http://schemas.openxmlformats.org/drawingml/2006/main">
            <a:ext uri="{FF2B5EF4-FFF2-40B4-BE49-F238E27FC236}">
              <a16:creationId xmlns:a16="http://schemas.microsoft.com/office/drawing/2014/main" id="{A6DFBA26-A9B5-493E-B39B-3987B0F8CC9D}"/>
            </a:ext>
          </a:extLst>
        </cdr:cNvPr>
        <cdr:cNvSpPr/>
      </cdr:nvSpPr>
      <cdr:spPr>
        <a:xfrm xmlns:a="http://schemas.openxmlformats.org/drawingml/2006/main">
          <a:off x="5847080" y="2206788"/>
          <a:ext cx="53677" cy="1042514"/>
        </a:xfrm>
        <a:prstGeom xmlns:a="http://schemas.openxmlformats.org/drawingml/2006/main" prst="rect">
          <a:avLst/>
        </a:prstGeom>
        <a:solidFill xmlns:a="http://schemas.openxmlformats.org/drawingml/2006/main">
          <a:schemeClr val="accent2">
            <a:lumMod val="40000"/>
            <a:lumOff val="6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0.51893</cdr:x>
      <cdr:y>0.40353</cdr:y>
    </cdr:from>
    <cdr:to>
      <cdr:x>0.54166</cdr:x>
      <cdr:y>0.57247</cdr:y>
    </cdr:to>
    <cdr:sp macro="" textlink="">
      <cdr:nvSpPr>
        <cdr:cNvPr id="11" name="Rectangle 10">
          <a:extLst xmlns:a="http://schemas.openxmlformats.org/drawingml/2006/main">
            <a:ext uri="{FF2B5EF4-FFF2-40B4-BE49-F238E27FC236}">
              <a16:creationId xmlns:a16="http://schemas.microsoft.com/office/drawing/2014/main" id="{FD90E175-FE2D-4AFB-AEB4-88717CAC06B8}"/>
            </a:ext>
          </a:extLst>
        </cdr:cNvPr>
        <cdr:cNvSpPr/>
      </cdr:nvSpPr>
      <cdr:spPr>
        <a:xfrm xmlns:a="http://schemas.openxmlformats.org/drawingml/2006/main">
          <a:off x="4923082" y="2260050"/>
          <a:ext cx="215584" cy="946183"/>
        </a:xfrm>
        <a:custGeom xmlns:a="http://schemas.openxmlformats.org/drawingml/2006/main">
          <a:avLst/>
          <a:gdLst>
            <a:gd name="connsiteX0" fmla="*/ 0 w 213114"/>
            <a:gd name="connsiteY0" fmla="*/ 0 h 946611"/>
            <a:gd name="connsiteX1" fmla="*/ 213114 w 213114"/>
            <a:gd name="connsiteY1" fmla="*/ 0 h 946611"/>
            <a:gd name="connsiteX2" fmla="*/ 213114 w 213114"/>
            <a:gd name="connsiteY2" fmla="*/ 946611 h 946611"/>
            <a:gd name="connsiteX3" fmla="*/ 0 w 213114"/>
            <a:gd name="connsiteY3" fmla="*/ 946611 h 946611"/>
            <a:gd name="connsiteX4" fmla="*/ 0 w 213114"/>
            <a:gd name="connsiteY4" fmla="*/ 0 h 946611"/>
            <a:gd name="connsiteX0" fmla="*/ 10160 w 223274"/>
            <a:gd name="connsiteY0" fmla="*/ 0 h 946611"/>
            <a:gd name="connsiteX1" fmla="*/ 223274 w 223274"/>
            <a:gd name="connsiteY1" fmla="*/ 0 h 946611"/>
            <a:gd name="connsiteX2" fmla="*/ 223274 w 223274"/>
            <a:gd name="connsiteY2" fmla="*/ 946611 h 946611"/>
            <a:gd name="connsiteX3" fmla="*/ 0 w 223274"/>
            <a:gd name="connsiteY3" fmla="*/ 946611 h 946611"/>
            <a:gd name="connsiteX4" fmla="*/ 10160 w 223274"/>
            <a:gd name="connsiteY4" fmla="*/ 0 h 946611"/>
            <a:gd name="connsiteX0" fmla="*/ 2540 w 215654"/>
            <a:gd name="connsiteY0" fmla="*/ 0 h 946611"/>
            <a:gd name="connsiteX1" fmla="*/ 215654 w 215654"/>
            <a:gd name="connsiteY1" fmla="*/ 0 h 946611"/>
            <a:gd name="connsiteX2" fmla="*/ 215654 w 215654"/>
            <a:gd name="connsiteY2" fmla="*/ 946611 h 946611"/>
            <a:gd name="connsiteX3" fmla="*/ 0 w 215654"/>
            <a:gd name="connsiteY3" fmla="*/ 946611 h 946611"/>
            <a:gd name="connsiteX4" fmla="*/ 2540 w 215654"/>
            <a:gd name="connsiteY4" fmla="*/ 0 h 946611"/>
            <a:gd name="connsiteX0" fmla="*/ 7620 w 220734"/>
            <a:gd name="connsiteY0" fmla="*/ 0 h 946611"/>
            <a:gd name="connsiteX1" fmla="*/ 220734 w 220734"/>
            <a:gd name="connsiteY1" fmla="*/ 0 h 946611"/>
            <a:gd name="connsiteX2" fmla="*/ 220734 w 220734"/>
            <a:gd name="connsiteY2" fmla="*/ 946611 h 946611"/>
            <a:gd name="connsiteX3" fmla="*/ 0 w 220734"/>
            <a:gd name="connsiteY3" fmla="*/ 735791 h 946611"/>
            <a:gd name="connsiteX4" fmla="*/ 7620 w 220734"/>
            <a:gd name="connsiteY4" fmla="*/ 0 h 946611"/>
            <a:gd name="connsiteX0" fmla="*/ 245 w 213359"/>
            <a:gd name="connsiteY0" fmla="*/ 0 h 946611"/>
            <a:gd name="connsiteX1" fmla="*/ 213359 w 213359"/>
            <a:gd name="connsiteY1" fmla="*/ 0 h 946611"/>
            <a:gd name="connsiteX2" fmla="*/ 213359 w 213359"/>
            <a:gd name="connsiteY2" fmla="*/ 946611 h 946611"/>
            <a:gd name="connsiteX3" fmla="*/ 245 w 213359"/>
            <a:gd name="connsiteY3" fmla="*/ 735791 h 946611"/>
            <a:gd name="connsiteX4" fmla="*/ 245 w 213359"/>
            <a:gd name="connsiteY4" fmla="*/ 0 h 946611"/>
            <a:gd name="connsiteX0" fmla="*/ 7620 w 220734"/>
            <a:gd name="connsiteY0" fmla="*/ 0 h 946611"/>
            <a:gd name="connsiteX1" fmla="*/ 220734 w 220734"/>
            <a:gd name="connsiteY1" fmla="*/ 0 h 946611"/>
            <a:gd name="connsiteX2" fmla="*/ 220734 w 220734"/>
            <a:gd name="connsiteY2" fmla="*/ 946611 h 946611"/>
            <a:gd name="connsiteX3" fmla="*/ 0 w 220734"/>
            <a:gd name="connsiteY3" fmla="*/ 735791 h 946611"/>
            <a:gd name="connsiteX4" fmla="*/ 7620 w 220734"/>
            <a:gd name="connsiteY4" fmla="*/ 0 h 946611"/>
            <a:gd name="connsiteX0" fmla="*/ 55 w 213169"/>
            <a:gd name="connsiteY0" fmla="*/ 0 h 946611"/>
            <a:gd name="connsiteX1" fmla="*/ 213169 w 213169"/>
            <a:gd name="connsiteY1" fmla="*/ 0 h 946611"/>
            <a:gd name="connsiteX2" fmla="*/ 213169 w 213169"/>
            <a:gd name="connsiteY2" fmla="*/ 946611 h 946611"/>
            <a:gd name="connsiteX3" fmla="*/ 7680 w 213169"/>
            <a:gd name="connsiteY3" fmla="*/ 730708 h 946611"/>
            <a:gd name="connsiteX4" fmla="*/ 55 w 213169"/>
            <a:gd name="connsiteY4" fmla="*/ 0 h 946611"/>
            <a:gd name="connsiteX0" fmla="*/ 2538 w 215652"/>
            <a:gd name="connsiteY0" fmla="*/ 0 h 946611"/>
            <a:gd name="connsiteX1" fmla="*/ 215652 w 215652"/>
            <a:gd name="connsiteY1" fmla="*/ 0 h 946611"/>
            <a:gd name="connsiteX2" fmla="*/ 215652 w 215652"/>
            <a:gd name="connsiteY2" fmla="*/ 946611 h 946611"/>
            <a:gd name="connsiteX3" fmla="*/ 0 w 215652"/>
            <a:gd name="connsiteY3" fmla="*/ 730708 h 946611"/>
            <a:gd name="connsiteX4" fmla="*/ 2538 w 215652"/>
            <a:gd name="connsiteY4" fmla="*/ 0 h 94661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15652" h="946611">
              <a:moveTo>
                <a:pt x="2538" y="0"/>
              </a:moveTo>
              <a:lnTo>
                <a:pt x="215652" y="0"/>
              </a:lnTo>
              <a:lnTo>
                <a:pt x="215652" y="946611"/>
              </a:lnTo>
              <a:cubicBezTo>
                <a:pt x="142074" y="876338"/>
                <a:pt x="73578" y="800981"/>
                <a:pt x="0" y="730708"/>
              </a:cubicBezTo>
              <a:cubicBezTo>
                <a:pt x="847" y="415171"/>
                <a:pt x="1691" y="315537"/>
                <a:pt x="2538" y="0"/>
              </a:cubicBezTo>
              <a:close/>
            </a:path>
          </a:pathLst>
        </a:custGeom>
        <a:solidFill xmlns:a="http://schemas.openxmlformats.org/drawingml/2006/main">
          <a:schemeClr val="accent2">
            <a:lumMod val="40000"/>
            <a:lumOff val="6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0.5471</cdr:x>
      <cdr:y>0.39742</cdr:y>
    </cdr:from>
    <cdr:to>
      <cdr:x>0.60514</cdr:x>
      <cdr:y>0.51156</cdr:y>
    </cdr:to>
    <cdr:sp macro="" textlink="">
      <cdr:nvSpPr>
        <cdr:cNvPr id="12" name="Rectangle 11">
          <a:extLst xmlns:a="http://schemas.openxmlformats.org/drawingml/2006/main">
            <a:ext uri="{FF2B5EF4-FFF2-40B4-BE49-F238E27FC236}">
              <a16:creationId xmlns:a16="http://schemas.microsoft.com/office/drawing/2014/main" id="{859F340A-C35B-40E3-8F8F-93B7BD15E0C0}"/>
            </a:ext>
          </a:extLst>
        </cdr:cNvPr>
        <cdr:cNvSpPr/>
      </cdr:nvSpPr>
      <cdr:spPr>
        <a:xfrm xmlns:a="http://schemas.openxmlformats.org/drawingml/2006/main">
          <a:off x="5190326" y="2225830"/>
          <a:ext cx="550577" cy="639290"/>
        </a:xfrm>
        <a:custGeom xmlns:a="http://schemas.openxmlformats.org/drawingml/2006/main">
          <a:avLst/>
          <a:gdLst>
            <a:gd name="connsiteX0" fmla="*/ 0 w 545497"/>
            <a:gd name="connsiteY0" fmla="*/ 0 h 639290"/>
            <a:gd name="connsiteX1" fmla="*/ 545497 w 545497"/>
            <a:gd name="connsiteY1" fmla="*/ 0 h 639290"/>
            <a:gd name="connsiteX2" fmla="*/ 545497 w 545497"/>
            <a:gd name="connsiteY2" fmla="*/ 639290 h 639290"/>
            <a:gd name="connsiteX3" fmla="*/ 0 w 545497"/>
            <a:gd name="connsiteY3" fmla="*/ 639290 h 639290"/>
            <a:gd name="connsiteX4" fmla="*/ 0 w 545497"/>
            <a:gd name="connsiteY4" fmla="*/ 0 h 639290"/>
            <a:gd name="connsiteX0" fmla="*/ 5080 w 550577"/>
            <a:gd name="connsiteY0" fmla="*/ 0 h 639290"/>
            <a:gd name="connsiteX1" fmla="*/ 550577 w 550577"/>
            <a:gd name="connsiteY1" fmla="*/ 0 h 639290"/>
            <a:gd name="connsiteX2" fmla="*/ 550577 w 550577"/>
            <a:gd name="connsiteY2" fmla="*/ 639290 h 639290"/>
            <a:gd name="connsiteX3" fmla="*/ 0 w 550577"/>
            <a:gd name="connsiteY3" fmla="*/ 634210 h 639290"/>
            <a:gd name="connsiteX4" fmla="*/ 5080 w 550577"/>
            <a:gd name="connsiteY4" fmla="*/ 0 h 6392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50577" h="639290">
              <a:moveTo>
                <a:pt x="5080" y="0"/>
              </a:moveTo>
              <a:lnTo>
                <a:pt x="550577" y="0"/>
              </a:lnTo>
              <a:lnTo>
                <a:pt x="550577" y="639290"/>
              </a:lnTo>
              <a:lnTo>
                <a:pt x="0" y="634210"/>
              </a:lnTo>
              <a:cubicBezTo>
                <a:pt x="1693" y="422807"/>
                <a:pt x="3387" y="211403"/>
                <a:pt x="5080" y="0"/>
              </a:cubicBezTo>
              <a:close/>
            </a:path>
          </a:pathLst>
        </a:custGeom>
        <a:solidFill xmlns:a="http://schemas.openxmlformats.org/drawingml/2006/main">
          <a:schemeClr val="accent2">
            <a:lumMod val="40000"/>
            <a:lumOff val="6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0.6332</cdr:x>
      <cdr:y>0.10544</cdr:y>
    </cdr:from>
    <cdr:to>
      <cdr:x>0.65194</cdr:x>
      <cdr:y>0.11225</cdr:y>
    </cdr:to>
    <cdr:sp macro="" textlink="">
      <cdr:nvSpPr>
        <cdr:cNvPr id="6" name="TextBox 5">
          <a:extLst xmlns:a="http://schemas.openxmlformats.org/drawingml/2006/main">
            <a:ext uri="{FF2B5EF4-FFF2-40B4-BE49-F238E27FC236}">
              <a16:creationId xmlns:a16="http://schemas.microsoft.com/office/drawing/2014/main" id="{794D3EC9-9F60-4C43-955F-7160CB598A26}"/>
            </a:ext>
          </a:extLst>
        </cdr:cNvPr>
        <cdr:cNvSpPr txBox="1"/>
      </cdr:nvSpPr>
      <cdr:spPr>
        <a:xfrm xmlns:a="http://schemas.openxmlformats.org/drawingml/2006/main">
          <a:off x="9010659" y="885808"/>
          <a:ext cx="266692" cy="571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solidFill>
                <a:schemeClr val="accent6">
                  <a:lumMod val="60000"/>
                  <a:lumOff val="40000"/>
                </a:schemeClr>
              </a:solidFill>
            </a:rPr>
            <a:t>olor schemes because they show different things</a:t>
          </a:r>
          <a:endParaRPr lang="en-US" sz="1200">
            <a:solidFill>
              <a:srgbClr val="FF0000"/>
            </a:solidFil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0.00805</cdr:x>
      <cdr:y>0.02293</cdr:y>
    </cdr:from>
    <cdr:to>
      <cdr:x>0.41948</cdr:x>
      <cdr:y>0.21101</cdr:y>
    </cdr:to>
    <cdr:sp macro="" textlink="">
      <cdr:nvSpPr>
        <cdr:cNvPr id="2" name="TextBox 4"/>
        <cdr:cNvSpPr txBox="1"/>
      </cdr:nvSpPr>
      <cdr:spPr>
        <a:xfrm xmlns:a="http://schemas.openxmlformats.org/drawingml/2006/main">
          <a:off x="76200" y="47597"/>
          <a:ext cx="3894932" cy="39040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200" b="1" baseline="0">
              <a:solidFill>
                <a:srgbClr val="1E1E20"/>
              </a:solidFill>
              <a:latin typeface="Arial" panose="020B0604020202020204" pitchFamily="34" charset="0"/>
              <a:cs typeface="Arial" panose="020B0604020202020204" pitchFamily="34" charset="0"/>
            </a:rPr>
            <a:t>B. Price-to-income exuberance indicator </a:t>
          </a:r>
        </a:p>
        <a:p xmlns:a="http://schemas.openxmlformats.org/drawingml/2006/main">
          <a:pPr algn="l"/>
          <a:r>
            <a:rPr lang="en-US" sz="1200">
              <a:solidFill>
                <a:srgbClr val="1E1E20"/>
              </a:solidFill>
              <a:latin typeface="Arial" panose="020B0604020202020204" pitchFamily="34" charset="0"/>
              <a:cs typeface="Arial" panose="020B0604020202020204" pitchFamily="34" charset="0"/>
            </a:rPr>
            <a:t>Statistic*</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F613D-F251-4D0D-8C12-6B5B65B659C8}">
  <dimension ref="A2:H189"/>
  <sheetViews>
    <sheetView topLeftCell="A31" workbookViewId="0"/>
  </sheetViews>
  <sheetFormatPr defaultRowHeight="14.5" x14ac:dyDescent="0.35"/>
  <cols>
    <col min="4" max="4" width="8.7265625" bestFit="1" customWidth="1"/>
    <col min="5" max="5" width="28.7265625" bestFit="1" customWidth="1"/>
    <col min="6" max="6" width="16.54296875" bestFit="1" customWidth="1"/>
  </cols>
  <sheetData>
    <row r="2" spans="1:8" x14ac:dyDescent="0.35">
      <c r="D2" s="2" t="s">
        <v>0</v>
      </c>
      <c r="E2" t="s">
        <v>1</v>
      </c>
      <c r="F2" t="s">
        <v>2</v>
      </c>
      <c r="G2" t="s">
        <v>3</v>
      </c>
      <c r="H2" t="s">
        <v>3</v>
      </c>
    </row>
    <row r="3" spans="1:8" x14ac:dyDescent="0.35">
      <c r="A3" s="1" t="s">
        <v>4</v>
      </c>
      <c r="B3" s="1" t="str">
        <f>LEFT(A3,4)</f>
        <v>1975</v>
      </c>
      <c r="C3" s="1" t="str">
        <f>RIGHT(A3,2)</f>
        <v>Q1</v>
      </c>
      <c r="D3" s="8">
        <v>53.712595253019202</v>
      </c>
      <c r="E3" s="9" t="e">
        <v>#N/A</v>
      </c>
      <c r="F3" t="e">
        <v>#N/A</v>
      </c>
      <c r="G3" s="9"/>
      <c r="H3">
        <f>IF(G3&gt;0,-100000,0)</f>
        <v>0</v>
      </c>
    </row>
    <row r="4" spans="1:8" x14ac:dyDescent="0.35">
      <c r="A4" s="1" t="s">
        <v>5</v>
      </c>
      <c r="B4" s="1" t="str">
        <f t="shared" ref="B4:B67" si="0">LEFT(A4,4)</f>
        <v>1975</v>
      </c>
      <c r="C4" s="1" t="str">
        <f t="shared" ref="C4:C67" si="1">RIGHT(A4,2)</f>
        <v>Q2</v>
      </c>
      <c r="D4" s="8">
        <v>53.827186522470299</v>
      </c>
      <c r="E4" s="9" t="e">
        <v>#N/A</v>
      </c>
      <c r="F4" t="e">
        <v>#N/A</v>
      </c>
      <c r="G4" s="9"/>
      <c r="H4">
        <f t="shared" ref="H4:H67" si="2">IF(G4&gt;0,-100000,0)</f>
        <v>0</v>
      </c>
    </row>
    <row r="5" spans="1:8" x14ac:dyDescent="0.35">
      <c r="A5" s="1" t="s">
        <v>6</v>
      </c>
      <c r="B5" s="1" t="str">
        <f t="shared" si="0"/>
        <v>1975</v>
      </c>
      <c r="C5" s="1" t="str">
        <f t="shared" si="1"/>
        <v>Q3</v>
      </c>
      <c r="D5" s="8">
        <v>53.079037503383702</v>
      </c>
      <c r="E5" s="9" t="e">
        <v>#N/A</v>
      </c>
      <c r="F5" t="e">
        <v>#N/A</v>
      </c>
      <c r="G5" s="9"/>
      <c r="H5">
        <f t="shared" si="2"/>
        <v>0</v>
      </c>
    </row>
    <row r="6" spans="1:8" x14ac:dyDescent="0.35">
      <c r="A6" s="1" t="s">
        <v>7</v>
      </c>
      <c r="B6" s="1" t="str">
        <f t="shared" si="0"/>
        <v>1975</v>
      </c>
      <c r="C6" s="1" t="str">
        <f t="shared" si="1"/>
        <v>Q4</v>
      </c>
      <c r="D6" s="8">
        <v>53.219723818915803</v>
      </c>
      <c r="E6" s="9" t="e">
        <v>#N/A</v>
      </c>
      <c r="F6" t="e">
        <v>#N/A</v>
      </c>
      <c r="G6" s="9"/>
      <c r="H6">
        <f t="shared" si="2"/>
        <v>0</v>
      </c>
    </row>
    <row r="7" spans="1:8" x14ac:dyDescent="0.35">
      <c r="A7" s="1" t="s">
        <v>8</v>
      </c>
      <c r="B7" s="1" t="str">
        <f t="shared" si="0"/>
        <v>1976</v>
      </c>
      <c r="C7" s="1" t="str">
        <f t="shared" si="1"/>
        <v>Q1</v>
      </c>
      <c r="D7" s="8">
        <v>53.226124522533603</v>
      </c>
      <c r="E7" s="9" t="e">
        <v>#N/A</v>
      </c>
      <c r="F7" t="e">
        <v>#N/A</v>
      </c>
      <c r="G7" s="9"/>
      <c r="H7">
        <f t="shared" si="2"/>
        <v>0</v>
      </c>
    </row>
    <row r="8" spans="1:8" x14ac:dyDescent="0.35">
      <c r="A8" s="1" t="s">
        <v>9</v>
      </c>
      <c r="B8" s="1" t="str">
        <f t="shared" si="0"/>
        <v>1976</v>
      </c>
      <c r="C8" s="1" t="str">
        <f t="shared" si="1"/>
        <v>Q2</v>
      </c>
      <c r="D8" s="8">
        <v>54.843804052513399</v>
      </c>
      <c r="E8" s="9" t="e">
        <v>#N/A</v>
      </c>
      <c r="F8" t="e">
        <v>#N/A</v>
      </c>
      <c r="G8" s="9"/>
      <c r="H8">
        <f t="shared" si="2"/>
        <v>0</v>
      </c>
    </row>
    <row r="9" spans="1:8" x14ac:dyDescent="0.35">
      <c r="A9" s="1" t="s">
        <v>10</v>
      </c>
      <c r="B9" s="1" t="str">
        <f t="shared" si="0"/>
        <v>1976</v>
      </c>
      <c r="C9" s="1" t="str">
        <f t="shared" si="1"/>
        <v>Q3</v>
      </c>
      <c r="D9" s="8">
        <v>54.901038551054803</v>
      </c>
      <c r="E9" s="9" t="e">
        <v>#N/A</v>
      </c>
      <c r="F9" t="e">
        <v>#N/A</v>
      </c>
      <c r="G9" s="9"/>
      <c r="H9">
        <f t="shared" si="2"/>
        <v>0</v>
      </c>
    </row>
    <row r="10" spans="1:8" x14ac:dyDescent="0.35">
      <c r="A10" s="1" t="s">
        <v>11</v>
      </c>
      <c r="B10" s="1" t="str">
        <f t="shared" si="0"/>
        <v>1976</v>
      </c>
      <c r="C10" s="1" t="str">
        <f t="shared" si="1"/>
        <v>Q4</v>
      </c>
      <c r="D10" s="8">
        <v>54.681490891037399</v>
      </c>
      <c r="E10" s="9" t="e">
        <v>#N/A</v>
      </c>
      <c r="F10" t="e">
        <v>#N/A</v>
      </c>
      <c r="G10" s="9"/>
      <c r="H10">
        <f t="shared" si="2"/>
        <v>0</v>
      </c>
    </row>
    <row r="11" spans="1:8" x14ac:dyDescent="0.35">
      <c r="A11" s="1" t="s">
        <v>12</v>
      </c>
      <c r="B11" s="1" t="str">
        <f t="shared" si="0"/>
        <v>1977</v>
      </c>
      <c r="C11" s="1" t="str">
        <f t="shared" si="1"/>
        <v>Q1</v>
      </c>
      <c r="D11" s="8">
        <v>55.540156404751798</v>
      </c>
      <c r="E11" s="9" t="e">
        <v>#N/A</v>
      </c>
      <c r="F11" t="e">
        <v>#N/A</v>
      </c>
      <c r="G11" s="9"/>
      <c r="H11">
        <f t="shared" si="2"/>
        <v>0</v>
      </c>
    </row>
    <row r="12" spans="1:8" x14ac:dyDescent="0.35">
      <c r="A12" s="1" t="s">
        <v>13</v>
      </c>
      <c r="B12" s="1" t="str">
        <f t="shared" si="0"/>
        <v>1977</v>
      </c>
      <c r="C12" s="1" t="str">
        <f t="shared" si="1"/>
        <v>Q2</v>
      </c>
      <c r="D12" s="8">
        <v>57.041395242445297</v>
      </c>
      <c r="E12" s="9" t="e">
        <v>#N/A</v>
      </c>
      <c r="F12" t="e">
        <v>#N/A</v>
      </c>
      <c r="G12" s="9"/>
      <c r="H12">
        <f t="shared" si="2"/>
        <v>0</v>
      </c>
    </row>
    <row r="13" spans="1:8" x14ac:dyDescent="0.35">
      <c r="A13" s="1" t="s">
        <v>14</v>
      </c>
      <c r="B13" s="1" t="str">
        <f t="shared" si="0"/>
        <v>1977</v>
      </c>
      <c r="C13" s="1" t="str">
        <f t="shared" si="1"/>
        <v>Q3</v>
      </c>
      <c r="D13" s="8">
        <v>57.439931637555503</v>
      </c>
      <c r="E13" s="9" t="e">
        <v>#N/A</v>
      </c>
      <c r="F13" t="e">
        <v>#N/A</v>
      </c>
      <c r="G13" s="9"/>
      <c r="H13">
        <f t="shared" si="2"/>
        <v>0</v>
      </c>
    </row>
    <row r="14" spans="1:8" x14ac:dyDescent="0.35">
      <c r="A14" s="1" t="s">
        <v>15</v>
      </c>
      <c r="B14" s="1" t="str">
        <f t="shared" si="0"/>
        <v>1977</v>
      </c>
      <c r="C14" s="1" t="str">
        <f t="shared" si="1"/>
        <v>Q4</v>
      </c>
      <c r="D14" s="8">
        <v>58.896780758252198</v>
      </c>
      <c r="E14" s="9" t="e">
        <v>#N/A</v>
      </c>
      <c r="F14" t="e">
        <v>#N/A</v>
      </c>
      <c r="G14" s="9"/>
      <c r="H14">
        <f t="shared" si="2"/>
        <v>0</v>
      </c>
    </row>
    <row r="15" spans="1:8" x14ac:dyDescent="0.35">
      <c r="A15" s="1" t="s">
        <v>16</v>
      </c>
      <c r="B15" s="1" t="str">
        <f t="shared" si="0"/>
        <v>1978</v>
      </c>
      <c r="C15" s="1" t="str">
        <f t="shared" si="1"/>
        <v>Q1</v>
      </c>
      <c r="D15" s="8">
        <v>59.810702761812202</v>
      </c>
      <c r="E15" s="9" t="e">
        <v>#N/A</v>
      </c>
      <c r="F15" t="e">
        <v>#N/A</v>
      </c>
      <c r="G15" s="9"/>
      <c r="H15">
        <f t="shared" si="2"/>
        <v>0</v>
      </c>
    </row>
    <row r="16" spans="1:8" x14ac:dyDescent="0.35">
      <c r="A16" s="1" t="s">
        <v>17</v>
      </c>
      <c r="B16" s="1" t="str">
        <f t="shared" si="0"/>
        <v>1978</v>
      </c>
      <c r="C16" s="1" t="str">
        <f t="shared" si="1"/>
        <v>Q2</v>
      </c>
      <c r="D16" s="8">
        <v>60.800579479442497</v>
      </c>
      <c r="E16" s="9" t="e">
        <v>#N/A</v>
      </c>
      <c r="F16" t="e">
        <v>#N/A</v>
      </c>
      <c r="G16" s="9"/>
      <c r="H16">
        <f t="shared" si="2"/>
        <v>0</v>
      </c>
    </row>
    <row r="17" spans="1:8" x14ac:dyDescent="0.35">
      <c r="A17" s="1" t="s">
        <v>18</v>
      </c>
      <c r="B17" s="1" t="str">
        <f t="shared" si="0"/>
        <v>1978</v>
      </c>
      <c r="C17" s="1" t="str">
        <f t="shared" si="1"/>
        <v>Q3</v>
      </c>
      <c r="D17" s="8">
        <v>61.466018840627498</v>
      </c>
      <c r="E17" s="9" t="e">
        <v>#N/A</v>
      </c>
      <c r="F17" t="e">
        <v>#N/A</v>
      </c>
      <c r="G17" s="9"/>
      <c r="H17">
        <f t="shared" si="2"/>
        <v>0</v>
      </c>
    </row>
    <row r="18" spans="1:8" x14ac:dyDescent="0.35">
      <c r="A18" s="1" t="s">
        <v>19</v>
      </c>
      <c r="B18" s="1" t="str">
        <f t="shared" si="0"/>
        <v>1978</v>
      </c>
      <c r="C18" s="1" t="str">
        <f t="shared" si="1"/>
        <v>Q4</v>
      </c>
      <c r="D18" s="8">
        <v>62.080469266612702</v>
      </c>
      <c r="E18" s="9" t="e">
        <v>#N/A</v>
      </c>
      <c r="F18" t="e">
        <v>#N/A</v>
      </c>
      <c r="G18" s="9"/>
      <c r="H18">
        <f t="shared" si="2"/>
        <v>0</v>
      </c>
    </row>
    <row r="19" spans="1:8" x14ac:dyDescent="0.35">
      <c r="A19" s="1" t="s">
        <v>20</v>
      </c>
      <c r="B19" s="1" t="str">
        <f t="shared" si="0"/>
        <v>1979</v>
      </c>
      <c r="C19" s="1" t="str">
        <f t="shared" si="1"/>
        <v>Q1</v>
      </c>
      <c r="D19" s="8">
        <v>63.699132601424601</v>
      </c>
      <c r="E19" s="9" t="e">
        <v>#N/A</v>
      </c>
      <c r="F19" t="e">
        <v>#N/A</v>
      </c>
      <c r="G19" s="9"/>
      <c r="H19">
        <f t="shared" si="2"/>
        <v>0</v>
      </c>
    </row>
    <row r="20" spans="1:8" x14ac:dyDescent="0.35">
      <c r="A20" s="1" t="s">
        <v>21</v>
      </c>
      <c r="B20" s="1" t="str">
        <f t="shared" si="0"/>
        <v>1979</v>
      </c>
      <c r="C20" s="1" t="str">
        <f t="shared" si="1"/>
        <v>Q2</v>
      </c>
      <c r="D20" s="8">
        <v>63.962084405892703</v>
      </c>
      <c r="E20" s="9" t="e">
        <v>#N/A</v>
      </c>
      <c r="F20" t="e">
        <v>#N/A</v>
      </c>
      <c r="G20" s="9"/>
      <c r="H20">
        <f t="shared" si="2"/>
        <v>0</v>
      </c>
    </row>
    <row r="21" spans="1:8" x14ac:dyDescent="0.35">
      <c r="A21" s="1" t="s">
        <v>22</v>
      </c>
      <c r="B21" s="1" t="str">
        <f t="shared" si="0"/>
        <v>1979</v>
      </c>
      <c r="C21" s="1" t="str">
        <f t="shared" si="1"/>
        <v>Q3</v>
      </c>
      <c r="D21" s="8">
        <v>63.687814445626699</v>
      </c>
      <c r="E21" s="9" t="e">
        <v>#N/A</v>
      </c>
      <c r="F21" t="e">
        <v>#N/A</v>
      </c>
      <c r="G21" s="9"/>
      <c r="H21">
        <f t="shared" si="2"/>
        <v>0</v>
      </c>
    </row>
    <row r="22" spans="1:8" x14ac:dyDescent="0.35">
      <c r="A22" s="1" t="s">
        <v>23</v>
      </c>
      <c r="B22" s="1" t="str">
        <f t="shared" si="0"/>
        <v>1979</v>
      </c>
      <c r="C22" s="1" t="str">
        <f t="shared" si="1"/>
        <v>Q4</v>
      </c>
      <c r="D22" s="8">
        <v>63.475165115147803</v>
      </c>
      <c r="E22" s="9" t="e">
        <v>#N/A</v>
      </c>
      <c r="F22" t="e">
        <v>#N/A</v>
      </c>
      <c r="G22" s="9"/>
      <c r="H22">
        <f t="shared" si="2"/>
        <v>0</v>
      </c>
    </row>
    <row r="23" spans="1:8" x14ac:dyDescent="0.35">
      <c r="A23" s="1" t="s">
        <v>24</v>
      </c>
      <c r="B23" s="1" t="str">
        <f t="shared" si="0"/>
        <v>1980</v>
      </c>
      <c r="C23" s="1" t="str">
        <f t="shared" si="1"/>
        <v>Q1</v>
      </c>
      <c r="D23" s="8">
        <v>62.749578927790999</v>
      </c>
      <c r="E23" s="9" t="e">
        <v>#N/A</v>
      </c>
      <c r="F23" t="e">
        <v>#N/A</v>
      </c>
      <c r="G23" s="9"/>
      <c r="H23">
        <f t="shared" si="2"/>
        <v>0</v>
      </c>
    </row>
    <row r="24" spans="1:8" x14ac:dyDescent="0.35">
      <c r="A24" s="1" t="s">
        <v>25</v>
      </c>
      <c r="B24" s="1" t="str">
        <f t="shared" si="0"/>
        <v>1980</v>
      </c>
      <c r="C24" s="1" t="str">
        <f t="shared" si="1"/>
        <v>Q2</v>
      </c>
      <c r="D24" s="8">
        <v>62.1325352211054</v>
      </c>
      <c r="E24" s="9" t="e">
        <v>#N/A</v>
      </c>
      <c r="F24" t="e">
        <v>#N/A</v>
      </c>
      <c r="G24" s="9"/>
      <c r="H24">
        <f t="shared" si="2"/>
        <v>0</v>
      </c>
    </row>
    <row r="25" spans="1:8" x14ac:dyDescent="0.35">
      <c r="A25" s="1" t="s">
        <v>26</v>
      </c>
      <c r="B25" s="1" t="str">
        <f t="shared" si="0"/>
        <v>1980</v>
      </c>
      <c r="C25" s="1" t="str">
        <f t="shared" si="1"/>
        <v>Q3</v>
      </c>
      <c r="D25" s="8">
        <v>62.368489133341797</v>
      </c>
      <c r="E25" s="9" t="e">
        <v>#N/A</v>
      </c>
      <c r="F25" t="e">
        <v>#N/A</v>
      </c>
      <c r="G25" s="9"/>
      <c r="H25">
        <f t="shared" si="2"/>
        <v>0</v>
      </c>
    </row>
    <row r="26" spans="1:8" x14ac:dyDescent="0.35">
      <c r="A26" s="1" t="s">
        <v>27</v>
      </c>
      <c r="B26" s="1" t="str">
        <f t="shared" si="0"/>
        <v>1980</v>
      </c>
      <c r="C26" s="1" t="str">
        <f t="shared" si="1"/>
        <v>Q4</v>
      </c>
      <c r="D26" s="8">
        <v>61.036699533781302</v>
      </c>
      <c r="E26" s="9" t="e">
        <v>#N/A</v>
      </c>
      <c r="F26" t="e">
        <v>#N/A</v>
      </c>
      <c r="G26" s="9"/>
      <c r="H26">
        <f t="shared" si="2"/>
        <v>0</v>
      </c>
    </row>
    <row r="27" spans="1:8" x14ac:dyDescent="0.35">
      <c r="A27" s="1" t="s">
        <v>28</v>
      </c>
      <c r="B27" s="1" t="str">
        <f t="shared" si="0"/>
        <v>1981</v>
      </c>
      <c r="C27" s="1" t="str">
        <f t="shared" si="1"/>
        <v>Q1</v>
      </c>
      <c r="D27" s="8">
        <v>59.917746192368703</v>
      </c>
      <c r="E27" s="9" t="e">
        <v>#N/A</v>
      </c>
      <c r="F27" t="e">
        <v>#N/A</v>
      </c>
      <c r="G27" s="9"/>
      <c r="H27">
        <f t="shared" si="2"/>
        <v>0</v>
      </c>
    </row>
    <row r="28" spans="1:8" x14ac:dyDescent="0.35">
      <c r="A28" s="1" t="s">
        <v>29</v>
      </c>
      <c r="B28" s="1" t="str">
        <f t="shared" si="0"/>
        <v>1981</v>
      </c>
      <c r="C28" s="1" t="str">
        <f t="shared" si="1"/>
        <v>Q2</v>
      </c>
      <c r="D28" s="8">
        <v>60.041358926138201</v>
      </c>
      <c r="E28" s="9" t="e">
        <v>#N/A</v>
      </c>
      <c r="F28" t="e">
        <v>#N/A</v>
      </c>
      <c r="G28" s="9"/>
      <c r="H28">
        <f t="shared" si="2"/>
        <v>0</v>
      </c>
    </row>
    <row r="29" spans="1:8" x14ac:dyDescent="0.35">
      <c r="A29" s="1" t="s">
        <v>30</v>
      </c>
      <c r="B29" s="1" t="str">
        <f t="shared" si="0"/>
        <v>1981</v>
      </c>
      <c r="C29" s="1" t="str">
        <f t="shared" si="1"/>
        <v>Q3</v>
      </c>
      <c r="D29" s="8">
        <v>59.805759586014801</v>
      </c>
      <c r="E29" s="9" t="e">
        <v>#N/A</v>
      </c>
      <c r="F29" t="e">
        <v>#N/A</v>
      </c>
      <c r="G29" s="9"/>
      <c r="H29">
        <f t="shared" si="2"/>
        <v>0</v>
      </c>
    </row>
    <row r="30" spans="1:8" x14ac:dyDescent="0.35">
      <c r="A30" s="1" t="s">
        <v>31</v>
      </c>
      <c r="B30" s="1" t="str">
        <f t="shared" si="0"/>
        <v>1981</v>
      </c>
      <c r="C30" s="1" t="str">
        <f t="shared" si="1"/>
        <v>Q4</v>
      </c>
      <c r="D30" s="8">
        <v>58.299391917315504</v>
      </c>
      <c r="E30" s="8">
        <v>0.136055485982292</v>
      </c>
      <c r="F30">
        <v>-1.415240871</v>
      </c>
      <c r="G30" s="9"/>
      <c r="H30">
        <f t="shared" si="2"/>
        <v>0</v>
      </c>
    </row>
    <row r="31" spans="1:8" x14ac:dyDescent="0.35">
      <c r="A31" s="1" t="s">
        <v>32</v>
      </c>
      <c r="B31" s="1" t="str">
        <f t="shared" si="0"/>
        <v>1982</v>
      </c>
      <c r="C31" s="1" t="str">
        <f t="shared" si="1"/>
        <v>Q1</v>
      </c>
      <c r="D31" s="8">
        <v>56.928982355248301</v>
      </c>
      <c r="E31" s="8">
        <v>0.25692053084262401</v>
      </c>
      <c r="F31">
        <v>-1.3702205359999999</v>
      </c>
      <c r="G31" s="9"/>
      <c r="H31">
        <f t="shared" si="2"/>
        <v>0</v>
      </c>
    </row>
    <row r="32" spans="1:8" x14ac:dyDescent="0.35">
      <c r="A32" s="1" t="s">
        <v>33</v>
      </c>
      <c r="B32" s="1" t="str">
        <f t="shared" si="0"/>
        <v>1982</v>
      </c>
      <c r="C32" s="1" t="str">
        <f t="shared" si="1"/>
        <v>Q2</v>
      </c>
      <c r="D32" s="8">
        <v>57.677876160130602</v>
      </c>
      <c r="E32" s="8">
        <v>0.35519937044107702</v>
      </c>
      <c r="F32">
        <v>-1.513934114</v>
      </c>
      <c r="G32" s="9"/>
      <c r="H32">
        <f t="shared" si="2"/>
        <v>0</v>
      </c>
    </row>
    <row r="33" spans="1:8" x14ac:dyDescent="0.35">
      <c r="A33" s="1" t="s">
        <v>34</v>
      </c>
      <c r="B33" s="1" t="str">
        <f t="shared" si="0"/>
        <v>1982</v>
      </c>
      <c r="C33" s="1" t="str">
        <f t="shared" si="1"/>
        <v>Q3</v>
      </c>
      <c r="D33" s="8">
        <v>55.827971163891597</v>
      </c>
      <c r="E33" s="8">
        <v>0.36895105857820998</v>
      </c>
      <c r="F33">
        <v>-1.197919255</v>
      </c>
      <c r="G33" s="9"/>
      <c r="H33">
        <f t="shared" si="2"/>
        <v>0</v>
      </c>
    </row>
    <row r="34" spans="1:8" x14ac:dyDescent="0.35">
      <c r="A34" s="1" t="s">
        <v>35</v>
      </c>
      <c r="B34" s="1" t="str">
        <f t="shared" si="0"/>
        <v>1982</v>
      </c>
      <c r="C34" s="1" t="str">
        <f t="shared" si="1"/>
        <v>Q4</v>
      </c>
      <c r="D34" s="8">
        <v>57.698298150143302</v>
      </c>
      <c r="E34" s="8">
        <v>0.40835762873050102</v>
      </c>
      <c r="F34">
        <v>-1.4465646919999999</v>
      </c>
      <c r="G34" s="9"/>
      <c r="H34">
        <f t="shared" si="2"/>
        <v>0</v>
      </c>
    </row>
    <row r="35" spans="1:8" x14ac:dyDescent="0.35">
      <c r="A35" s="1" t="s">
        <v>36</v>
      </c>
      <c r="B35" s="1" t="str">
        <f t="shared" si="0"/>
        <v>1983</v>
      </c>
      <c r="C35" s="1" t="str">
        <f t="shared" si="1"/>
        <v>Q1</v>
      </c>
      <c r="D35" s="8">
        <v>58.665545155409198</v>
      </c>
      <c r="E35" s="8">
        <v>0.483184224674233</v>
      </c>
      <c r="F35">
        <v>-1.498783312</v>
      </c>
      <c r="G35" s="9"/>
      <c r="H35">
        <f t="shared" si="2"/>
        <v>0</v>
      </c>
    </row>
    <row r="36" spans="1:8" x14ac:dyDescent="0.35">
      <c r="A36" s="1" t="s">
        <v>37</v>
      </c>
      <c r="B36" s="1" t="str">
        <f t="shared" si="0"/>
        <v>1983</v>
      </c>
      <c r="C36" s="1" t="str">
        <f t="shared" si="1"/>
        <v>Q2</v>
      </c>
      <c r="D36" s="8">
        <v>58.7583329756295</v>
      </c>
      <c r="E36" s="8">
        <v>0.56829577564878497</v>
      </c>
      <c r="F36">
        <v>-1.521976494</v>
      </c>
      <c r="G36" s="9"/>
      <c r="H36">
        <f t="shared" si="2"/>
        <v>0</v>
      </c>
    </row>
    <row r="37" spans="1:8" x14ac:dyDescent="0.35">
      <c r="A37" s="1" t="s">
        <v>38</v>
      </c>
      <c r="B37" s="1" t="str">
        <f t="shared" si="0"/>
        <v>1983</v>
      </c>
      <c r="C37" s="1" t="str">
        <f t="shared" si="1"/>
        <v>Q3</v>
      </c>
      <c r="D37" s="8">
        <v>58.469596829676199</v>
      </c>
      <c r="E37" s="8">
        <v>0.61407923544957299</v>
      </c>
      <c r="F37">
        <v>-1.5440405559999999</v>
      </c>
      <c r="G37" s="9"/>
      <c r="H37">
        <f t="shared" si="2"/>
        <v>0</v>
      </c>
    </row>
    <row r="38" spans="1:8" x14ac:dyDescent="0.35">
      <c r="A38" s="1" t="s">
        <v>39</v>
      </c>
      <c r="B38" s="1" t="str">
        <f t="shared" si="0"/>
        <v>1983</v>
      </c>
      <c r="C38" s="1" t="str">
        <f t="shared" si="1"/>
        <v>Q4</v>
      </c>
      <c r="D38" s="8">
        <v>58.539136777122401</v>
      </c>
      <c r="E38" s="8">
        <v>0.63901881012967299</v>
      </c>
      <c r="F38">
        <v>-1.445375861</v>
      </c>
      <c r="G38" s="9"/>
      <c r="H38">
        <f t="shared" si="2"/>
        <v>0</v>
      </c>
    </row>
    <row r="39" spans="1:8" x14ac:dyDescent="0.35">
      <c r="A39" s="1" t="s">
        <v>40</v>
      </c>
      <c r="B39" s="1" t="str">
        <f t="shared" si="0"/>
        <v>1984</v>
      </c>
      <c r="C39" s="1" t="str">
        <f t="shared" si="1"/>
        <v>Q1</v>
      </c>
      <c r="D39" s="8">
        <v>58.837382213327501</v>
      </c>
      <c r="E39" s="8">
        <v>0.67311786305680998</v>
      </c>
      <c r="F39">
        <v>-1.497437227</v>
      </c>
      <c r="G39" s="9"/>
      <c r="H39">
        <f t="shared" si="2"/>
        <v>0</v>
      </c>
    </row>
    <row r="40" spans="1:8" x14ac:dyDescent="0.35">
      <c r="A40" s="1" t="s">
        <v>41</v>
      </c>
      <c r="B40" s="1" t="str">
        <f t="shared" si="0"/>
        <v>1984</v>
      </c>
      <c r="C40" s="1" t="str">
        <f t="shared" si="1"/>
        <v>Q2</v>
      </c>
      <c r="D40" s="8">
        <v>58.931493342040604</v>
      </c>
      <c r="E40" s="8">
        <v>0.69745184922603398</v>
      </c>
      <c r="F40">
        <v>-1.229215401</v>
      </c>
      <c r="G40" s="9"/>
      <c r="H40">
        <f t="shared" si="2"/>
        <v>0</v>
      </c>
    </row>
    <row r="41" spans="1:8" x14ac:dyDescent="0.35">
      <c r="A41" s="1" t="s">
        <v>42</v>
      </c>
      <c r="B41" s="1" t="str">
        <f t="shared" si="0"/>
        <v>1984</v>
      </c>
      <c r="C41" s="1" t="str">
        <f t="shared" si="1"/>
        <v>Q3</v>
      </c>
      <c r="D41" s="8">
        <v>58.999168001701896</v>
      </c>
      <c r="E41" s="8">
        <v>0.70613252584947395</v>
      </c>
      <c r="F41">
        <v>-1.127131587</v>
      </c>
      <c r="G41" s="9"/>
      <c r="H41">
        <f t="shared" si="2"/>
        <v>0</v>
      </c>
    </row>
    <row r="42" spans="1:8" x14ac:dyDescent="0.35">
      <c r="A42" s="1" t="s">
        <v>43</v>
      </c>
      <c r="B42" s="1" t="str">
        <f t="shared" si="0"/>
        <v>1984</v>
      </c>
      <c r="C42" s="1" t="str">
        <f t="shared" si="1"/>
        <v>Q4</v>
      </c>
      <c r="D42" s="8">
        <v>59.208708901976301</v>
      </c>
      <c r="E42" s="8">
        <v>0.72197474877225698</v>
      </c>
      <c r="F42">
        <v>-1.095455812</v>
      </c>
      <c r="G42" s="9"/>
      <c r="H42">
        <f t="shared" si="2"/>
        <v>0</v>
      </c>
    </row>
    <row r="43" spans="1:8" x14ac:dyDescent="0.35">
      <c r="A43" s="1" t="s">
        <v>44</v>
      </c>
      <c r="B43" s="1" t="str">
        <f t="shared" si="0"/>
        <v>1985</v>
      </c>
      <c r="C43" s="1" t="str">
        <f t="shared" si="1"/>
        <v>Q1</v>
      </c>
      <c r="D43" s="8">
        <v>59.398516396226</v>
      </c>
      <c r="E43" s="8">
        <v>0.72222370712141304</v>
      </c>
      <c r="F43">
        <v>-1.1335351549999999</v>
      </c>
      <c r="G43" s="9"/>
      <c r="H43">
        <f t="shared" si="2"/>
        <v>0</v>
      </c>
    </row>
    <row r="44" spans="1:8" x14ac:dyDescent="0.35">
      <c r="A44" s="1" t="s">
        <v>45</v>
      </c>
      <c r="B44" s="1" t="str">
        <f t="shared" si="0"/>
        <v>1985</v>
      </c>
      <c r="C44" s="1" t="str">
        <f t="shared" si="1"/>
        <v>Q2</v>
      </c>
      <c r="D44" s="8">
        <v>59.693274931844599</v>
      </c>
      <c r="E44" s="8">
        <v>0.73582455052504303</v>
      </c>
      <c r="F44">
        <v>-1.181538285</v>
      </c>
      <c r="G44" s="9"/>
      <c r="H44">
        <f t="shared" si="2"/>
        <v>0</v>
      </c>
    </row>
    <row r="45" spans="1:8" x14ac:dyDescent="0.35">
      <c r="A45" s="1" t="s">
        <v>46</v>
      </c>
      <c r="B45" s="1" t="str">
        <f t="shared" si="0"/>
        <v>1985</v>
      </c>
      <c r="C45" s="1" t="str">
        <f t="shared" si="1"/>
        <v>Q3</v>
      </c>
      <c r="D45" s="8">
        <v>60.111974907984603</v>
      </c>
      <c r="E45" s="8">
        <v>0.77985491408319396</v>
      </c>
      <c r="F45">
        <v>-1.224840242</v>
      </c>
      <c r="G45" s="9"/>
      <c r="H45">
        <f t="shared" si="2"/>
        <v>0</v>
      </c>
    </row>
    <row r="46" spans="1:8" x14ac:dyDescent="0.35">
      <c r="A46" s="1" t="s">
        <v>47</v>
      </c>
      <c r="B46" s="1" t="str">
        <f t="shared" si="0"/>
        <v>1985</v>
      </c>
      <c r="C46" s="1" t="str">
        <f t="shared" si="1"/>
        <v>Q4</v>
      </c>
      <c r="D46" s="8">
        <v>60.471018861373402</v>
      </c>
      <c r="E46" s="8">
        <v>0.78372688537278501</v>
      </c>
      <c r="F46">
        <v>-1.251891944</v>
      </c>
      <c r="G46" s="9"/>
      <c r="H46">
        <f t="shared" si="2"/>
        <v>0</v>
      </c>
    </row>
    <row r="47" spans="1:8" x14ac:dyDescent="0.35">
      <c r="A47" s="1" t="s">
        <v>48</v>
      </c>
      <c r="B47" s="1" t="str">
        <f t="shared" si="0"/>
        <v>1986</v>
      </c>
      <c r="C47" s="1" t="str">
        <f t="shared" si="1"/>
        <v>Q1</v>
      </c>
      <c r="D47" s="8">
        <v>61.262264828115498</v>
      </c>
      <c r="E47" s="8">
        <v>0.79530964598423504</v>
      </c>
      <c r="F47">
        <v>-1.2403316870000001</v>
      </c>
      <c r="G47" s="9"/>
      <c r="H47">
        <f t="shared" si="2"/>
        <v>0</v>
      </c>
    </row>
    <row r="48" spans="1:8" x14ac:dyDescent="0.35">
      <c r="A48" s="1" t="s">
        <v>49</v>
      </c>
      <c r="B48" s="1" t="str">
        <f t="shared" si="0"/>
        <v>1986</v>
      </c>
      <c r="C48" s="1" t="str">
        <f t="shared" si="1"/>
        <v>Q2</v>
      </c>
      <c r="D48" s="8">
        <v>62.477285459318999</v>
      </c>
      <c r="E48" s="8">
        <v>0.80313038239510903</v>
      </c>
      <c r="F48">
        <v>-1.1361286500000001</v>
      </c>
      <c r="G48" s="9"/>
      <c r="H48">
        <f t="shared" si="2"/>
        <v>0</v>
      </c>
    </row>
    <row r="49" spans="1:8" x14ac:dyDescent="0.35">
      <c r="A49" s="1" t="s">
        <v>50</v>
      </c>
      <c r="B49" s="1" t="str">
        <f t="shared" si="0"/>
        <v>1986</v>
      </c>
      <c r="C49" s="1" t="str">
        <f t="shared" si="1"/>
        <v>Q3</v>
      </c>
      <c r="D49" s="8">
        <v>63.060614927248501</v>
      </c>
      <c r="E49" s="8">
        <v>0.83207716395459697</v>
      </c>
      <c r="F49">
        <v>-1.080036134</v>
      </c>
      <c r="G49" s="9"/>
      <c r="H49">
        <f t="shared" si="2"/>
        <v>0</v>
      </c>
    </row>
    <row r="50" spans="1:8" x14ac:dyDescent="0.35">
      <c r="A50" s="1" t="s">
        <v>51</v>
      </c>
      <c r="B50" s="1" t="str">
        <f t="shared" si="0"/>
        <v>1986</v>
      </c>
      <c r="C50" s="1" t="str">
        <f t="shared" si="1"/>
        <v>Q4</v>
      </c>
      <c r="D50" s="8">
        <v>63.766417622802599</v>
      </c>
      <c r="E50" s="8">
        <v>0.84849562650683097</v>
      </c>
      <c r="F50">
        <v>-0.69681194899999999</v>
      </c>
      <c r="G50" s="9"/>
      <c r="H50">
        <f t="shared" si="2"/>
        <v>0</v>
      </c>
    </row>
    <row r="51" spans="1:8" x14ac:dyDescent="0.35">
      <c r="A51" s="1" t="s">
        <v>52</v>
      </c>
      <c r="B51" s="1" t="str">
        <f t="shared" si="0"/>
        <v>1987</v>
      </c>
      <c r="C51" s="1" t="str">
        <f t="shared" si="1"/>
        <v>Q1</v>
      </c>
      <c r="D51" s="8">
        <v>64.4810616747301</v>
      </c>
      <c r="E51" s="8">
        <v>0.86365656871043295</v>
      </c>
      <c r="F51">
        <v>-0.388461583</v>
      </c>
      <c r="G51" s="9"/>
      <c r="H51">
        <f t="shared" si="2"/>
        <v>0</v>
      </c>
    </row>
    <row r="52" spans="1:8" x14ac:dyDescent="0.35">
      <c r="A52" s="1" t="s">
        <v>53</v>
      </c>
      <c r="B52" s="1" t="str">
        <f t="shared" si="0"/>
        <v>1987</v>
      </c>
      <c r="C52" s="1" t="str">
        <f t="shared" si="1"/>
        <v>Q2</v>
      </c>
      <c r="D52" s="8">
        <v>64.721764246220303</v>
      </c>
      <c r="E52" s="8">
        <v>0.86365656871043295</v>
      </c>
      <c r="F52">
        <v>3.8368389999999999E-3</v>
      </c>
      <c r="G52" s="9"/>
      <c r="H52">
        <f t="shared" si="2"/>
        <v>0</v>
      </c>
    </row>
    <row r="53" spans="1:8" x14ac:dyDescent="0.35">
      <c r="A53" s="1" t="s">
        <v>54</v>
      </c>
      <c r="B53" s="1" t="str">
        <f t="shared" si="0"/>
        <v>1987</v>
      </c>
      <c r="C53" s="1" t="str">
        <f t="shared" si="1"/>
        <v>Q3</v>
      </c>
      <c r="D53" s="8">
        <v>64.814437019864002</v>
      </c>
      <c r="E53" s="8">
        <v>0.86947401349751297</v>
      </c>
      <c r="F53">
        <v>0.323765107</v>
      </c>
      <c r="G53" s="9"/>
      <c r="H53">
        <f t="shared" si="2"/>
        <v>0</v>
      </c>
    </row>
    <row r="54" spans="1:8" x14ac:dyDescent="0.35">
      <c r="A54" s="1" t="s">
        <v>55</v>
      </c>
      <c r="B54" s="1" t="str">
        <f t="shared" si="0"/>
        <v>1987</v>
      </c>
      <c r="C54" s="1" t="str">
        <f t="shared" si="1"/>
        <v>Q4</v>
      </c>
      <c r="D54" s="8">
        <v>64.796981081393596</v>
      </c>
      <c r="E54" s="8">
        <v>0.88804936567674098</v>
      </c>
      <c r="F54">
        <v>0.18959327300000001</v>
      </c>
      <c r="G54" s="9"/>
      <c r="H54">
        <f t="shared" si="2"/>
        <v>0</v>
      </c>
    </row>
    <row r="55" spans="1:8" x14ac:dyDescent="0.35">
      <c r="A55" s="1" t="s">
        <v>56</v>
      </c>
      <c r="B55" s="1" t="str">
        <f t="shared" si="0"/>
        <v>1988</v>
      </c>
      <c r="C55" s="1" t="str">
        <f t="shared" si="1"/>
        <v>Q1</v>
      </c>
      <c r="D55" s="8">
        <v>65.3421959655564</v>
      </c>
      <c r="E55" s="8">
        <v>0.89179506803712205</v>
      </c>
      <c r="F55">
        <v>0.35899301300000003</v>
      </c>
      <c r="G55" s="9"/>
      <c r="H55">
        <f t="shared" si="2"/>
        <v>0</v>
      </c>
    </row>
    <row r="56" spans="1:8" x14ac:dyDescent="0.35">
      <c r="A56" s="1" t="s">
        <v>57</v>
      </c>
      <c r="B56" s="1" t="str">
        <f t="shared" si="0"/>
        <v>1988</v>
      </c>
      <c r="C56" s="1" t="str">
        <f t="shared" si="1"/>
        <v>Q2</v>
      </c>
      <c r="D56" s="8">
        <v>65.788349871505005</v>
      </c>
      <c r="E56" s="8">
        <v>0.91392580496763198</v>
      </c>
      <c r="F56">
        <v>0.447364657</v>
      </c>
      <c r="G56" s="9"/>
      <c r="H56">
        <f t="shared" si="2"/>
        <v>0</v>
      </c>
    </row>
    <row r="57" spans="1:8" x14ac:dyDescent="0.35">
      <c r="A57" s="1" t="s">
        <v>58</v>
      </c>
      <c r="B57" s="1" t="str">
        <f t="shared" si="0"/>
        <v>1988</v>
      </c>
      <c r="C57" s="1" t="str">
        <f t="shared" si="1"/>
        <v>Q3</v>
      </c>
      <c r="D57" s="8">
        <v>65.624642977629904</v>
      </c>
      <c r="E57" s="8">
        <v>0.91392580496763198</v>
      </c>
      <c r="F57">
        <v>0.246928436</v>
      </c>
      <c r="G57" s="9"/>
      <c r="H57">
        <f t="shared" si="2"/>
        <v>0</v>
      </c>
    </row>
    <row r="58" spans="1:8" x14ac:dyDescent="0.35">
      <c r="A58" s="1" t="s">
        <v>59</v>
      </c>
      <c r="B58" s="1" t="str">
        <f t="shared" si="0"/>
        <v>1988</v>
      </c>
      <c r="C58" s="1" t="str">
        <f t="shared" si="1"/>
        <v>Q4</v>
      </c>
      <c r="D58" s="8">
        <v>65.688761705493704</v>
      </c>
      <c r="E58" s="8">
        <v>0.91825125534408103</v>
      </c>
      <c r="F58">
        <v>0.184603094</v>
      </c>
      <c r="G58" s="9"/>
      <c r="H58">
        <f t="shared" si="2"/>
        <v>0</v>
      </c>
    </row>
    <row r="59" spans="1:8" x14ac:dyDescent="0.35">
      <c r="A59" s="1" t="s">
        <v>60</v>
      </c>
      <c r="B59" s="1" t="str">
        <f t="shared" si="0"/>
        <v>1989</v>
      </c>
      <c r="C59" s="1" t="str">
        <f t="shared" si="1"/>
        <v>Q1</v>
      </c>
      <c r="D59" s="8">
        <v>65.751507385787406</v>
      </c>
      <c r="E59" s="8">
        <v>0.91860666545069802</v>
      </c>
      <c r="F59">
        <v>0.12896901299999999</v>
      </c>
      <c r="G59" s="9"/>
      <c r="H59">
        <f t="shared" si="2"/>
        <v>0</v>
      </c>
    </row>
    <row r="60" spans="1:8" x14ac:dyDescent="0.35">
      <c r="A60" s="1" t="s">
        <v>61</v>
      </c>
      <c r="B60" s="1" t="str">
        <f t="shared" si="0"/>
        <v>1989</v>
      </c>
      <c r="C60" s="1" t="str">
        <f t="shared" si="1"/>
        <v>Q2</v>
      </c>
      <c r="D60" s="8">
        <v>65.631546583915295</v>
      </c>
      <c r="E60" s="8">
        <v>0.91860666545069802</v>
      </c>
      <c r="F60">
        <v>7.5546789999999999E-3</v>
      </c>
      <c r="G60" s="9"/>
      <c r="H60">
        <f t="shared" si="2"/>
        <v>0</v>
      </c>
    </row>
    <row r="61" spans="1:8" x14ac:dyDescent="0.35">
      <c r="A61" s="1" t="s">
        <v>62</v>
      </c>
      <c r="B61" s="1" t="str">
        <f t="shared" si="0"/>
        <v>1989</v>
      </c>
      <c r="C61" s="1" t="str">
        <f t="shared" si="1"/>
        <v>Q3</v>
      </c>
      <c r="D61" s="8">
        <v>66.6003155422042</v>
      </c>
      <c r="E61" s="8">
        <v>0.92362367923462096</v>
      </c>
      <c r="F61">
        <v>0.364495499</v>
      </c>
      <c r="G61" s="9"/>
      <c r="H61">
        <f t="shared" si="2"/>
        <v>0</v>
      </c>
    </row>
    <row r="62" spans="1:8" x14ac:dyDescent="0.35">
      <c r="A62" s="1" t="s">
        <v>63</v>
      </c>
      <c r="B62" s="1" t="str">
        <f t="shared" si="0"/>
        <v>1989</v>
      </c>
      <c r="C62" s="1" t="str">
        <f t="shared" si="1"/>
        <v>Q4</v>
      </c>
      <c r="D62" s="8">
        <v>66.748205384917199</v>
      </c>
      <c r="E62" s="8">
        <v>0.95468839776733605</v>
      </c>
      <c r="F62">
        <v>0.275433288</v>
      </c>
      <c r="G62" s="9"/>
      <c r="H62">
        <f t="shared" si="2"/>
        <v>0</v>
      </c>
    </row>
    <row r="63" spans="1:8" x14ac:dyDescent="0.35">
      <c r="A63" s="1" t="s">
        <v>64</v>
      </c>
      <c r="B63" s="1" t="str">
        <f t="shared" si="0"/>
        <v>1990</v>
      </c>
      <c r="C63" s="1" t="str">
        <f t="shared" si="1"/>
        <v>Q1</v>
      </c>
      <c r="D63" s="8">
        <v>66.220654324227198</v>
      </c>
      <c r="E63" s="8">
        <v>0.96571610705644395</v>
      </c>
      <c r="F63">
        <v>-1.8971887999999999E-2</v>
      </c>
      <c r="G63" s="9"/>
      <c r="H63">
        <f t="shared" si="2"/>
        <v>0</v>
      </c>
    </row>
    <row r="64" spans="1:8" x14ac:dyDescent="0.35">
      <c r="A64" s="1" t="s">
        <v>65</v>
      </c>
      <c r="B64" s="1" t="str">
        <f t="shared" si="0"/>
        <v>1990</v>
      </c>
      <c r="C64" s="1" t="str">
        <f t="shared" si="1"/>
        <v>Q2</v>
      </c>
      <c r="D64" s="8">
        <v>65.762255126885904</v>
      </c>
      <c r="E64" s="8">
        <v>0.97898264596124096</v>
      </c>
      <c r="F64">
        <v>-0.243435753</v>
      </c>
      <c r="G64" s="9"/>
      <c r="H64">
        <f t="shared" si="2"/>
        <v>0</v>
      </c>
    </row>
    <row r="65" spans="1:8" x14ac:dyDescent="0.35">
      <c r="A65" s="1" t="s">
        <v>66</v>
      </c>
      <c r="B65" s="1" t="str">
        <f t="shared" si="0"/>
        <v>1990</v>
      </c>
      <c r="C65" s="1" t="str">
        <f t="shared" si="1"/>
        <v>Q3</v>
      </c>
      <c r="D65" s="8">
        <v>65.301295069080794</v>
      </c>
      <c r="E65" s="8">
        <v>0.97898264596124096</v>
      </c>
      <c r="F65">
        <v>-0.419210319</v>
      </c>
      <c r="G65" s="9"/>
      <c r="H65">
        <f t="shared" si="2"/>
        <v>0</v>
      </c>
    </row>
    <row r="66" spans="1:8" x14ac:dyDescent="0.35">
      <c r="A66" s="1" t="s">
        <v>67</v>
      </c>
      <c r="B66" s="1" t="str">
        <f t="shared" si="0"/>
        <v>1990</v>
      </c>
      <c r="C66" s="1" t="str">
        <f t="shared" si="1"/>
        <v>Q4</v>
      </c>
      <c r="D66" s="8">
        <v>64.313060383739497</v>
      </c>
      <c r="E66" s="8">
        <v>0.99261194900847205</v>
      </c>
      <c r="F66">
        <v>-0.68707624499999997</v>
      </c>
      <c r="G66" s="9"/>
      <c r="H66">
        <f t="shared" si="2"/>
        <v>0</v>
      </c>
    </row>
    <row r="67" spans="1:8" x14ac:dyDescent="0.35">
      <c r="A67" s="1" t="s">
        <v>68</v>
      </c>
      <c r="B67" s="1" t="str">
        <f t="shared" si="0"/>
        <v>1991</v>
      </c>
      <c r="C67" s="1" t="str">
        <f t="shared" si="1"/>
        <v>Q1</v>
      </c>
      <c r="D67" s="8">
        <v>64.560887104221393</v>
      </c>
      <c r="E67" s="8">
        <v>1.00008570777227</v>
      </c>
      <c r="F67">
        <v>-0.63088923500000005</v>
      </c>
      <c r="G67" s="9"/>
      <c r="H67">
        <f t="shared" si="2"/>
        <v>0</v>
      </c>
    </row>
    <row r="68" spans="1:8" x14ac:dyDescent="0.35">
      <c r="A68" s="1" t="s">
        <v>69</v>
      </c>
      <c r="B68" s="1" t="str">
        <f t="shared" ref="B68:B131" si="3">LEFT(A68,4)</f>
        <v>1991</v>
      </c>
      <c r="C68" s="1" t="str">
        <f t="shared" ref="C68:C131" si="4">RIGHT(A68,2)</f>
        <v>Q2</v>
      </c>
      <c r="D68" s="8">
        <v>64.501121353800599</v>
      </c>
      <c r="E68" s="8">
        <v>1.00008570777227</v>
      </c>
      <c r="F68">
        <v>-0.66654374199999999</v>
      </c>
      <c r="G68" s="9"/>
      <c r="H68">
        <f t="shared" ref="H68:H131" si="5">IF(G68&gt;0,-100000,0)</f>
        <v>0</v>
      </c>
    </row>
    <row r="69" spans="1:8" x14ac:dyDescent="0.35">
      <c r="A69" s="1" t="s">
        <v>70</v>
      </c>
      <c r="B69" s="1" t="str">
        <f t="shared" si="3"/>
        <v>1991</v>
      </c>
      <c r="C69" s="1" t="str">
        <f t="shared" si="4"/>
        <v>Q3</v>
      </c>
      <c r="D69" s="8">
        <v>64.152677480743193</v>
      </c>
      <c r="E69" s="8">
        <v>1.00562958094719</v>
      </c>
      <c r="F69">
        <v>-0.74374686599999995</v>
      </c>
      <c r="G69" s="9"/>
      <c r="H69">
        <f t="shared" si="5"/>
        <v>0</v>
      </c>
    </row>
    <row r="70" spans="1:8" x14ac:dyDescent="0.35">
      <c r="A70" s="1" t="s">
        <v>71</v>
      </c>
      <c r="B70" s="1" t="str">
        <f t="shared" si="3"/>
        <v>1991</v>
      </c>
      <c r="C70" s="1" t="str">
        <f t="shared" si="4"/>
        <v>Q4</v>
      </c>
      <c r="D70" s="8">
        <v>64.7024328052334</v>
      </c>
      <c r="E70" s="8">
        <v>1.0131604237930101</v>
      </c>
      <c r="F70">
        <v>-0.66021616100000002</v>
      </c>
      <c r="G70" s="9"/>
      <c r="H70">
        <f t="shared" si="5"/>
        <v>0</v>
      </c>
    </row>
    <row r="71" spans="1:8" x14ac:dyDescent="0.35">
      <c r="A71" s="1" t="s">
        <v>72</v>
      </c>
      <c r="B71" s="1" t="str">
        <f t="shared" si="3"/>
        <v>1992</v>
      </c>
      <c r="C71" s="1" t="str">
        <f t="shared" si="4"/>
        <v>Q1</v>
      </c>
      <c r="D71" s="8">
        <v>64.844263121464294</v>
      </c>
      <c r="E71" s="8">
        <v>1.01717638638818</v>
      </c>
      <c r="F71">
        <v>-0.66157510600000002</v>
      </c>
      <c r="G71" s="9"/>
      <c r="H71">
        <f t="shared" si="5"/>
        <v>0</v>
      </c>
    </row>
    <row r="72" spans="1:8" x14ac:dyDescent="0.35">
      <c r="A72" s="1" t="s">
        <v>73</v>
      </c>
      <c r="B72" s="1" t="str">
        <f t="shared" si="3"/>
        <v>1992</v>
      </c>
      <c r="C72" s="1" t="str">
        <f t="shared" si="4"/>
        <v>Q2</v>
      </c>
      <c r="D72" s="8">
        <v>64.271260931905701</v>
      </c>
      <c r="E72" s="8">
        <v>1.03090877675228</v>
      </c>
      <c r="F72">
        <v>-0.77026065300000002</v>
      </c>
      <c r="G72" s="9"/>
      <c r="H72">
        <f t="shared" si="5"/>
        <v>0</v>
      </c>
    </row>
    <row r="73" spans="1:8" x14ac:dyDescent="0.35">
      <c r="A73" s="1" t="s">
        <v>74</v>
      </c>
      <c r="B73" s="1" t="str">
        <f t="shared" si="3"/>
        <v>1992</v>
      </c>
      <c r="C73" s="1" t="str">
        <f t="shared" si="4"/>
        <v>Q3</v>
      </c>
      <c r="D73" s="8">
        <v>64.556467912934494</v>
      </c>
      <c r="E73" s="8">
        <v>1.0483592541103699</v>
      </c>
      <c r="F73">
        <v>-0.71876520399999999</v>
      </c>
      <c r="G73" s="9"/>
      <c r="H73">
        <f t="shared" si="5"/>
        <v>0</v>
      </c>
    </row>
    <row r="74" spans="1:8" x14ac:dyDescent="0.35">
      <c r="A74" s="1" t="s">
        <v>75</v>
      </c>
      <c r="B74" s="1" t="str">
        <f t="shared" si="3"/>
        <v>1992</v>
      </c>
      <c r="C74" s="1" t="str">
        <f t="shared" si="4"/>
        <v>Q4</v>
      </c>
      <c r="D74" s="8">
        <v>64.544632292790993</v>
      </c>
      <c r="E74" s="8">
        <v>1.0483592541103699</v>
      </c>
      <c r="F74">
        <v>-0.73567427100000005</v>
      </c>
      <c r="G74" s="9"/>
      <c r="H74">
        <f t="shared" si="5"/>
        <v>0</v>
      </c>
    </row>
    <row r="75" spans="1:8" x14ac:dyDescent="0.35">
      <c r="A75" s="1" t="s">
        <v>76</v>
      </c>
      <c r="B75" s="1" t="str">
        <f t="shared" si="3"/>
        <v>1993</v>
      </c>
      <c r="C75" s="1" t="str">
        <f t="shared" si="4"/>
        <v>Q1</v>
      </c>
      <c r="D75" s="8">
        <v>64.247485492901205</v>
      </c>
      <c r="E75" s="8">
        <v>1.05218201721538</v>
      </c>
      <c r="F75">
        <v>-0.78836748099999998</v>
      </c>
      <c r="G75" s="9"/>
      <c r="H75">
        <f t="shared" si="5"/>
        <v>0</v>
      </c>
    </row>
    <row r="76" spans="1:8" x14ac:dyDescent="0.35">
      <c r="A76" s="1" t="s">
        <v>77</v>
      </c>
      <c r="B76" s="1" t="str">
        <f t="shared" si="3"/>
        <v>1993</v>
      </c>
      <c r="C76" s="1" t="str">
        <f t="shared" si="4"/>
        <v>Q2</v>
      </c>
      <c r="D76" s="8">
        <v>64.296545692052902</v>
      </c>
      <c r="E76" s="8">
        <v>1.06317531798148</v>
      </c>
      <c r="F76">
        <v>-0.78450220100000001</v>
      </c>
      <c r="G76" s="9"/>
      <c r="H76">
        <f t="shared" si="5"/>
        <v>0</v>
      </c>
    </row>
    <row r="77" spans="1:8" x14ac:dyDescent="0.35">
      <c r="A77" s="1" t="s">
        <v>78</v>
      </c>
      <c r="B77" s="1" t="str">
        <f t="shared" si="3"/>
        <v>1993</v>
      </c>
      <c r="C77" s="1" t="str">
        <f t="shared" si="4"/>
        <v>Q3</v>
      </c>
      <c r="D77" s="8">
        <v>64.498597692896098</v>
      </c>
      <c r="E77" s="8">
        <v>1.0728971602728501</v>
      </c>
      <c r="F77">
        <v>-0.76784004400000005</v>
      </c>
      <c r="G77" s="9"/>
      <c r="H77">
        <f t="shared" si="5"/>
        <v>0</v>
      </c>
    </row>
    <row r="78" spans="1:8" x14ac:dyDescent="0.35">
      <c r="A78" s="1" t="s">
        <v>79</v>
      </c>
      <c r="B78" s="1" t="str">
        <f t="shared" si="3"/>
        <v>1993</v>
      </c>
      <c r="C78" s="1" t="str">
        <f t="shared" si="4"/>
        <v>Q4</v>
      </c>
      <c r="D78" s="8">
        <v>64.7725846370939</v>
      </c>
      <c r="E78" s="8">
        <v>1.0728971602728501</v>
      </c>
      <c r="F78">
        <v>-0.74303486299999999</v>
      </c>
      <c r="G78" s="9"/>
      <c r="H78">
        <f t="shared" si="5"/>
        <v>0</v>
      </c>
    </row>
    <row r="79" spans="1:8" x14ac:dyDescent="0.35">
      <c r="A79" s="1" t="s">
        <v>80</v>
      </c>
      <c r="B79" s="1" t="str">
        <f t="shared" si="3"/>
        <v>1994</v>
      </c>
      <c r="C79" s="1" t="str">
        <f t="shared" si="4"/>
        <v>Q1</v>
      </c>
      <c r="D79" s="8">
        <v>65.002886289112297</v>
      </c>
      <c r="E79" s="8">
        <v>1.0728971602728501</v>
      </c>
      <c r="F79">
        <v>-0.72350524500000002</v>
      </c>
      <c r="G79" s="9"/>
      <c r="H79">
        <f t="shared" si="5"/>
        <v>0</v>
      </c>
    </row>
    <row r="80" spans="1:8" x14ac:dyDescent="0.35">
      <c r="A80" s="1" t="s">
        <v>81</v>
      </c>
      <c r="B80" s="1" t="str">
        <f t="shared" si="3"/>
        <v>1994</v>
      </c>
      <c r="C80" s="1" t="str">
        <f t="shared" si="4"/>
        <v>Q2</v>
      </c>
      <c r="D80" s="8">
        <v>64.8926553787785</v>
      </c>
      <c r="E80" s="8">
        <v>1.0827366259576101</v>
      </c>
      <c r="F80">
        <v>-0.75552916599999997</v>
      </c>
      <c r="G80" s="9"/>
      <c r="H80">
        <f t="shared" si="5"/>
        <v>0</v>
      </c>
    </row>
    <row r="81" spans="1:8" x14ac:dyDescent="0.35">
      <c r="A81" s="1" t="s">
        <v>82</v>
      </c>
      <c r="B81" s="1" t="str">
        <f t="shared" si="3"/>
        <v>1994</v>
      </c>
      <c r="C81" s="1" t="str">
        <f t="shared" si="4"/>
        <v>Q3</v>
      </c>
      <c r="D81" s="8">
        <v>64.658998459619895</v>
      </c>
      <c r="E81" s="8">
        <v>1.0827366259576101</v>
      </c>
      <c r="F81">
        <v>-0.79992843800000002</v>
      </c>
      <c r="G81" s="9"/>
      <c r="H81">
        <f t="shared" si="5"/>
        <v>0</v>
      </c>
    </row>
    <row r="82" spans="1:8" x14ac:dyDescent="0.35">
      <c r="A82" s="1" t="s">
        <v>83</v>
      </c>
      <c r="B82" s="1" t="str">
        <f t="shared" si="3"/>
        <v>1994</v>
      </c>
      <c r="C82" s="1" t="str">
        <f t="shared" si="4"/>
        <v>Q4</v>
      </c>
      <c r="D82" s="8">
        <v>64.420494894760097</v>
      </c>
      <c r="E82" s="8">
        <v>1.09710343735516</v>
      </c>
      <c r="F82">
        <v>-0.83923225199999996</v>
      </c>
      <c r="G82" s="9"/>
      <c r="H82">
        <f t="shared" si="5"/>
        <v>0</v>
      </c>
    </row>
    <row r="83" spans="1:8" x14ac:dyDescent="0.35">
      <c r="A83" s="1" t="s">
        <v>84</v>
      </c>
      <c r="B83" s="1" t="str">
        <f t="shared" si="3"/>
        <v>1995</v>
      </c>
      <c r="C83" s="1" t="str">
        <f t="shared" si="4"/>
        <v>Q1</v>
      </c>
      <c r="D83" s="8">
        <v>64.495035531977607</v>
      </c>
      <c r="E83" s="8">
        <v>1.0994149662011701</v>
      </c>
      <c r="F83">
        <v>-0.83290628499999997</v>
      </c>
      <c r="G83" s="9"/>
      <c r="H83">
        <f t="shared" si="5"/>
        <v>0</v>
      </c>
    </row>
    <row r="84" spans="1:8" x14ac:dyDescent="0.35">
      <c r="A84" s="1" t="s">
        <v>85</v>
      </c>
      <c r="B84" s="1" t="str">
        <f t="shared" si="3"/>
        <v>1995</v>
      </c>
      <c r="C84" s="1" t="str">
        <f t="shared" si="4"/>
        <v>Q2</v>
      </c>
      <c r="D84" s="8">
        <v>65.043437471991297</v>
      </c>
      <c r="E84" s="8">
        <v>1.11898163653595</v>
      </c>
      <c r="F84">
        <v>-0.76919517199999998</v>
      </c>
      <c r="G84" s="9"/>
      <c r="H84">
        <f t="shared" si="5"/>
        <v>0</v>
      </c>
    </row>
    <row r="85" spans="1:8" x14ac:dyDescent="0.35">
      <c r="A85" s="1" t="s">
        <v>86</v>
      </c>
      <c r="B85" s="1" t="str">
        <f t="shared" si="3"/>
        <v>1995</v>
      </c>
      <c r="C85" s="1" t="str">
        <f t="shared" si="4"/>
        <v>Q3</v>
      </c>
      <c r="D85" s="8">
        <v>65.739500086469207</v>
      </c>
      <c r="E85" s="8">
        <v>1.1236008300985401</v>
      </c>
      <c r="F85">
        <v>-0.68600939999999999</v>
      </c>
      <c r="G85" s="9"/>
      <c r="H85">
        <f t="shared" si="5"/>
        <v>0</v>
      </c>
    </row>
    <row r="86" spans="1:8" x14ac:dyDescent="0.35">
      <c r="A86" s="1" t="s">
        <v>87</v>
      </c>
      <c r="B86" s="1" t="str">
        <f t="shared" si="3"/>
        <v>1995</v>
      </c>
      <c r="C86" s="1" t="str">
        <f t="shared" si="4"/>
        <v>Q4</v>
      </c>
      <c r="D86" s="8">
        <v>66.073138704900103</v>
      </c>
      <c r="E86" s="8">
        <v>1.1236008300985401</v>
      </c>
      <c r="F86">
        <v>-0.65549862000000003</v>
      </c>
      <c r="G86" s="9"/>
      <c r="H86">
        <f t="shared" si="5"/>
        <v>0</v>
      </c>
    </row>
    <row r="87" spans="1:8" x14ac:dyDescent="0.35">
      <c r="A87" s="1" t="s">
        <v>88</v>
      </c>
      <c r="B87" s="1" t="str">
        <f t="shared" si="3"/>
        <v>1996</v>
      </c>
      <c r="C87" s="1" t="str">
        <f t="shared" si="4"/>
        <v>Q1</v>
      </c>
      <c r="D87" s="8">
        <v>66.500235903776996</v>
      </c>
      <c r="E87" s="8">
        <v>1.12886069955268</v>
      </c>
      <c r="F87">
        <v>-0.585684074</v>
      </c>
      <c r="G87" s="9"/>
      <c r="H87">
        <f t="shared" si="5"/>
        <v>0</v>
      </c>
    </row>
    <row r="88" spans="1:8" x14ac:dyDescent="0.35">
      <c r="A88" s="1" t="s">
        <v>89</v>
      </c>
      <c r="B88" s="1" t="str">
        <f t="shared" si="3"/>
        <v>1996</v>
      </c>
      <c r="C88" s="1" t="str">
        <f t="shared" si="4"/>
        <v>Q2</v>
      </c>
      <c r="D88" s="8">
        <v>66.027630646916805</v>
      </c>
      <c r="E88" s="8">
        <v>1.13792046893245</v>
      </c>
      <c r="F88">
        <v>-0.71598552699999995</v>
      </c>
      <c r="G88" s="9"/>
      <c r="H88">
        <f t="shared" si="5"/>
        <v>0</v>
      </c>
    </row>
    <row r="89" spans="1:8" x14ac:dyDescent="0.35">
      <c r="A89" s="1" t="s">
        <v>90</v>
      </c>
      <c r="B89" s="1" t="str">
        <f t="shared" si="3"/>
        <v>1996</v>
      </c>
      <c r="C89" s="1" t="str">
        <f t="shared" si="4"/>
        <v>Q3</v>
      </c>
      <c r="D89" s="8">
        <v>66.005904730080005</v>
      </c>
      <c r="E89" s="8">
        <v>1.1390839804417401</v>
      </c>
      <c r="F89">
        <v>-0.71313770499999996</v>
      </c>
      <c r="G89" s="9"/>
      <c r="H89">
        <f t="shared" si="5"/>
        <v>0</v>
      </c>
    </row>
    <row r="90" spans="1:8" x14ac:dyDescent="0.35">
      <c r="A90" s="1" t="s">
        <v>91</v>
      </c>
      <c r="B90" s="1" t="str">
        <f t="shared" si="3"/>
        <v>1996</v>
      </c>
      <c r="C90" s="1" t="str">
        <f t="shared" si="4"/>
        <v>Q4</v>
      </c>
      <c r="D90" s="8">
        <v>66.189419358001899</v>
      </c>
      <c r="E90" s="8">
        <v>1.14102083723329</v>
      </c>
      <c r="F90">
        <v>-0.68323129299999996</v>
      </c>
      <c r="G90" s="9"/>
      <c r="H90">
        <f t="shared" si="5"/>
        <v>0</v>
      </c>
    </row>
    <row r="91" spans="1:8" x14ac:dyDescent="0.35">
      <c r="A91" s="1" t="s">
        <v>92</v>
      </c>
      <c r="B91" s="1" t="str">
        <f t="shared" si="3"/>
        <v>1997</v>
      </c>
      <c r="C91" s="1" t="str">
        <f t="shared" si="4"/>
        <v>Q1</v>
      </c>
      <c r="D91" s="8">
        <v>66.503445985084696</v>
      </c>
      <c r="E91" s="8">
        <v>1.1426501527834501</v>
      </c>
      <c r="F91">
        <v>-0.63278019900000004</v>
      </c>
      <c r="G91" s="9"/>
      <c r="H91">
        <f t="shared" si="5"/>
        <v>0</v>
      </c>
    </row>
    <row r="92" spans="1:8" x14ac:dyDescent="0.35">
      <c r="A92" s="1" t="s">
        <v>93</v>
      </c>
      <c r="B92" s="1" t="str">
        <f t="shared" si="3"/>
        <v>1997</v>
      </c>
      <c r="C92" s="1" t="str">
        <f t="shared" si="4"/>
        <v>Q2</v>
      </c>
      <c r="D92" s="8">
        <v>66.7417281804006</v>
      </c>
      <c r="E92" s="8">
        <v>1.1426501527834501</v>
      </c>
      <c r="F92">
        <v>-0.210629655</v>
      </c>
      <c r="G92" s="9"/>
      <c r="H92">
        <f t="shared" si="5"/>
        <v>0</v>
      </c>
    </row>
    <row r="93" spans="1:8" x14ac:dyDescent="0.35">
      <c r="A93" s="1" t="s">
        <v>94</v>
      </c>
      <c r="B93" s="1" t="str">
        <f t="shared" si="3"/>
        <v>1997</v>
      </c>
      <c r="C93" s="1" t="str">
        <f t="shared" si="4"/>
        <v>Q3</v>
      </c>
      <c r="D93" s="8">
        <v>67.436933803372995</v>
      </c>
      <c r="E93" s="8">
        <v>1.17117110070845</v>
      </c>
      <c r="F93">
        <v>0.49879940299999997</v>
      </c>
      <c r="G93" s="9"/>
      <c r="H93">
        <f t="shared" si="5"/>
        <v>0</v>
      </c>
    </row>
    <row r="94" spans="1:8" x14ac:dyDescent="0.35">
      <c r="A94" s="1" t="s">
        <v>95</v>
      </c>
      <c r="B94" s="1" t="str">
        <f t="shared" si="3"/>
        <v>1997</v>
      </c>
      <c r="C94" s="1" t="str">
        <f t="shared" si="4"/>
        <v>Q4</v>
      </c>
      <c r="D94" s="8">
        <v>68.225765334216405</v>
      </c>
      <c r="E94" s="8">
        <v>1.1838869914206001</v>
      </c>
      <c r="F94">
        <v>1.120687123</v>
      </c>
      <c r="G94" s="9"/>
      <c r="H94">
        <f t="shared" si="5"/>
        <v>0</v>
      </c>
    </row>
    <row r="95" spans="1:8" x14ac:dyDescent="0.35">
      <c r="A95" s="1" t="s">
        <v>96</v>
      </c>
      <c r="B95" s="1" t="str">
        <f t="shared" si="3"/>
        <v>1998</v>
      </c>
      <c r="C95" s="1" t="str">
        <f t="shared" si="4"/>
        <v>Q1</v>
      </c>
      <c r="D95" s="8">
        <v>69.298966066803601</v>
      </c>
      <c r="E95" s="8">
        <v>1.1979162694710701</v>
      </c>
      <c r="F95">
        <v>1.928455603</v>
      </c>
      <c r="G95" s="9">
        <f t="shared" ref="G95:G133" si="6">IF(F95&gt;=E95,100000,0)</f>
        <v>100000</v>
      </c>
      <c r="H95">
        <f t="shared" si="5"/>
        <v>-100000</v>
      </c>
    </row>
    <row r="96" spans="1:8" x14ac:dyDescent="0.35">
      <c r="A96" s="1" t="s">
        <v>97</v>
      </c>
      <c r="B96" s="1" t="str">
        <f t="shared" si="3"/>
        <v>1998</v>
      </c>
      <c r="C96" s="1" t="str">
        <f t="shared" si="4"/>
        <v>Q2</v>
      </c>
      <c r="D96" s="8">
        <v>69.648398506491304</v>
      </c>
      <c r="E96" s="8">
        <v>1.1979162694710701</v>
      </c>
      <c r="F96">
        <v>1.5976810189999999</v>
      </c>
      <c r="G96" s="9">
        <f t="shared" si="6"/>
        <v>100000</v>
      </c>
      <c r="H96">
        <f t="shared" si="5"/>
        <v>-100000</v>
      </c>
    </row>
    <row r="97" spans="1:8" x14ac:dyDescent="0.35">
      <c r="A97" s="1" t="s">
        <v>98</v>
      </c>
      <c r="B97" s="1" t="str">
        <f t="shared" si="3"/>
        <v>1998</v>
      </c>
      <c r="C97" s="1" t="str">
        <f t="shared" si="4"/>
        <v>Q3</v>
      </c>
      <c r="D97" s="8">
        <v>70.365588278167394</v>
      </c>
      <c r="E97" s="8">
        <v>1.1979162694710701</v>
      </c>
      <c r="F97">
        <v>2.0987331249999999</v>
      </c>
      <c r="G97" s="9">
        <f t="shared" si="6"/>
        <v>100000</v>
      </c>
      <c r="H97">
        <f t="shared" si="5"/>
        <v>-100000</v>
      </c>
    </row>
    <row r="98" spans="1:8" x14ac:dyDescent="0.35">
      <c r="A98" s="1" t="s">
        <v>99</v>
      </c>
      <c r="B98" s="1" t="str">
        <f t="shared" si="3"/>
        <v>1998</v>
      </c>
      <c r="C98" s="1" t="str">
        <f t="shared" si="4"/>
        <v>Q4</v>
      </c>
      <c r="D98" s="8">
        <v>71.135298651809194</v>
      </c>
      <c r="E98" s="8">
        <v>1.1979162694710701</v>
      </c>
      <c r="F98">
        <v>2.41066022</v>
      </c>
      <c r="G98" s="9">
        <f t="shared" si="6"/>
        <v>100000</v>
      </c>
      <c r="H98">
        <f t="shared" si="5"/>
        <v>-100000</v>
      </c>
    </row>
    <row r="99" spans="1:8" x14ac:dyDescent="0.35">
      <c r="A99" s="1" t="s">
        <v>100</v>
      </c>
      <c r="B99" s="1" t="str">
        <f t="shared" si="3"/>
        <v>1999</v>
      </c>
      <c r="C99" s="1" t="str">
        <f t="shared" si="4"/>
        <v>Q1</v>
      </c>
      <c r="D99" s="8">
        <v>71.803141057920001</v>
      </c>
      <c r="E99" s="8">
        <v>1.19993807840999</v>
      </c>
      <c r="F99">
        <v>2.4905985140000002</v>
      </c>
      <c r="G99" s="9">
        <f t="shared" si="6"/>
        <v>100000</v>
      </c>
      <c r="H99">
        <f t="shared" si="5"/>
        <v>-100000</v>
      </c>
    </row>
    <row r="100" spans="1:8" x14ac:dyDescent="0.35">
      <c r="A100" s="1" t="s">
        <v>101</v>
      </c>
      <c r="B100" s="1" t="str">
        <f t="shared" si="3"/>
        <v>1999</v>
      </c>
      <c r="C100" s="1" t="str">
        <f t="shared" si="4"/>
        <v>Q2</v>
      </c>
      <c r="D100" s="8">
        <v>72.201951064889002</v>
      </c>
      <c r="E100" s="8">
        <v>1.20120130341775</v>
      </c>
      <c r="F100">
        <v>2.175078719</v>
      </c>
      <c r="G100" s="9">
        <f t="shared" si="6"/>
        <v>100000</v>
      </c>
      <c r="H100">
        <f t="shared" si="5"/>
        <v>-100000</v>
      </c>
    </row>
    <row r="101" spans="1:8" x14ac:dyDescent="0.35">
      <c r="A101" s="1" t="s">
        <v>102</v>
      </c>
      <c r="B101" s="1" t="str">
        <f t="shared" si="3"/>
        <v>1999</v>
      </c>
      <c r="C101" s="1" t="str">
        <f t="shared" si="4"/>
        <v>Q3</v>
      </c>
      <c r="D101" s="8">
        <v>72.789868376134706</v>
      </c>
      <c r="E101" s="8">
        <v>1.20120130341775</v>
      </c>
      <c r="F101">
        <v>2.3153688290000001</v>
      </c>
      <c r="G101" s="9">
        <f t="shared" si="6"/>
        <v>100000</v>
      </c>
      <c r="H101">
        <f t="shared" si="5"/>
        <v>-100000</v>
      </c>
    </row>
    <row r="102" spans="1:8" x14ac:dyDescent="0.35">
      <c r="A102" s="1" t="s">
        <v>103</v>
      </c>
      <c r="B102" s="1" t="str">
        <f t="shared" si="3"/>
        <v>1999</v>
      </c>
      <c r="C102" s="1" t="str">
        <f t="shared" si="4"/>
        <v>Q4</v>
      </c>
      <c r="D102" s="8">
        <v>73.223546181763794</v>
      </c>
      <c r="E102" s="8">
        <v>1.20820543062153</v>
      </c>
      <c r="F102">
        <v>2.1579059589999998</v>
      </c>
      <c r="G102" s="9">
        <f t="shared" si="6"/>
        <v>100000</v>
      </c>
      <c r="H102">
        <f t="shared" si="5"/>
        <v>-100000</v>
      </c>
    </row>
    <row r="103" spans="1:8" x14ac:dyDescent="0.35">
      <c r="A103" s="1" t="s">
        <v>104</v>
      </c>
      <c r="B103" s="1" t="str">
        <f t="shared" si="3"/>
        <v>2000</v>
      </c>
      <c r="C103" s="1" t="str">
        <f t="shared" si="4"/>
        <v>Q1</v>
      </c>
      <c r="D103" s="8">
        <v>74.086384013635296</v>
      </c>
      <c r="E103" s="8">
        <v>1.2087205846726301</v>
      </c>
      <c r="F103">
        <v>2.65094136</v>
      </c>
      <c r="G103" s="9">
        <f t="shared" si="6"/>
        <v>100000</v>
      </c>
      <c r="H103">
        <f t="shared" si="5"/>
        <v>-100000</v>
      </c>
    </row>
    <row r="104" spans="1:8" x14ac:dyDescent="0.35">
      <c r="A104" s="1" t="s">
        <v>105</v>
      </c>
      <c r="B104" s="1" t="str">
        <f t="shared" si="3"/>
        <v>2000</v>
      </c>
      <c r="C104" s="1" t="str">
        <f t="shared" si="4"/>
        <v>Q2</v>
      </c>
      <c r="D104" s="8">
        <v>74.781123234832705</v>
      </c>
      <c r="E104" s="8">
        <v>1.2087205846726301</v>
      </c>
      <c r="F104">
        <v>2.7014147550000001</v>
      </c>
      <c r="G104" s="9">
        <f t="shared" si="6"/>
        <v>100000</v>
      </c>
      <c r="H104">
        <f t="shared" si="5"/>
        <v>-100000</v>
      </c>
    </row>
    <row r="105" spans="1:8" x14ac:dyDescent="0.35">
      <c r="A105" s="1" t="s">
        <v>106</v>
      </c>
      <c r="B105" s="1" t="str">
        <f t="shared" si="3"/>
        <v>2000</v>
      </c>
      <c r="C105" s="1" t="str">
        <f t="shared" si="4"/>
        <v>Q3</v>
      </c>
      <c r="D105" s="8">
        <v>75.613516353176493</v>
      </c>
      <c r="E105" s="8">
        <v>1.2087205846726301</v>
      </c>
      <c r="F105">
        <v>2.9549841369999998</v>
      </c>
      <c r="G105" s="9">
        <f t="shared" si="6"/>
        <v>100000</v>
      </c>
      <c r="H105">
        <f t="shared" si="5"/>
        <v>-100000</v>
      </c>
    </row>
    <row r="106" spans="1:8" x14ac:dyDescent="0.35">
      <c r="A106" s="1" t="s">
        <v>107</v>
      </c>
      <c r="B106" s="1" t="str">
        <f t="shared" si="3"/>
        <v>2000</v>
      </c>
      <c r="C106" s="1" t="str">
        <f t="shared" si="4"/>
        <v>Q4</v>
      </c>
      <c r="D106" s="8">
        <v>76.480572773483104</v>
      </c>
      <c r="E106" s="8">
        <v>1.2087205846726301</v>
      </c>
      <c r="F106">
        <v>3.150153403</v>
      </c>
      <c r="G106" s="9">
        <f t="shared" si="6"/>
        <v>100000</v>
      </c>
      <c r="H106">
        <f t="shared" si="5"/>
        <v>-100000</v>
      </c>
    </row>
    <row r="107" spans="1:8" x14ac:dyDescent="0.35">
      <c r="A107" s="1" t="s">
        <v>108</v>
      </c>
      <c r="B107" s="1" t="str">
        <f t="shared" si="3"/>
        <v>2001</v>
      </c>
      <c r="C107" s="1" t="str">
        <f t="shared" si="4"/>
        <v>Q1</v>
      </c>
      <c r="D107" s="8">
        <v>77.859059120341001</v>
      </c>
      <c r="E107" s="8">
        <v>1.2087205846726301</v>
      </c>
      <c r="F107">
        <v>3.7638008100000002</v>
      </c>
      <c r="G107" s="9">
        <f t="shared" si="6"/>
        <v>100000</v>
      </c>
      <c r="H107">
        <f t="shared" si="5"/>
        <v>-100000</v>
      </c>
    </row>
    <row r="108" spans="1:8" x14ac:dyDescent="0.35">
      <c r="A108" s="1" t="s">
        <v>109</v>
      </c>
      <c r="B108" s="1" t="str">
        <f t="shared" si="3"/>
        <v>2001</v>
      </c>
      <c r="C108" s="1" t="str">
        <f t="shared" si="4"/>
        <v>Q2</v>
      </c>
      <c r="D108" s="8">
        <v>78.630231867048593</v>
      </c>
      <c r="E108" s="8">
        <v>1.21735887142073</v>
      </c>
      <c r="F108">
        <v>3.57633132</v>
      </c>
      <c r="G108" s="9">
        <f t="shared" si="6"/>
        <v>100000</v>
      </c>
      <c r="H108">
        <f t="shared" si="5"/>
        <v>-100000</v>
      </c>
    </row>
    <row r="109" spans="1:8" x14ac:dyDescent="0.35">
      <c r="A109" s="1" t="s">
        <v>110</v>
      </c>
      <c r="B109" s="1" t="str">
        <f t="shared" si="3"/>
        <v>2001</v>
      </c>
      <c r="C109" s="1" t="str">
        <f t="shared" si="4"/>
        <v>Q3</v>
      </c>
      <c r="D109" s="8">
        <v>79.769820013607003</v>
      </c>
      <c r="E109" s="8">
        <v>1.2218696509737099</v>
      </c>
      <c r="F109">
        <v>4.0085779490000002</v>
      </c>
      <c r="G109" s="9">
        <f t="shared" si="6"/>
        <v>100000</v>
      </c>
      <c r="H109">
        <f t="shared" si="5"/>
        <v>-100000</v>
      </c>
    </row>
    <row r="110" spans="1:8" x14ac:dyDescent="0.35">
      <c r="A110" s="1" t="s">
        <v>111</v>
      </c>
      <c r="B110" s="1" t="str">
        <f t="shared" si="3"/>
        <v>2001</v>
      </c>
      <c r="C110" s="1" t="str">
        <f t="shared" si="4"/>
        <v>Q4</v>
      </c>
      <c r="D110" s="8">
        <v>80.866378165073499</v>
      </c>
      <c r="E110" s="8">
        <v>1.23607153932217</v>
      </c>
      <c r="F110">
        <v>4.1399312620000002</v>
      </c>
      <c r="G110" s="9">
        <f t="shared" si="6"/>
        <v>100000</v>
      </c>
      <c r="H110">
        <f t="shared" si="5"/>
        <v>-100000</v>
      </c>
    </row>
    <row r="111" spans="1:8" x14ac:dyDescent="0.35">
      <c r="A111" s="1" t="s">
        <v>112</v>
      </c>
      <c r="B111" s="1" t="str">
        <f t="shared" si="3"/>
        <v>2002</v>
      </c>
      <c r="C111" s="1" t="str">
        <f t="shared" si="4"/>
        <v>Q1</v>
      </c>
      <c r="D111" s="8">
        <v>81.933288155776495</v>
      </c>
      <c r="E111" s="8">
        <v>1.24022019473421</v>
      </c>
      <c r="F111">
        <v>4.2176059639999997</v>
      </c>
      <c r="G111" s="9">
        <f t="shared" si="6"/>
        <v>100000</v>
      </c>
      <c r="H111">
        <f t="shared" si="5"/>
        <v>-100000</v>
      </c>
    </row>
    <row r="112" spans="1:8" x14ac:dyDescent="0.35">
      <c r="A112" s="1" t="s">
        <v>113</v>
      </c>
      <c r="B112" s="1" t="str">
        <f t="shared" si="3"/>
        <v>2002</v>
      </c>
      <c r="C112" s="1" t="str">
        <f t="shared" si="4"/>
        <v>Q2</v>
      </c>
      <c r="D112" s="8">
        <v>82.545259560656703</v>
      </c>
      <c r="E112" s="8">
        <v>1.2422592387186899</v>
      </c>
      <c r="F112">
        <v>3.6564856539999999</v>
      </c>
      <c r="G112" s="9">
        <f t="shared" si="6"/>
        <v>100000</v>
      </c>
      <c r="H112">
        <f t="shared" si="5"/>
        <v>-100000</v>
      </c>
    </row>
    <row r="113" spans="1:8" x14ac:dyDescent="0.35">
      <c r="A113" s="1" t="s">
        <v>114</v>
      </c>
      <c r="B113" s="1" t="str">
        <f t="shared" si="3"/>
        <v>2002</v>
      </c>
      <c r="C113" s="1" t="str">
        <f t="shared" si="4"/>
        <v>Q3</v>
      </c>
      <c r="D113" s="8">
        <v>83.702769100033706</v>
      </c>
      <c r="E113" s="8">
        <v>1.24777640967217</v>
      </c>
      <c r="F113">
        <v>4.1632769649999997</v>
      </c>
      <c r="G113" s="9">
        <f t="shared" si="6"/>
        <v>100000</v>
      </c>
      <c r="H113">
        <f t="shared" si="5"/>
        <v>-100000</v>
      </c>
    </row>
    <row r="114" spans="1:8" x14ac:dyDescent="0.35">
      <c r="A114" s="1" t="s">
        <v>115</v>
      </c>
      <c r="B114" s="1" t="str">
        <f t="shared" si="3"/>
        <v>2002</v>
      </c>
      <c r="C114" s="1" t="str">
        <f t="shared" si="4"/>
        <v>Q4</v>
      </c>
      <c r="D114" s="8">
        <v>84.648377183973594</v>
      </c>
      <c r="E114" s="8">
        <v>1.25019769128964</v>
      </c>
      <c r="F114">
        <v>4.0617982619999999</v>
      </c>
      <c r="G114" s="9">
        <f t="shared" si="6"/>
        <v>100000</v>
      </c>
      <c r="H114">
        <f t="shared" si="5"/>
        <v>-100000</v>
      </c>
    </row>
    <row r="115" spans="1:8" x14ac:dyDescent="0.35">
      <c r="A115" s="1" t="s">
        <v>116</v>
      </c>
      <c r="B115" s="1" t="str">
        <f t="shared" si="3"/>
        <v>2003</v>
      </c>
      <c r="C115" s="1" t="str">
        <f t="shared" si="4"/>
        <v>Q1</v>
      </c>
      <c r="D115" s="8">
        <v>85.099460501188304</v>
      </c>
      <c r="E115" s="8">
        <v>1.2533238816388099</v>
      </c>
      <c r="F115">
        <v>3.3433156579999999</v>
      </c>
      <c r="G115" s="9">
        <f t="shared" si="6"/>
        <v>100000</v>
      </c>
      <c r="H115">
        <f t="shared" si="5"/>
        <v>-100000</v>
      </c>
    </row>
    <row r="116" spans="1:8" x14ac:dyDescent="0.35">
      <c r="A116" s="1" t="s">
        <v>117</v>
      </c>
      <c r="B116" s="1" t="str">
        <f t="shared" si="3"/>
        <v>2003</v>
      </c>
      <c r="C116" s="1" t="str">
        <f t="shared" si="4"/>
        <v>Q2</v>
      </c>
      <c r="D116" s="8">
        <v>85.875357040338301</v>
      </c>
      <c r="E116" s="8">
        <v>1.25334376357808</v>
      </c>
      <c r="F116">
        <v>3.4267824180000002</v>
      </c>
      <c r="G116" s="9">
        <f t="shared" si="6"/>
        <v>100000</v>
      </c>
      <c r="H116">
        <f t="shared" si="5"/>
        <v>-100000</v>
      </c>
    </row>
    <row r="117" spans="1:8" x14ac:dyDescent="0.35">
      <c r="A117" s="1" t="s">
        <v>118</v>
      </c>
      <c r="B117" s="1" t="str">
        <f t="shared" si="3"/>
        <v>2003</v>
      </c>
      <c r="C117" s="1" t="str">
        <f t="shared" si="4"/>
        <v>Q3</v>
      </c>
      <c r="D117" s="8">
        <v>86.581829120675906</v>
      </c>
      <c r="E117" s="8">
        <v>1.25702109814287</v>
      </c>
      <c r="F117">
        <v>3.2707193750000001</v>
      </c>
      <c r="G117" s="9">
        <f t="shared" si="6"/>
        <v>100000</v>
      </c>
      <c r="H117">
        <f t="shared" si="5"/>
        <v>-100000</v>
      </c>
    </row>
    <row r="118" spans="1:8" x14ac:dyDescent="0.35">
      <c r="A118" s="1" t="s">
        <v>119</v>
      </c>
      <c r="B118" s="1" t="str">
        <f t="shared" si="3"/>
        <v>2003</v>
      </c>
      <c r="C118" s="1" t="str">
        <f t="shared" si="4"/>
        <v>Q4</v>
      </c>
      <c r="D118" s="8">
        <v>88.758664805270598</v>
      </c>
      <c r="E118" s="8">
        <v>1.2765103937322699</v>
      </c>
      <c r="F118">
        <v>4.3251540239999997</v>
      </c>
      <c r="G118" s="9">
        <f t="shared" si="6"/>
        <v>100000</v>
      </c>
      <c r="H118">
        <f t="shared" si="5"/>
        <v>-100000</v>
      </c>
    </row>
    <row r="119" spans="1:8" x14ac:dyDescent="0.35">
      <c r="A119" s="1" t="s">
        <v>120</v>
      </c>
      <c r="B119" s="1" t="str">
        <f t="shared" si="3"/>
        <v>2004</v>
      </c>
      <c r="C119" s="1" t="str">
        <f t="shared" si="4"/>
        <v>Q1</v>
      </c>
      <c r="D119" s="8">
        <v>89.5372299709137</v>
      </c>
      <c r="E119" s="8">
        <v>1.2795606869440801</v>
      </c>
      <c r="F119">
        <v>4.1988490040000004</v>
      </c>
      <c r="G119" s="9">
        <f t="shared" si="6"/>
        <v>100000</v>
      </c>
      <c r="H119">
        <f t="shared" si="5"/>
        <v>-100000</v>
      </c>
    </row>
    <row r="120" spans="1:8" x14ac:dyDescent="0.35">
      <c r="A120" s="1" t="s">
        <v>121</v>
      </c>
      <c r="B120" s="1" t="str">
        <f t="shared" si="3"/>
        <v>2004</v>
      </c>
      <c r="C120" s="1" t="str">
        <f t="shared" si="4"/>
        <v>Q2</v>
      </c>
      <c r="D120" s="8">
        <v>90.9228626744341</v>
      </c>
      <c r="E120" s="8">
        <v>1.2795606869440801</v>
      </c>
      <c r="F120">
        <v>4.6685537510000001</v>
      </c>
      <c r="G120" s="9">
        <f t="shared" si="6"/>
        <v>100000</v>
      </c>
      <c r="H120">
        <f t="shared" si="5"/>
        <v>-100000</v>
      </c>
    </row>
    <row r="121" spans="1:8" x14ac:dyDescent="0.35">
      <c r="A121" s="1" t="s">
        <v>122</v>
      </c>
      <c r="B121" s="1" t="str">
        <f t="shared" si="3"/>
        <v>2004</v>
      </c>
      <c r="C121" s="1" t="str">
        <f t="shared" si="4"/>
        <v>Q3</v>
      </c>
      <c r="D121" s="8">
        <v>93.880977809952896</v>
      </c>
      <c r="E121" s="8">
        <v>1.2795606869440801</v>
      </c>
      <c r="F121">
        <v>5.078391549</v>
      </c>
      <c r="G121" s="9">
        <f t="shared" si="6"/>
        <v>100000</v>
      </c>
      <c r="H121">
        <f t="shared" si="5"/>
        <v>-100000</v>
      </c>
    </row>
    <row r="122" spans="1:8" x14ac:dyDescent="0.35">
      <c r="A122" s="1" t="s">
        <v>123</v>
      </c>
      <c r="B122" s="1" t="str">
        <f t="shared" si="3"/>
        <v>2004</v>
      </c>
      <c r="C122" s="1" t="str">
        <f t="shared" si="4"/>
        <v>Q4</v>
      </c>
      <c r="D122" s="8">
        <v>95.249033698611797</v>
      </c>
      <c r="E122" s="8">
        <v>1.2795606869440801</v>
      </c>
      <c r="F122">
        <v>5.2090827859999997</v>
      </c>
      <c r="G122" s="9">
        <f t="shared" si="6"/>
        <v>100000</v>
      </c>
      <c r="H122">
        <f t="shared" si="5"/>
        <v>-100000</v>
      </c>
    </row>
    <row r="123" spans="1:8" x14ac:dyDescent="0.35">
      <c r="A123" s="1" t="s">
        <v>124</v>
      </c>
      <c r="B123" s="1" t="str">
        <f t="shared" si="3"/>
        <v>2005</v>
      </c>
      <c r="C123" s="1" t="str">
        <f t="shared" si="4"/>
        <v>Q1</v>
      </c>
      <c r="D123" s="8">
        <v>96.951038691241806</v>
      </c>
      <c r="E123" s="8">
        <v>1.28156930719729</v>
      </c>
      <c r="F123">
        <v>5.4873469909999999</v>
      </c>
      <c r="G123" s="9">
        <f t="shared" si="6"/>
        <v>100000</v>
      </c>
      <c r="H123">
        <f t="shared" si="5"/>
        <v>-100000</v>
      </c>
    </row>
    <row r="124" spans="1:8" x14ac:dyDescent="0.35">
      <c r="A124" s="1" t="s">
        <v>125</v>
      </c>
      <c r="B124" s="1" t="str">
        <f t="shared" si="3"/>
        <v>2005</v>
      </c>
      <c r="C124" s="1" t="str">
        <f t="shared" si="4"/>
        <v>Q2</v>
      </c>
      <c r="D124" s="8">
        <v>99.224648626505001</v>
      </c>
      <c r="E124" s="8">
        <v>1.28156930719729</v>
      </c>
      <c r="F124">
        <v>5.912953892</v>
      </c>
      <c r="G124" s="9">
        <f t="shared" si="6"/>
        <v>100000</v>
      </c>
      <c r="H124">
        <f t="shared" si="5"/>
        <v>-100000</v>
      </c>
    </row>
    <row r="125" spans="1:8" x14ac:dyDescent="0.35">
      <c r="A125" s="1" t="s">
        <v>126</v>
      </c>
      <c r="B125" s="1" t="str">
        <f t="shared" si="3"/>
        <v>2005</v>
      </c>
      <c r="C125" s="1" t="str">
        <f t="shared" si="4"/>
        <v>Q3</v>
      </c>
      <c r="D125" s="8">
        <v>101.08355632175299</v>
      </c>
      <c r="E125" s="8">
        <v>1.28156930719729</v>
      </c>
      <c r="F125">
        <v>5.9545097929999997</v>
      </c>
      <c r="G125" s="9">
        <f t="shared" si="6"/>
        <v>100000</v>
      </c>
      <c r="H125">
        <f t="shared" si="5"/>
        <v>-100000</v>
      </c>
    </row>
    <row r="126" spans="1:8" x14ac:dyDescent="0.35">
      <c r="A126" s="1" t="s">
        <v>127</v>
      </c>
      <c r="B126" s="1" t="str">
        <f t="shared" si="3"/>
        <v>2005</v>
      </c>
      <c r="C126" s="1" t="str">
        <f t="shared" si="4"/>
        <v>Q4</v>
      </c>
      <c r="D126" s="8">
        <v>102.74075636049901</v>
      </c>
      <c r="E126" s="8">
        <v>1.28156930719729</v>
      </c>
      <c r="F126">
        <v>5.8779069489999998</v>
      </c>
      <c r="G126" s="9">
        <f t="shared" si="6"/>
        <v>100000</v>
      </c>
      <c r="H126">
        <f t="shared" si="5"/>
        <v>-100000</v>
      </c>
    </row>
    <row r="127" spans="1:8" x14ac:dyDescent="0.35">
      <c r="A127" s="1" t="s">
        <v>128</v>
      </c>
      <c r="B127" s="1" t="str">
        <f t="shared" si="3"/>
        <v>2006</v>
      </c>
      <c r="C127" s="1" t="str">
        <f t="shared" si="4"/>
        <v>Q1</v>
      </c>
      <c r="D127" s="8">
        <v>103.913682932688</v>
      </c>
      <c r="E127" s="8">
        <v>1.28156930719729</v>
      </c>
      <c r="F127">
        <v>5.5245774909999996</v>
      </c>
      <c r="G127" s="9">
        <f t="shared" si="6"/>
        <v>100000</v>
      </c>
      <c r="H127">
        <f t="shared" si="5"/>
        <v>-100000</v>
      </c>
    </row>
    <row r="128" spans="1:8" x14ac:dyDescent="0.35">
      <c r="A128" s="1" t="s">
        <v>129</v>
      </c>
      <c r="B128" s="1" t="str">
        <f t="shared" si="3"/>
        <v>2006</v>
      </c>
      <c r="C128" s="1" t="str">
        <f t="shared" si="4"/>
        <v>Q2</v>
      </c>
      <c r="D128" s="8">
        <v>103.85058943838099</v>
      </c>
      <c r="E128" s="8">
        <v>1.28156930719729</v>
      </c>
      <c r="F128">
        <v>4.4732521930000004</v>
      </c>
      <c r="G128" s="9">
        <f t="shared" si="6"/>
        <v>100000</v>
      </c>
      <c r="H128">
        <f t="shared" si="5"/>
        <v>-100000</v>
      </c>
    </row>
    <row r="129" spans="1:8" x14ac:dyDescent="0.35">
      <c r="A129" s="1" t="s">
        <v>130</v>
      </c>
      <c r="B129" s="1" t="str">
        <f t="shared" si="3"/>
        <v>2006</v>
      </c>
      <c r="C129" s="1" t="str">
        <f t="shared" si="4"/>
        <v>Q3</v>
      </c>
      <c r="D129" s="8">
        <v>103.89911044740801</v>
      </c>
      <c r="E129" s="8">
        <v>1.28156930719729</v>
      </c>
      <c r="F129">
        <v>3.907402051</v>
      </c>
      <c r="G129" s="9">
        <f t="shared" si="6"/>
        <v>100000</v>
      </c>
      <c r="H129">
        <f t="shared" si="5"/>
        <v>-100000</v>
      </c>
    </row>
    <row r="130" spans="1:8" x14ac:dyDescent="0.35">
      <c r="A130" s="1" t="s">
        <v>131</v>
      </c>
      <c r="B130" s="1" t="str">
        <f t="shared" si="3"/>
        <v>2006</v>
      </c>
      <c r="C130" s="1" t="str">
        <f t="shared" si="4"/>
        <v>Q4</v>
      </c>
      <c r="D130" s="8">
        <v>105.32334392234699</v>
      </c>
      <c r="E130" s="8">
        <v>1.2839541260493399</v>
      </c>
      <c r="F130">
        <v>4.3836830469999999</v>
      </c>
      <c r="G130" s="9">
        <f t="shared" si="6"/>
        <v>100000</v>
      </c>
      <c r="H130">
        <f t="shared" si="5"/>
        <v>-100000</v>
      </c>
    </row>
    <row r="131" spans="1:8" x14ac:dyDescent="0.35">
      <c r="A131" s="1" t="s">
        <v>132</v>
      </c>
      <c r="B131" s="1" t="str">
        <f t="shared" si="3"/>
        <v>2007</v>
      </c>
      <c r="C131" s="1" t="str">
        <f t="shared" si="4"/>
        <v>Q1</v>
      </c>
      <c r="D131" s="8">
        <v>104.845748582358</v>
      </c>
      <c r="E131" s="8">
        <v>1.2945792372940299</v>
      </c>
      <c r="F131">
        <v>3.546851303</v>
      </c>
      <c r="G131" s="9">
        <f t="shared" si="6"/>
        <v>100000</v>
      </c>
      <c r="H131">
        <f t="shared" si="5"/>
        <v>-100000</v>
      </c>
    </row>
    <row r="132" spans="1:8" x14ac:dyDescent="0.35">
      <c r="A132" s="1" t="s">
        <v>133</v>
      </c>
      <c r="B132" s="1" t="str">
        <f t="shared" ref="B132:B189" si="7">LEFT(A132,4)</f>
        <v>2007</v>
      </c>
      <c r="C132" s="1" t="str">
        <f t="shared" ref="C132:C189" si="8">RIGHT(A132,2)</f>
        <v>Q2</v>
      </c>
      <c r="D132" s="8">
        <v>103.682431729492</v>
      </c>
      <c r="E132" s="8">
        <v>1.2945792372940299</v>
      </c>
      <c r="F132">
        <v>2.5458140440000001</v>
      </c>
      <c r="G132" s="9">
        <f t="shared" si="6"/>
        <v>100000</v>
      </c>
      <c r="H132">
        <f t="shared" ref="H132:H189" si="9">IF(G132&gt;0,-100000,0)</f>
        <v>-100000</v>
      </c>
    </row>
    <row r="133" spans="1:8" x14ac:dyDescent="0.35">
      <c r="A133" s="1" t="s">
        <v>134</v>
      </c>
      <c r="B133" s="1" t="str">
        <f t="shared" si="7"/>
        <v>2007</v>
      </c>
      <c r="C133" s="1" t="str">
        <f t="shared" si="8"/>
        <v>Q3</v>
      </c>
      <c r="D133" s="8">
        <v>101.89336564186399</v>
      </c>
      <c r="E133" s="8">
        <v>1.2945792372940299</v>
      </c>
      <c r="F133">
        <v>1.5370111959999999</v>
      </c>
      <c r="G133" s="9">
        <f t="shared" si="6"/>
        <v>100000</v>
      </c>
      <c r="H133">
        <f t="shared" si="9"/>
        <v>-100000</v>
      </c>
    </row>
    <row r="134" spans="1:8" x14ac:dyDescent="0.35">
      <c r="A134" s="1" t="s">
        <v>135</v>
      </c>
      <c r="B134" s="1" t="str">
        <f t="shared" si="7"/>
        <v>2007</v>
      </c>
      <c r="C134" s="1" t="str">
        <f t="shared" si="8"/>
        <v>Q4</v>
      </c>
      <c r="D134" s="8">
        <v>100.721262329721</v>
      </c>
      <c r="E134" s="8">
        <v>1.2945792372940299</v>
      </c>
      <c r="F134">
        <v>1.251512014</v>
      </c>
      <c r="G134" s="9"/>
      <c r="H134">
        <f t="shared" si="9"/>
        <v>0</v>
      </c>
    </row>
    <row r="135" spans="1:8" x14ac:dyDescent="0.35">
      <c r="A135" s="1" t="s">
        <v>136</v>
      </c>
      <c r="B135" s="1" t="str">
        <f t="shared" si="7"/>
        <v>2008</v>
      </c>
      <c r="C135" s="1" t="str">
        <f t="shared" si="8"/>
        <v>Q1</v>
      </c>
      <c r="D135" s="8">
        <v>99.262283638697596</v>
      </c>
      <c r="E135" s="8">
        <v>1.30279528258721</v>
      </c>
      <c r="F135">
        <v>0.79771009900000001</v>
      </c>
      <c r="G135" s="9"/>
      <c r="H135">
        <f t="shared" si="9"/>
        <v>0</v>
      </c>
    </row>
    <row r="136" spans="1:8" x14ac:dyDescent="0.35">
      <c r="A136" s="1" t="s">
        <v>137</v>
      </c>
      <c r="B136" s="1" t="str">
        <f t="shared" si="7"/>
        <v>2008</v>
      </c>
      <c r="C136" s="1" t="str">
        <f t="shared" si="8"/>
        <v>Q2</v>
      </c>
      <c r="D136" s="8">
        <v>95.629179634557701</v>
      </c>
      <c r="E136" s="8">
        <v>1.30279528258721</v>
      </c>
      <c r="F136">
        <v>-0.31473353799999998</v>
      </c>
      <c r="G136" s="9"/>
      <c r="H136">
        <f t="shared" si="9"/>
        <v>0</v>
      </c>
    </row>
    <row r="137" spans="1:8" x14ac:dyDescent="0.35">
      <c r="A137" s="1" t="s">
        <v>138</v>
      </c>
      <c r="B137" s="1" t="str">
        <f t="shared" si="7"/>
        <v>2008</v>
      </c>
      <c r="C137" s="1" t="str">
        <f t="shared" si="8"/>
        <v>Q3</v>
      </c>
      <c r="D137" s="8">
        <v>91.590622415005896</v>
      </c>
      <c r="E137" s="8">
        <v>1.30279528258721</v>
      </c>
      <c r="F137">
        <v>-0.90361644200000002</v>
      </c>
      <c r="G137" s="9"/>
      <c r="H137">
        <f t="shared" si="9"/>
        <v>0</v>
      </c>
    </row>
    <row r="138" spans="1:8" x14ac:dyDescent="0.35">
      <c r="A138" s="1" t="s">
        <v>139</v>
      </c>
      <c r="B138" s="1" t="str">
        <f t="shared" si="7"/>
        <v>2008</v>
      </c>
      <c r="C138" s="1" t="str">
        <f t="shared" si="8"/>
        <v>Q4</v>
      </c>
      <c r="D138" s="8">
        <v>92.387736625923495</v>
      </c>
      <c r="E138" s="8">
        <v>1.30279528258721</v>
      </c>
      <c r="F138">
        <v>3.3421119999999999E-3</v>
      </c>
      <c r="G138" s="9"/>
      <c r="H138">
        <f t="shared" si="9"/>
        <v>0</v>
      </c>
    </row>
    <row r="139" spans="1:8" x14ac:dyDescent="0.35">
      <c r="A139" s="1" t="s">
        <v>140</v>
      </c>
      <c r="B139" s="1" t="str">
        <f t="shared" si="7"/>
        <v>2009</v>
      </c>
      <c r="C139" s="1" t="str">
        <f t="shared" si="8"/>
        <v>Q1</v>
      </c>
      <c r="D139" s="8">
        <v>93.781101063201106</v>
      </c>
      <c r="E139" s="8">
        <v>1.30279528258721</v>
      </c>
      <c r="F139">
        <v>0.13708052800000001</v>
      </c>
      <c r="G139" s="9"/>
      <c r="H139">
        <f t="shared" si="9"/>
        <v>0</v>
      </c>
    </row>
    <row r="140" spans="1:8" x14ac:dyDescent="0.35">
      <c r="A140" s="1" t="s">
        <v>141</v>
      </c>
      <c r="B140" s="1" t="str">
        <f t="shared" si="7"/>
        <v>2009</v>
      </c>
      <c r="C140" s="1" t="str">
        <f t="shared" si="8"/>
        <v>Q2</v>
      </c>
      <c r="D140" s="8">
        <v>90.767750814874901</v>
      </c>
      <c r="E140" s="8">
        <v>1.30279528258721</v>
      </c>
      <c r="F140">
        <v>-0.438316767</v>
      </c>
      <c r="G140" s="9"/>
      <c r="H140">
        <f t="shared" si="9"/>
        <v>0</v>
      </c>
    </row>
    <row r="141" spans="1:8" x14ac:dyDescent="0.35">
      <c r="A141" s="1" t="s">
        <v>142</v>
      </c>
      <c r="B141" s="1" t="str">
        <f t="shared" si="7"/>
        <v>2009</v>
      </c>
      <c r="C141" s="1" t="str">
        <f t="shared" si="8"/>
        <v>Q3</v>
      </c>
      <c r="D141" s="8">
        <v>87.741138038688504</v>
      </c>
      <c r="E141" s="8">
        <v>1.30386510657115</v>
      </c>
      <c r="F141">
        <v>-0.68696453199999996</v>
      </c>
      <c r="G141" s="9"/>
      <c r="H141">
        <f t="shared" si="9"/>
        <v>0</v>
      </c>
    </row>
    <row r="142" spans="1:8" x14ac:dyDescent="0.35">
      <c r="A142" s="1" t="s">
        <v>143</v>
      </c>
      <c r="B142" s="1" t="str">
        <f t="shared" si="7"/>
        <v>2009</v>
      </c>
      <c r="C142" s="1" t="str">
        <f t="shared" si="8"/>
        <v>Q4</v>
      </c>
      <c r="D142" s="8">
        <v>86.565026939820299</v>
      </c>
      <c r="E142" s="8">
        <v>1.3048638443407401</v>
      </c>
      <c r="F142">
        <v>-0.61764512900000001</v>
      </c>
      <c r="G142" s="9"/>
      <c r="H142">
        <f t="shared" si="9"/>
        <v>0</v>
      </c>
    </row>
    <row r="143" spans="1:8" x14ac:dyDescent="0.35">
      <c r="A143" s="1" t="s">
        <v>144</v>
      </c>
      <c r="B143" s="1" t="str">
        <f t="shared" si="7"/>
        <v>2010</v>
      </c>
      <c r="C143" s="1" t="str">
        <f t="shared" si="8"/>
        <v>Q1</v>
      </c>
      <c r="D143" s="8">
        <v>85.270467601969699</v>
      </c>
      <c r="E143" s="8">
        <v>1.3048638443407401</v>
      </c>
      <c r="F143">
        <v>-0.69359258700000004</v>
      </c>
      <c r="G143" s="9"/>
      <c r="H143">
        <f t="shared" si="9"/>
        <v>0</v>
      </c>
    </row>
    <row r="144" spans="1:8" x14ac:dyDescent="0.35">
      <c r="A144" s="1" t="s">
        <v>145</v>
      </c>
      <c r="B144" s="1" t="str">
        <f t="shared" si="7"/>
        <v>2010</v>
      </c>
      <c r="C144" s="1" t="str">
        <f t="shared" si="8"/>
        <v>Q2</v>
      </c>
      <c r="D144" s="8">
        <v>84.194322744553503</v>
      </c>
      <c r="E144" s="8">
        <v>1.3148043052453799</v>
      </c>
      <c r="F144">
        <v>-0.733393937</v>
      </c>
      <c r="G144" s="9"/>
      <c r="H144">
        <f t="shared" si="9"/>
        <v>0</v>
      </c>
    </row>
    <row r="145" spans="1:8" x14ac:dyDescent="0.35">
      <c r="A145" s="1" t="s">
        <v>146</v>
      </c>
      <c r="B145" s="1" t="str">
        <f t="shared" si="7"/>
        <v>2010</v>
      </c>
      <c r="C145" s="1" t="str">
        <f t="shared" si="8"/>
        <v>Q3</v>
      </c>
      <c r="D145" s="8">
        <v>84.802265664175195</v>
      </c>
      <c r="E145" s="8">
        <v>1.3148043052453799</v>
      </c>
      <c r="F145">
        <v>-0.626598027</v>
      </c>
      <c r="G145" s="9"/>
      <c r="H145">
        <f t="shared" si="9"/>
        <v>0</v>
      </c>
    </row>
    <row r="146" spans="1:8" x14ac:dyDescent="0.35">
      <c r="A146" s="1" t="s">
        <v>147</v>
      </c>
      <c r="B146" s="1" t="str">
        <f t="shared" si="7"/>
        <v>2010</v>
      </c>
      <c r="C146" s="1" t="str">
        <f t="shared" si="8"/>
        <v>Q4</v>
      </c>
      <c r="D146" s="8">
        <v>83.811815062023797</v>
      </c>
      <c r="E146" s="8">
        <v>1.3148043052453799</v>
      </c>
      <c r="F146">
        <v>-0.73244704599999999</v>
      </c>
      <c r="G146" s="9"/>
      <c r="H146">
        <f t="shared" si="9"/>
        <v>0</v>
      </c>
    </row>
    <row r="147" spans="1:8" x14ac:dyDescent="0.35">
      <c r="A147" s="1" t="s">
        <v>148</v>
      </c>
      <c r="B147" s="1" t="str">
        <f t="shared" si="7"/>
        <v>2011</v>
      </c>
      <c r="C147" s="1" t="str">
        <f t="shared" si="8"/>
        <v>Q1</v>
      </c>
      <c r="D147" s="8">
        <v>80.877922661970402</v>
      </c>
      <c r="E147" s="8">
        <v>1.3148043052453799</v>
      </c>
      <c r="F147">
        <v>4.4600320999999998E-2</v>
      </c>
      <c r="G147" s="9"/>
      <c r="H147">
        <f t="shared" si="9"/>
        <v>0</v>
      </c>
    </row>
    <row r="148" spans="1:8" x14ac:dyDescent="0.35">
      <c r="A148" s="1" t="s">
        <v>149</v>
      </c>
      <c r="B148" s="1" t="str">
        <f t="shared" si="7"/>
        <v>2011</v>
      </c>
      <c r="C148" s="1" t="str">
        <f t="shared" si="8"/>
        <v>Q2</v>
      </c>
      <c r="D148" s="8">
        <v>78.525425423551695</v>
      </c>
      <c r="E148" s="8">
        <v>1.31832460307726</v>
      </c>
      <c r="F148">
        <v>0.102444468</v>
      </c>
      <c r="G148" s="9"/>
      <c r="H148">
        <f t="shared" si="9"/>
        <v>0</v>
      </c>
    </row>
    <row r="149" spans="1:8" x14ac:dyDescent="0.35">
      <c r="A149" s="1" t="s">
        <v>150</v>
      </c>
      <c r="B149" s="1" t="str">
        <f t="shared" si="7"/>
        <v>2011</v>
      </c>
      <c r="C149" s="1" t="str">
        <f t="shared" si="8"/>
        <v>Q3</v>
      </c>
      <c r="D149" s="8">
        <v>78.706406116287596</v>
      </c>
      <c r="E149" s="8">
        <v>1.3305271460288399</v>
      </c>
      <c r="F149">
        <v>-0.23744748299999999</v>
      </c>
      <c r="G149" s="9"/>
      <c r="H149">
        <f t="shared" si="9"/>
        <v>0</v>
      </c>
    </row>
    <row r="150" spans="1:8" x14ac:dyDescent="0.35">
      <c r="A150" s="1" t="s">
        <v>151</v>
      </c>
      <c r="B150" s="1" t="str">
        <f t="shared" si="7"/>
        <v>2011</v>
      </c>
      <c r="C150" s="1" t="str">
        <f t="shared" si="8"/>
        <v>Q4</v>
      </c>
      <c r="D150" s="8">
        <v>78.948879898180607</v>
      </c>
      <c r="E150" s="8">
        <v>1.3305271460288399</v>
      </c>
      <c r="F150">
        <v>-0.30857847300000002</v>
      </c>
      <c r="G150" s="9"/>
      <c r="H150">
        <f t="shared" si="9"/>
        <v>0</v>
      </c>
    </row>
    <row r="151" spans="1:8" x14ac:dyDescent="0.35">
      <c r="A151" s="1" t="s">
        <v>152</v>
      </c>
      <c r="B151" s="1" t="str">
        <f t="shared" si="7"/>
        <v>2012</v>
      </c>
      <c r="C151" s="1" t="str">
        <f t="shared" si="8"/>
        <v>Q1</v>
      </c>
      <c r="D151" s="8">
        <v>77.672173279601594</v>
      </c>
      <c r="E151" s="8">
        <v>1.33498601032685</v>
      </c>
      <c r="F151">
        <v>-6.3749606E-2</v>
      </c>
      <c r="G151" s="9"/>
      <c r="H151">
        <f t="shared" si="9"/>
        <v>0</v>
      </c>
    </row>
    <row r="152" spans="1:8" x14ac:dyDescent="0.35">
      <c r="A152" s="1" t="s">
        <v>153</v>
      </c>
      <c r="B152" s="1" t="str">
        <f t="shared" si="7"/>
        <v>2012</v>
      </c>
      <c r="C152" s="1" t="str">
        <f t="shared" si="8"/>
        <v>Q2</v>
      </c>
      <c r="D152" s="8">
        <v>76.975327572026799</v>
      </c>
      <c r="E152" s="8">
        <v>1.33498601032685</v>
      </c>
      <c r="F152">
        <v>-0.139904639</v>
      </c>
      <c r="G152" s="9"/>
      <c r="H152">
        <f t="shared" si="9"/>
        <v>0</v>
      </c>
    </row>
    <row r="153" spans="1:8" x14ac:dyDescent="0.35">
      <c r="A153" s="1" t="s">
        <v>154</v>
      </c>
      <c r="B153" s="1" t="str">
        <f t="shared" si="7"/>
        <v>2012</v>
      </c>
      <c r="C153" s="1" t="str">
        <f t="shared" si="8"/>
        <v>Q3</v>
      </c>
      <c r="D153" s="8">
        <v>77.729084413769598</v>
      </c>
      <c r="E153" s="8">
        <v>1.33725182821373</v>
      </c>
      <c r="F153">
        <v>-0.45412662799999998</v>
      </c>
      <c r="G153" s="9"/>
      <c r="H153">
        <f t="shared" si="9"/>
        <v>0</v>
      </c>
    </row>
    <row r="154" spans="1:8" x14ac:dyDescent="0.35">
      <c r="A154" s="1" t="s">
        <v>155</v>
      </c>
      <c r="B154" s="1" t="str">
        <f t="shared" si="7"/>
        <v>2012</v>
      </c>
      <c r="C154" s="1" t="str">
        <f t="shared" si="8"/>
        <v>Q4</v>
      </c>
      <c r="D154" s="8">
        <v>78.038540045325107</v>
      </c>
      <c r="E154" s="8">
        <v>1.3451024693450899</v>
      </c>
      <c r="F154">
        <v>-0.49157535000000002</v>
      </c>
      <c r="G154" s="9"/>
      <c r="H154">
        <f t="shared" si="9"/>
        <v>0</v>
      </c>
    </row>
    <row r="155" spans="1:8" x14ac:dyDescent="0.35">
      <c r="A155" s="1" t="s">
        <v>156</v>
      </c>
      <c r="B155" s="1" t="str">
        <f t="shared" si="7"/>
        <v>2013</v>
      </c>
      <c r="C155" s="1" t="str">
        <f t="shared" si="8"/>
        <v>Q1</v>
      </c>
      <c r="D155" s="8">
        <v>78.216503984250096</v>
      </c>
      <c r="E155" s="8">
        <v>1.3451024693450899</v>
      </c>
      <c r="F155">
        <v>-0.53415570999999995</v>
      </c>
      <c r="G155" s="9"/>
      <c r="H155">
        <f t="shared" si="9"/>
        <v>0</v>
      </c>
    </row>
    <row r="156" spans="1:8" x14ac:dyDescent="0.35">
      <c r="A156" s="1" t="s">
        <v>157</v>
      </c>
      <c r="B156" s="1" t="str">
        <f t="shared" si="7"/>
        <v>2013</v>
      </c>
      <c r="C156" s="1" t="str">
        <f t="shared" si="8"/>
        <v>Q2</v>
      </c>
      <c r="D156" s="8">
        <v>79.195226846257697</v>
      </c>
      <c r="E156" s="8">
        <v>1.3482839081320399</v>
      </c>
      <c r="F156">
        <v>-0.72083949300000005</v>
      </c>
      <c r="G156" s="9"/>
      <c r="H156">
        <f t="shared" si="9"/>
        <v>0</v>
      </c>
    </row>
    <row r="157" spans="1:8" x14ac:dyDescent="0.35">
      <c r="A157" s="1" t="s">
        <v>158</v>
      </c>
      <c r="B157" s="1" t="str">
        <f t="shared" si="7"/>
        <v>2013</v>
      </c>
      <c r="C157" s="1" t="str">
        <f t="shared" si="8"/>
        <v>Q3</v>
      </c>
      <c r="D157" s="8">
        <v>79.993595290568607</v>
      </c>
      <c r="E157" s="8">
        <v>1.3482839081320399</v>
      </c>
      <c r="F157">
        <v>-0.78979503699999998</v>
      </c>
      <c r="G157" s="9"/>
      <c r="H157">
        <f t="shared" si="9"/>
        <v>0</v>
      </c>
    </row>
    <row r="158" spans="1:8" x14ac:dyDescent="0.35">
      <c r="A158" s="1" t="s">
        <v>159</v>
      </c>
      <c r="B158" s="1" t="str">
        <f t="shared" si="7"/>
        <v>2013</v>
      </c>
      <c r="C158" s="1" t="str">
        <f t="shared" si="8"/>
        <v>Q4</v>
      </c>
      <c r="D158" s="8">
        <v>80.445910662587096</v>
      </c>
      <c r="E158" s="8">
        <v>1.3487615226546401</v>
      </c>
      <c r="F158">
        <v>-0.81497445400000001</v>
      </c>
      <c r="G158" s="9"/>
      <c r="H158">
        <f t="shared" si="9"/>
        <v>0</v>
      </c>
    </row>
    <row r="159" spans="1:8" x14ac:dyDescent="0.35">
      <c r="A159" s="1" t="s">
        <v>160</v>
      </c>
      <c r="B159" s="1" t="str">
        <f t="shared" si="7"/>
        <v>2014</v>
      </c>
      <c r="C159" s="1" t="str">
        <f t="shared" si="8"/>
        <v>Q1</v>
      </c>
      <c r="D159" s="8">
        <v>80.803120883659702</v>
      </c>
      <c r="E159" s="8">
        <v>1.3559641073966</v>
      </c>
      <c r="F159">
        <v>-0.85244456499999999</v>
      </c>
      <c r="G159" s="9"/>
      <c r="H159">
        <f t="shared" si="9"/>
        <v>0</v>
      </c>
    </row>
    <row r="160" spans="1:8" x14ac:dyDescent="0.35">
      <c r="A160" s="1" t="s">
        <v>161</v>
      </c>
      <c r="B160" s="1" t="str">
        <f t="shared" si="7"/>
        <v>2014</v>
      </c>
      <c r="C160" s="1" t="str">
        <f t="shared" si="8"/>
        <v>Q2</v>
      </c>
      <c r="D160" s="8">
        <v>81.783384867163605</v>
      </c>
      <c r="E160" s="8">
        <v>1.3559641073966</v>
      </c>
      <c r="F160">
        <v>-0.854289085</v>
      </c>
      <c r="G160" s="9"/>
      <c r="H160">
        <f t="shared" si="9"/>
        <v>0</v>
      </c>
    </row>
    <row r="161" spans="1:8" x14ac:dyDescent="0.35">
      <c r="A161" s="1" t="s">
        <v>162</v>
      </c>
      <c r="B161" s="1" t="str">
        <f t="shared" si="7"/>
        <v>2014</v>
      </c>
      <c r="C161" s="1" t="str">
        <f t="shared" si="8"/>
        <v>Q3</v>
      </c>
      <c r="D161" s="8">
        <v>82.688859518659498</v>
      </c>
      <c r="E161" s="8">
        <v>1.3559641073966</v>
      </c>
      <c r="F161">
        <v>-0.83900863199999998</v>
      </c>
      <c r="G161" s="9"/>
      <c r="H161">
        <f t="shared" si="9"/>
        <v>0</v>
      </c>
    </row>
    <row r="162" spans="1:8" x14ac:dyDescent="0.35">
      <c r="A162" s="1" t="s">
        <v>163</v>
      </c>
      <c r="B162" s="1" t="str">
        <f t="shared" si="7"/>
        <v>2014</v>
      </c>
      <c r="C162" s="1" t="str">
        <f t="shared" si="8"/>
        <v>Q4</v>
      </c>
      <c r="D162" s="8">
        <v>83.612068623897002</v>
      </c>
      <c r="E162" s="8">
        <v>1.3559641073966</v>
      </c>
      <c r="F162">
        <v>-0.81798961400000003</v>
      </c>
      <c r="G162" s="9"/>
      <c r="H162">
        <f t="shared" si="9"/>
        <v>0</v>
      </c>
    </row>
    <row r="163" spans="1:8" x14ac:dyDescent="0.35">
      <c r="A163" s="1" t="s">
        <v>164</v>
      </c>
      <c r="B163" s="1" t="str">
        <f t="shared" si="7"/>
        <v>2015</v>
      </c>
      <c r="C163" s="1" t="str">
        <f t="shared" si="8"/>
        <v>Q1</v>
      </c>
      <c r="D163" s="8">
        <v>84.952091702799294</v>
      </c>
      <c r="E163" s="8">
        <v>1.35854247131723</v>
      </c>
      <c r="F163">
        <v>-0.76563955100000003</v>
      </c>
      <c r="G163" s="9"/>
      <c r="H163">
        <f t="shared" si="9"/>
        <v>0</v>
      </c>
    </row>
    <row r="164" spans="1:8" x14ac:dyDescent="0.35">
      <c r="A164" s="1" t="s">
        <v>165</v>
      </c>
      <c r="B164" s="1" t="str">
        <f t="shared" si="7"/>
        <v>2015</v>
      </c>
      <c r="C164" s="1" t="str">
        <f t="shared" si="8"/>
        <v>Q2</v>
      </c>
      <c r="D164" s="8">
        <v>85.739194646317401</v>
      </c>
      <c r="E164" s="8">
        <v>1.35854247131723</v>
      </c>
      <c r="F164">
        <v>-0.76937674899999997</v>
      </c>
      <c r="G164" s="9"/>
      <c r="H164">
        <f t="shared" si="9"/>
        <v>0</v>
      </c>
    </row>
    <row r="165" spans="1:8" x14ac:dyDescent="0.35">
      <c r="A165" s="1" t="s">
        <v>166</v>
      </c>
      <c r="B165" s="1" t="str">
        <f t="shared" si="7"/>
        <v>2015</v>
      </c>
      <c r="C165" s="1" t="str">
        <f t="shared" si="8"/>
        <v>Q3</v>
      </c>
      <c r="D165" s="8">
        <v>86.722069877706602</v>
      </c>
      <c r="E165" s="8">
        <v>1.36179750918259</v>
      </c>
      <c r="F165">
        <v>-0.73057183599999997</v>
      </c>
      <c r="G165" s="9"/>
      <c r="H165">
        <f t="shared" si="9"/>
        <v>0</v>
      </c>
    </row>
    <row r="166" spans="1:8" x14ac:dyDescent="0.35">
      <c r="A166" s="1" t="s">
        <v>167</v>
      </c>
      <c r="B166" s="1" t="str">
        <f t="shared" si="7"/>
        <v>2015</v>
      </c>
      <c r="C166" s="1" t="str">
        <f t="shared" si="8"/>
        <v>Q4</v>
      </c>
      <c r="D166" s="8">
        <v>87.672601258711495</v>
      </c>
      <c r="E166" s="8">
        <v>1.36179750918259</v>
      </c>
      <c r="F166">
        <v>-0.70228647600000005</v>
      </c>
      <c r="G166" s="9"/>
      <c r="H166">
        <f t="shared" si="9"/>
        <v>0</v>
      </c>
    </row>
    <row r="167" spans="1:8" x14ac:dyDescent="0.35">
      <c r="A167" s="1" t="s">
        <v>168</v>
      </c>
      <c r="B167" s="1" t="str">
        <f t="shared" si="7"/>
        <v>2016</v>
      </c>
      <c r="C167" s="1" t="str">
        <f t="shared" si="8"/>
        <v>Q1</v>
      </c>
      <c r="D167" s="8">
        <v>88.505539406579601</v>
      </c>
      <c r="E167" s="8">
        <v>1.36179750918259</v>
      </c>
      <c r="F167">
        <v>-0.65907990100000002</v>
      </c>
      <c r="G167" s="9"/>
      <c r="H167">
        <f t="shared" si="9"/>
        <v>0</v>
      </c>
    </row>
    <row r="168" spans="1:8" x14ac:dyDescent="0.35">
      <c r="A168" s="1" t="s">
        <v>169</v>
      </c>
      <c r="B168" s="1" t="str">
        <f t="shared" si="7"/>
        <v>2016</v>
      </c>
      <c r="C168" s="1" t="str">
        <f t="shared" si="8"/>
        <v>Q2</v>
      </c>
      <c r="D168" s="8">
        <v>89.419192134825494</v>
      </c>
      <c r="E168" s="8">
        <v>1.36375540866036</v>
      </c>
      <c r="F168">
        <v>-0.50164561600000002</v>
      </c>
      <c r="G168" s="9"/>
      <c r="H168">
        <f t="shared" si="9"/>
        <v>0</v>
      </c>
    </row>
    <row r="169" spans="1:8" x14ac:dyDescent="0.35">
      <c r="A169" s="1" t="s">
        <v>170</v>
      </c>
      <c r="B169" s="1" t="str">
        <f t="shared" si="7"/>
        <v>2016</v>
      </c>
      <c r="C169" s="1" t="str">
        <f t="shared" si="8"/>
        <v>Q3</v>
      </c>
      <c r="D169" s="8">
        <v>90.615630328703801</v>
      </c>
      <c r="E169" s="8">
        <v>1.3664423196401001</v>
      </c>
      <c r="F169">
        <v>-0.261296853</v>
      </c>
      <c r="G169" s="9"/>
      <c r="H169">
        <f t="shared" si="9"/>
        <v>0</v>
      </c>
    </row>
    <row r="170" spans="1:8" x14ac:dyDescent="0.35">
      <c r="A170" s="1" t="s">
        <v>171</v>
      </c>
      <c r="B170" s="1" t="str">
        <f t="shared" si="7"/>
        <v>2016</v>
      </c>
      <c r="C170" s="1" t="str">
        <f t="shared" si="8"/>
        <v>Q4</v>
      </c>
      <c r="D170" s="8">
        <v>91.070407540904995</v>
      </c>
      <c r="E170" s="8">
        <v>1.3664423196401001</v>
      </c>
      <c r="F170">
        <v>-0.35020194900000001</v>
      </c>
      <c r="G170" s="9"/>
      <c r="H170">
        <f t="shared" si="9"/>
        <v>0</v>
      </c>
    </row>
    <row r="171" spans="1:8" x14ac:dyDescent="0.35">
      <c r="A171" s="1" t="s">
        <v>172</v>
      </c>
      <c r="B171" s="1" t="str">
        <f t="shared" si="7"/>
        <v>2017</v>
      </c>
      <c r="C171" s="1" t="str">
        <f t="shared" si="8"/>
        <v>Q1</v>
      </c>
      <c r="D171" s="8">
        <v>91.326862833555893</v>
      </c>
      <c r="E171" s="8">
        <v>1.3664423196401001</v>
      </c>
      <c r="F171">
        <v>-0.398201745</v>
      </c>
      <c r="G171" s="9"/>
      <c r="H171">
        <f t="shared" si="9"/>
        <v>0</v>
      </c>
    </row>
    <row r="172" spans="1:8" x14ac:dyDescent="0.35">
      <c r="A172" s="1" t="s">
        <v>173</v>
      </c>
      <c r="B172" s="1" t="str">
        <f t="shared" si="7"/>
        <v>2017</v>
      </c>
      <c r="C172" s="1" t="str">
        <f t="shared" si="8"/>
        <v>Q2</v>
      </c>
      <c r="D172" s="8">
        <v>92.932062593416305</v>
      </c>
      <c r="E172" s="8">
        <v>1.3664423196401001</v>
      </c>
      <c r="F172">
        <v>0.20589554400000001</v>
      </c>
      <c r="G172" s="9"/>
      <c r="H172">
        <f t="shared" si="9"/>
        <v>0</v>
      </c>
    </row>
    <row r="173" spans="1:8" x14ac:dyDescent="0.35">
      <c r="A173" s="1" t="s">
        <v>174</v>
      </c>
      <c r="B173" s="1" t="str">
        <f t="shared" si="7"/>
        <v>2017</v>
      </c>
      <c r="C173" s="1" t="str">
        <f t="shared" si="8"/>
        <v>Q3</v>
      </c>
      <c r="D173" s="8">
        <v>93.971531423096593</v>
      </c>
      <c r="E173" s="8">
        <v>1.3670012147755799</v>
      </c>
      <c r="F173">
        <v>0.673126259</v>
      </c>
      <c r="G173" s="9"/>
      <c r="H173">
        <f t="shared" si="9"/>
        <v>0</v>
      </c>
    </row>
    <row r="174" spans="1:8" x14ac:dyDescent="0.35">
      <c r="A174" s="1" t="s">
        <v>175</v>
      </c>
      <c r="B174" s="1" t="str">
        <f t="shared" si="7"/>
        <v>2017</v>
      </c>
      <c r="C174" s="1" t="str">
        <f t="shared" si="8"/>
        <v>Q4</v>
      </c>
      <c r="D174" s="8">
        <v>94.304992804818895</v>
      </c>
      <c r="E174" s="8">
        <v>1.3670012147755799</v>
      </c>
      <c r="F174">
        <v>1.1666590509999999</v>
      </c>
      <c r="G174" s="9"/>
      <c r="H174">
        <f t="shared" si="9"/>
        <v>0</v>
      </c>
    </row>
    <row r="175" spans="1:8" x14ac:dyDescent="0.35">
      <c r="A175" s="1" t="s">
        <v>176</v>
      </c>
      <c r="B175" s="1" t="str">
        <f t="shared" si="7"/>
        <v>2018</v>
      </c>
      <c r="C175" s="1" t="str">
        <f t="shared" si="8"/>
        <v>Q1</v>
      </c>
      <c r="D175" s="8">
        <v>95.099403634689693</v>
      </c>
      <c r="E175" s="8">
        <v>1.3693313332436701</v>
      </c>
      <c r="F175">
        <v>1.2603468630000001</v>
      </c>
      <c r="G175" s="9"/>
      <c r="H175">
        <f t="shared" si="9"/>
        <v>0</v>
      </c>
    </row>
    <row r="176" spans="1:8" x14ac:dyDescent="0.35">
      <c r="A176" s="1" t="s">
        <v>177</v>
      </c>
      <c r="B176" s="1" t="str">
        <f t="shared" si="7"/>
        <v>2018</v>
      </c>
      <c r="C176" s="1" t="str">
        <f t="shared" si="8"/>
        <v>Q2</v>
      </c>
      <c r="D176" s="8">
        <v>96.0930837773126</v>
      </c>
      <c r="E176" s="8">
        <v>1.3693313332436701</v>
      </c>
      <c r="F176">
        <v>1.3916867020000001</v>
      </c>
      <c r="G176" s="9">
        <f t="shared" ref="G176:G188" si="10">IF(F176&gt;=E176,100000,0)</f>
        <v>100000</v>
      </c>
      <c r="H176">
        <f t="shared" si="9"/>
        <v>-100000</v>
      </c>
    </row>
    <row r="177" spans="1:8" x14ac:dyDescent="0.35">
      <c r="A177" s="1" t="s">
        <v>178</v>
      </c>
      <c r="B177" s="1" t="str">
        <f t="shared" si="7"/>
        <v>2018</v>
      </c>
      <c r="C177" s="1" t="str">
        <f t="shared" si="8"/>
        <v>Q3</v>
      </c>
      <c r="D177" s="8">
        <v>96.874813354909904</v>
      </c>
      <c r="E177" s="8">
        <v>1.3693313332436701</v>
      </c>
      <c r="F177">
        <v>1.337563244</v>
      </c>
      <c r="G177" s="9"/>
      <c r="H177">
        <f t="shared" si="9"/>
        <v>0</v>
      </c>
    </row>
    <row r="178" spans="1:8" x14ac:dyDescent="0.35">
      <c r="A178" s="1" t="s">
        <v>179</v>
      </c>
      <c r="B178" s="1" t="str">
        <f t="shared" si="7"/>
        <v>2018</v>
      </c>
      <c r="C178" s="1" t="str">
        <f t="shared" si="8"/>
        <v>Q4</v>
      </c>
      <c r="D178" s="8">
        <v>97.006750431011397</v>
      </c>
      <c r="E178" s="8">
        <v>1.3693313332436701</v>
      </c>
      <c r="F178">
        <v>0.85992719799999995</v>
      </c>
      <c r="G178" s="9"/>
      <c r="H178">
        <f t="shared" si="9"/>
        <v>0</v>
      </c>
    </row>
    <row r="179" spans="1:8" x14ac:dyDescent="0.35">
      <c r="A179" s="1" t="s">
        <v>180</v>
      </c>
      <c r="B179" s="1" t="str">
        <f t="shared" si="7"/>
        <v>2019</v>
      </c>
      <c r="C179" s="1" t="str">
        <f t="shared" si="8"/>
        <v>Q1</v>
      </c>
      <c r="D179" s="8">
        <v>98.053775671346202</v>
      </c>
      <c r="E179" s="8">
        <v>1.3693313332436701</v>
      </c>
      <c r="F179">
        <v>1.1939413560000001</v>
      </c>
      <c r="G179" s="9"/>
      <c r="H179">
        <f t="shared" si="9"/>
        <v>0</v>
      </c>
    </row>
    <row r="180" spans="1:8" x14ac:dyDescent="0.35">
      <c r="A180" s="1" t="s">
        <v>181</v>
      </c>
      <c r="B180" s="1" t="str">
        <f t="shared" si="7"/>
        <v>2019</v>
      </c>
      <c r="C180" s="1" t="str">
        <f t="shared" si="8"/>
        <v>Q2</v>
      </c>
      <c r="D180" s="8">
        <v>98.815298274216204</v>
      </c>
      <c r="E180" s="8">
        <v>1.3704241574724301</v>
      </c>
      <c r="F180">
        <v>1.149820641</v>
      </c>
      <c r="G180" s="9"/>
      <c r="H180">
        <f t="shared" si="9"/>
        <v>0</v>
      </c>
    </row>
    <row r="181" spans="1:8" x14ac:dyDescent="0.35">
      <c r="A181" s="1" t="s">
        <v>182</v>
      </c>
      <c r="B181" s="1" t="str">
        <f t="shared" si="7"/>
        <v>2019</v>
      </c>
      <c r="C181" s="1" t="str">
        <f t="shared" si="8"/>
        <v>Q3</v>
      </c>
      <c r="D181" s="8">
        <v>99.730822010675098</v>
      </c>
      <c r="E181" s="8">
        <v>1.3704241574724301</v>
      </c>
      <c r="F181">
        <v>1.2408128949999999</v>
      </c>
      <c r="G181" s="9"/>
      <c r="H181">
        <f t="shared" si="9"/>
        <v>0</v>
      </c>
    </row>
    <row r="182" spans="1:8" x14ac:dyDescent="0.35">
      <c r="A182" s="1" t="s">
        <v>183</v>
      </c>
      <c r="B182" s="1" t="str">
        <f t="shared" si="7"/>
        <v>2019</v>
      </c>
      <c r="C182" s="1" t="str">
        <f t="shared" si="8"/>
        <v>Q4</v>
      </c>
      <c r="D182" s="8">
        <v>100.362712255552</v>
      </c>
      <c r="E182" s="8">
        <v>1.3704241574724301</v>
      </c>
      <c r="F182">
        <v>1.1302590429999999</v>
      </c>
      <c r="G182" s="9"/>
      <c r="H182">
        <f t="shared" si="9"/>
        <v>0</v>
      </c>
    </row>
    <row r="183" spans="1:8" x14ac:dyDescent="0.35">
      <c r="A183" s="1" t="s">
        <v>184</v>
      </c>
      <c r="B183" s="1" t="str">
        <f t="shared" si="7"/>
        <v>2020</v>
      </c>
      <c r="C183" s="1" t="str">
        <f t="shared" si="8"/>
        <v>Q1</v>
      </c>
      <c r="D183" s="8">
        <v>101.28613519728999</v>
      </c>
      <c r="E183" s="8">
        <v>1.3704241574724301</v>
      </c>
      <c r="F183">
        <v>1.2503072420000001</v>
      </c>
      <c r="G183" s="9"/>
      <c r="H183">
        <f t="shared" si="9"/>
        <v>0</v>
      </c>
    </row>
    <row r="184" spans="1:8" x14ac:dyDescent="0.35">
      <c r="A184" s="1" t="s">
        <v>185</v>
      </c>
      <c r="B184" s="1" t="str">
        <f t="shared" si="7"/>
        <v>2020</v>
      </c>
      <c r="C184" s="1" t="str">
        <f t="shared" si="8"/>
        <v>Q2</v>
      </c>
      <c r="D184" s="8">
        <v>102.497108855367</v>
      </c>
      <c r="E184" s="8">
        <v>1.3704241574724301</v>
      </c>
      <c r="F184">
        <v>1.470684211</v>
      </c>
      <c r="G184" s="9">
        <f t="shared" si="10"/>
        <v>100000</v>
      </c>
      <c r="H184">
        <f t="shared" si="9"/>
        <v>-100000</v>
      </c>
    </row>
    <row r="185" spans="1:8" x14ac:dyDescent="0.35">
      <c r="A185" s="1" t="s">
        <v>186</v>
      </c>
      <c r="B185" s="1" t="str">
        <f t="shared" si="7"/>
        <v>2020</v>
      </c>
      <c r="C185" s="1" t="str">
        <f t="shared" si="8"/>
        <v>Q3</v>
      </c>
      <c r="D185" s="8">
        <v>103.326639588695</v>
      </c>
      <c r="E185" s="8">
        <v>1.3704241574724301</v>
      </c>
      <c r="F185">
        <v>1.422838292</v>
      </c>
      <c r="G185" s="9">
        <f t="shared" si="10"/>
        <v>100000</v>
      </c>
      <c r="H185">
        <f t="shared" si="9"/>
        <v>-100000</v>
      </c>
    </row>
    <row r="186" spans="1:8" x14ac:dyDescent="0.35">
      <c r="A186" s="1" t="s">
        <v>187</v>
      </c>
      <c r="B186" s="1" t="str">
        <f t="shared" si="7"/>
        <v>2020</v>
      </c>
      <c r="C186" s="1" t="str">
        <f t="shared" si="8"/>
        <v>Q4</v>
      </c>
      <c r="D186" s="8">
        <v>105.367982374821</v>
      </c>
      <c r="E186" s="8">
        <v>1.3704241574724301</v>
      </c>
      <c r="F186">
        <v>2.045238398</v>
      </c>
      <c r="G186" s="9">
        <f t="shared" si="10"/>
        <v>100000</v>
      </c>
      <c r="H186">
        <f t="shared" si="9"/>
        <v>-100000</v>
      </c>
    </row>
    <row r="187" spans="1:8" x14ac:dyDescent="0.35">
      <c r="A187" s="1" t="s">
        <v>188</v>
      </c>
      <c r="B187" s="1" t="str">
        <f t="shared" si="7"/>
        <v>2021</v>
      </c>
      <c r="C187" s="1" t="str">
        <f t="shared" si="8"/>
        <v>Q1</v>
      </c>
      <c r="D187" s="8">
        <v>106.85283685062799</v>
      </c>
      <c r="E187" s="8">
        <v>1.3704241574724301</v>
      </c>
      <c r="F187">
        <v>2.1510672579999999</v>
      </c>
      <c r="G187" s="9">
        <f t="shared" si="10"/>
        <v>100000</v>
      </c>
      <c r="H187">
        <f t="shared" si="9"/>
        <v>-100000</v>
      </c>
    </row>
    <row r="188" spans="1:8" x14ac:dyDescent="0.35">
      <c r="A188" s="1" t="s">
        <v>189</v>
      </c>
      <c r="B188" s="1" t="str">
        <f t="shared" si="7"/>
        <v>2021</v>
      </c>
      <c r="C188" s="1" t="str">
        <f t="shared" si="8"/>
        <v>Q2</v>
      </c>
      <c r="D188" s="8">
        <v>110.70723499402401</v>
      </c>
      <c r="E188" s="8">
        <v>1.3722687314217199</v>
      </c>
      <c r="F188">
        <v>2.7818020360000002</v>
      </c>
      <c r="G188" s="9">
        <f t="shared" si="10"/>
        <v>100000</v>
      </c>
      <c r="H188">
        <f t="shared" si="9"/>
        <v>-100000</v>
      </c>
    </row>
    <row r="189" spans="1:8" x14ac:dyDescent="0.35">
      <c r="A189" s="1" t="s">
        <v>190</v>
      </c>
      <c r="B189" s="1" t="str">
        <f t="shared" si="7"/>
        <v>2021</v>
      </c>
      <c r="C189" s="1" t="str">
        <f t="shared" si="8"/>
        <v>Q3</v>
      </c>
      <c r="D189">
        <v>115.34422313662201</v>
      </c>
      <c r="E189" s="8">
        <v>1.3722687314217199</v>
      </c>
      <c r="F189">
        <v>2.5761417579999999</v>
      </c>
      <c r="G189" s="9">
        <f>IF(F189&gt;=E189,100000,0)</f>
        <v>100000</v>
      </c>
      <c r="H189">
        <f t="shared" si="9"/>
        <v>-100000</v>
      </c>
    </row>
  </sheetData>
  <phoneticPr fontId="3" type="noConversion"/>
  <pageMargins left="0.7" right="0.7" top="0.75" bottom="0.75" header="0.3" footer="0.3"/>
  <pageSetup orientation="portrait" r:id="rId1"/>
  <headerFooter>
    <oddHeader>&amp;L&amp;"Calibri"&amp;11&amp;K000000NONCONFIDENTIAL // EXTERNAL&amp;1#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1704D-6FD8-4A9B-994E-E4CC8C2EC67E}">
  <dimension ref="A1:S162"/>
  <sheetViews>
    <sheetView topLeftCell="A2" zoomScaleNormal="100" workbookViewId="0">
      <selection activeCell="I104" sqref="I104:J157"/>
    </sheetView>
  </sheetViews>
  <sheetFormatPr defaultRowHeight="14.5" x14ac:dyDescent="0.35"/>
  <cols>
    <col min="1" max="1" width="10.26953125" bestFit="1" customWidth="1"/>
    <col min="2" max="3" width="10.26953125" customWidth="1"/>
    <col min="4" max="4" width="13.54296875" bestFit="1" customWidth="1"/>
    <col min="5" max="5" width="30" bestFit="1" customWidth="1"/>
    <col min="6" max="6" width="12.54296875" bestFit="1" customWidth="1"/>
    <col min="7" max="7" width="45.1796875" bestFit="1" customWidth="1"/>
    <col min="8" max="8" width="5.54296875" bestFit="1" customWidth="1"/>
    <col min="9" max="9" width="10.453125" bestFit="1" customWidth="1"/>
  </cols>
  <sheetData>
    <row r="1" spans="1:19" x14ac:dyDescent="0.35">
      <c r="D1" t="s">
        <v>191</v>
      </c>
      <c r="E1" t="s">
        <v>192</v>
      </c>
      <c r="F1" t="s">
        <v>193</v>
      </c>
      <c r="G1" t="s">
        <v>194</v>
      </c>
      <c r="H1" t="s">
        <v>195</v>
      </c>
      <c r="I1" t="s">
        <v>196</v>
      </c>
      <c r="J1" t="s">
        <v>196</v>
      </c>
    </row>
    <row r="2" spans="1:19" x14ac:dyDescent="0.35">
      <c r="A2" s="1" t="s">
        <v>32</v>
      </c>
      <c r="B2" s="1" t="str">
        <f>LEFT(A2,4)</f>
        <v>1982</v>
      </c>
      <c r="C2" s="1" t="str">
        <f>RIGHT(A2,2)</f>
        <v>Q1</v>
      </c>
      <c r="D2" t="e">
        <v>#N/A</v>
      </c>
      <c r="E2" t="e">
        <v>#N/A</v>
      </c>
      <c r="F2" t="e">
        <v>#N/A</v>
      </c>
      <c r="G2" t="e">
        <v>#N/A</v>
      </c>
      <c r="H2" t="e">
        <v>#N/A</v>
      </c>
      <c r="I2" t="e">
        <v>#N/A</v>
      </c>
      <c r="J2" t="e">
        <f>IF(I2&gt;0,-100000,0)</f>
        <v>#N/A</v>
      </c>
    </row>
    <row r="3" spans="1:19" x14ac:dyDescent="0.35">
      <c r="A3" s="1" t="s">
        <v>33</v>
      </c>
      <c r="B3" s="1" t="str">
        <f t="shared" ref="B3:B66" si="0">LEFT(A3,4)</f>
        <v>1982</v>
      </c>
      <c r="C3" s="1" t="str">
        <f t="shared" ref="C3:C66" si="1">RIGHT(A3,2)</f>
        <v>Q2</v>
      </c>
      <c r="D3">
        <v>73.62323369371812</v>
      </c>
      <c r="E3">
        <v>80.901864743484921</v>
      </c>
      <c r="F3">
        <v>-0.13406902000000001</v>
      </c>
      <c r="G3">
        <v>-8.4900000000000003E-2</v>
      </c>
      <c r="H3" s="1">
        <v>0.35519937044107702</v>
      </c>
      <c r="P3" s="1"/>
      <c r="S3" s="1"/>
    </row>
    <row r="4" spans="1:19" x14ac:dyDescent="0.35">
      <c r="A4" s="1" t="s">
        <v>34</v>
      </c>
      <c r="B4" s="1" t="str">
        <f t="shared" si="0"/>
        <v>1982</v>
      </c>
      <c r="C4" s="1" t="str">
        <f t="shared" si="1"/>
        <v>Q3</v>
      </c>
      <c r="D4">
        <v>70.992695919279996</v>
      </c>
      <c r="E4">
        <v>80.257231795368213</v>
      </c>
      <c r="F4">
        <v>0.64784072000000004</v>
      </c>
      <c r="G4">
        <v>0.5645</v>
      </c>
      <c r="H4" s="1">
        <v>0.36895105857820998</v>
      </c>
      <c r="P4" s="1"/>
      <c r="S4" s="1"/>
    </row>
    <row r="5" spans="1:19" x14ac:dyDescent="0.35">
      <c r="A5" s="1" t="s">
        <v>35</v>
      </c>
      <c r="B5" s="1" t="str">
        <f t="shared" si="0"/>
        <v>1982</v>
      </c>
      <c r="C5" s="1" t="str">
        <f t="shared" si="1"/>
        <v>Q4</v>
      </c>
      <c r="D5">
        <v>74.939920286204213</v>
      </c>
      <c r="E5">
        <v>79.697392894959009</v>
      </c>
      <c r="F5">
        <v>-0.31165910000000002</v>
      </c>
      <c r="G5">
        <v>-0.49690000000000001</v>
      </c>
      <c r="H5" s="1">
        <v>0.40835762873050102</v>
      </c>
      <c r="P5" s="1"/>
    </row>
    <row r="6" spans="1:19" x14ac:dyDescent="0.35">
      <c r="A6" s="1" t="s">
        <v>36</v>
      </c>
      <c r="B6" s="1" t="str">
        <f t="shared" si="0"/>
        <v>1983</v>
      </c>
      <c r="C6" s="1" t="str">
        <f t="shared" si="1"/>
        <v>Q1</v>
      </c>
      <c r="D6">
        <v>75.961959476401091</v>
      </c>
      <c r="E6">
        <v>79.426881888419473</v>
      </c>
      <c r="F6">
        <v>-0.47575555000000003</v>
      </c>
      <c r="G6">
        <v>-0.81889999999999996</v>
      </c>
      <c r="H6" s="1">
        <v>0.483184224674233</v>
      </c>
      <c r="P6" s="1"/>
    </row>
    <row r="7" spans="1:19" x14ac:dyDescent="0.35">
      <c r="A7" s="1" t="s">
        <v>37</v>
      </c>
      <c r="B7" s="1" t="str">
        <f t="shared" si="0"/>
        <v>1983</v>
      </c>
      <c r="C7" s="1" t="str">
        <f t="shared" si="1"/>
        <v>Q2</v>
      </c>
      <c r="D7">
        <v>76.015038617334</v>
      </c>
      <c r="E7">
        <v>79.15728905751908</v>
      </c>
      <c r="F7">
        <v>-0.48441794999999999</v>
      </c>
      <c r="G7">
        <v>-0.8478</v>
      </c>
      <c r="H7" s="1">
        <v>0.56829577564878497</v>
      </c>
      <c r="P7" s="1"/>
    </row>
    <row r="8" spans="1:19" x14ac:dyDescent="0.35">
      <c r="A8" s="1" t="s">
        <v>38</v>
      </c>
      <c r="B8" s="1" t="str">
        <f t="shared" si="0"/>
        <v>1983</v>
      </c>
      <c r="C8" s="1" t="str">
        <f t="shared" si="1"/>
        <v>Q3</v>
      </c>
      <c r="D8">
        <v>75.871838530915653</v>
      </c>
      <c r="E8">
        <v>78.888611285761783</v>
      </c>
      <c r="F8">
        <v>-0.49333824999999998</v>
      </c>
      <c r="G8">
        <v>-0.87609999999999999</v>
      </c>
      <c r="H8" s="1">
        <v>0.61407923544957299</v>
      </c>
      <c r="P8" s="1"/>
    </row>
    <row r="9" spans="1:19" x14ac:dyDescent="0.35">
      <c r="A9" s="1" t="s">
        <v>39</v>
      </c>
      <c r="B9" s="1" t="str">
        <f t="shared" si="0"/>
        <v>1983</v>
      </c>
      <c r="C9" s="1" t="str">
        <f t="shared" si="1"/>
        <v>Q4</v>
      </c>
      <c r="D9">
        <v>75.550465886483167</v>
      </c>
      <c r="E9">
        <v>78.495152695513582</v>
      </c>
      <c r="F9">
        <v>-0.48412760999999999</v>
      </c>
      <c r="G9">
        <v>-0.90039999999999998</v>
      </c>
      <c r="H9" s="1">
        <v>0.63901881012967299</v>
      </c>
      <c r="P9" s="1"/>
    </row>
    <row r="10" spans="1:19" x14ac:dyDescent="0.35">
      <c r="A10" s="1" t="s">
        <v>40</v>
      </c>
      <c r="B10" s="1" t="str">
        <f t="shared" si="0"/>
        <v>1984</v>
      </c>
      <c r="C10" s="1" t="str">
        <f t="shared" si="1"/>
        <v>Q1</v>
      </c>
      <c r="D10">
        <v>75.818260184874376</v>
      </c>
      <c r="E10">
        <v>78.095846513027595</v>
      </c>
      <c r="F10">
        <v>-0.55162248999999997</v>
      </c>
      <c r="G10">
        <v>-0.9587</v>
      </c>
      <c r="H10" s="1">
        <v>0.67311786305680998</v>
      </c>
      <c r="P10" s="1"/>
    </row>
    <row r="11" spans="1:19" x14ac:dyDescent="0.35">
      <c r="A11" s="1" t="s">
        <v>41</v>
      </c>
      <c r="B11" s="1" t="str">
        <f t="shared" si="0"/>
        <v>1984</v>
      </c>
      <c r="C11" s="1" t="str">
        <f t="shared" si="1"/>
        <v>Q2</v>
      </c>
      <c r="D11">
        <v>75.695941237835726</v>
      </c>
      <c r="E11">
        <v>77.667498394326088</v>
      </c>
      <c r="F11">
        <v>-0.55414907000000002</v>
      </c>
      <c r="G11">
        <v>-0.99039999999999995</v>
      </c>
      <c r="H11" s="1">
        <v>0.69745184922603398</v>
      </c>
      <c r="P11" s="1"/>
    </row>
    <row r="12" spans="1:19" x14ac:dyDescent="0.35">
      <c r="A12" s="1" t="s">
        <v>42</v>
      </c>
      <c r="B12" s="1" t="str">
        <f t="shared" si="0"/>
        <v>1984</v>
      </c>
      <c r="C12" s="1" t="str">
        <f t="shared" si="1"/>
        <v>Q3</v>
      </c>
      <c r="D12">
        <v>75.337524786077012</v>
      </c>
      <c r="E12">
        <v>77.094880206548083</v>
      </c>
      <c r="F12">
        <v>-0.53780583999999998</v>
      </c>
      <c r="G12">
        <v>-1.0161</v>
      </c>
      <c r="H12" s="1">
        <v>0.70613252584947395</v>
      </c>
      <c r="P12" s="1"/>
    </row>
    <row r="13" spans="1:19" x14ac:dyDescent="0.35">
      <c r="A13" s="1" t="s">
        <v>43</v>
      </c>
      <c r="B13" s="1" t="str">
        <f t="shared" si="0"/>
        <v>1984</v>
      </c>
      <c r="C13" s="1" t="str">
        <f t="shared" si="1"/>
        <v>Q4</v>
      </c>
      <c r="D13">
        <v>75.120727918147637</v>
      </c>
      <c r="E13">
        <v>76.564756562957186</v>
      </c>
      <c r="F13">
        <v>-0.54412006000000002</v>
      </c>
      <c r="G13">
        <v>-1.0432999999999999</v>
      </c>
      <c r="H13" s="1">
        <v>0.72197474877225698</v>
      </c>
      <c r="P13" s="1"/>
    </row>
    <row r="14" spans="1:19" x14ac:dyDescent="0.35">
      <c r="A14" s="1" t="s">
        <v>44</v>
      </c>
      <c r="B14" s="1" t="str">
        <f t="shared" si="0"/>
        <v>1985</v>
      </c>
      <c r="C14" s="1" t="str">
        <f t="shared" si="1"/>
        <v>Q1</v>
      </c>
      <c r="D14">
        <v>75.245020381647663</v>
      </c>
      <c r="E14">
        <v>76.152421185012159</v>
      </c>
      <c r="F14">
        <v>-0.58812850000000005</v>
      </c>
      <c r="G14">
        <v>-1.0712999999999999</v>
      </c>
      <c r="H14" s="1">
        <v>0.72222370712141304</v>
      </c>
      <c r="P14" s="1"/>
    </row>
    <row r="15" spans="1:19" x14ac:dyDescent="0.35">
      <c r="A15" s="1" t="s">
        <v>45</v>
      </c>
      <c r="B15" s="1" t="str">
        <f t="shared" si="0"/>
        <v>1985</v>
      </c>
      <c r="C15" s="1" t="str">
        <f t="shared" si="1"/>
        <v>Q2</v>
      </c>
      <c r="D15">
        <v>75.096258065848204</v>
      </c>
      <c r="E15">
        <v>75.749881026430813</v>
      </c>
      <c r="F15">
        <v>-0.58977519</v>
      </c>
      <c r="G15">
        <v>-1.091</v>
      </c>
      <c r="H15" s="1">
        <v>0.73582455052504303</v>
      </c>
      <c r="P15" s="1"/>
    </row>
    <row r="16" spans="1:19" x14ac:dyDescent="0.35">
      <c r="A16" s="1" t="s">
        <v>46</v>
      </c>
      <c r="B16" s="1" t="str">
        <f t="shared" si="0"/>
        <v>1985</v>
      </c>
      <c r="C16" s="1" t="str">
        <f t="shared" si="1"/>
        <v>Q3</v>
      </c>
      <c r="D16">
        <v>75.03110403258934</v>
      </c>
      <c r="E16">
        <v>75.424855842971098</v>
      </c>
      <c r="F16">
        <v>-0.60060354999999999</v>
      </c>
      <c r="G16">
        <v>-1.1075999999999999</v>
      </c>
      <c r="H16" s="1">
        <v>0.77985491408319396</v>
      </c>
      <c r="P16" s="1"/>
    </row>
    <row r="17" spans="1:16" x14ac:dyDescent="0.35">
      <c r="A17" s="1" t="s">
        <v>47</v>
      </c>
      <c r="B17" s="1" t="str">
        <f t="shared" si="0"/>
        <v>1985</v>
      </c>
      <c r="C17" s="1" t="str">
        <f t="shared" si="1"/>
        <v>Q4</v>
      </c>
      <c r="D17">
        <v>74.875732888483114</v>
      </c>
      <c r="E17">
        <v>75.146299523329688</v>
      </c>
      <c r="F17">
        <v>-0.59918417000000002</v>
      </c>
      <c r="G17">
        <v>-1.1234999999999999</v>
      </c>
      <c r="H17" s="1">
        <v>0.78372688537278501</v>
      </c>
      <c r="P17" s="1"/>
    </row>
    <row r="18" spans="1:16" x14ac:dyDescent="0.35">
      <c r="A18" s="1" t="s">
        <v>48</v>
      </c>
      <c r="B18" s="1" t="str">
        <f t="shared" si="0"/>
        <v>1986</v>
      </c>
      <c r="C18" s="1" t="str">
        <f t="shared" si="1"/>
        <v>Q1</v>
      </c>
      <c r="D18">
        <v>75.418480148864873</v>
      </c>
      <c r="E18">
        <v>74.928690939665643</v>
      </c>
      <c r="F18">
        <v>-0.67712876</v>
      </c>
      <c r="G18">
        <v>-1.1236999999999999</v>
      </c>
      <c r="H18" s="1">
        <v>0.79530964598423504</v>
      </c>
      <c r="P18" s="1"/>
    </row>
    <row r="19" spans="1:16" x14ac:dyDescent="0.35">
      <c r="A19" s="1" t="s">
        <v>49</v>
      </c>
      <c r="B19" s="1" t="str">
        <f t="shared" si="0"/>
        <v>1986</v>
      </c>
      <c r="C19" s="1" t="str">
        <f t="shared" si="1"/>
        <v>Q2</v>
      </c>
      <c r="D19">
        <v>75.732747557968054</v>
      </c>
      <c r="E19">
        <v>74.831346928760482</v>
      </c>
      <c r="F19">
        <v>-0.71415269000000003</v>
      </c>
      <c r="G19">
        <v>-1.1289</v>
      </c>
      <c r="H19" s="1">
        <v>0.80313038239510903</v>
      </c>
      <c r="P19" s="1"/>
    </row>
    <row r="20" spans="1:16" x14ac:dyDescent="0.35">
      <c r="A20" s="1" t="s">
        <v>50</v>
      </c>
      <c r="B20" s="1" t="str">
        <f t="shared" si="0"/>
        <v>1986</v>
      </c>
      <c r="C20" s="1" t="str">
        <f t="shared" si="1"/>
        <v>Q3</v>
      </c>
      <c r="D20">
        <v>76.114242457768626</v>
      </c>
      <c r="E20">
        <v>74.82386416821187</v>
      </c>
      <c r="F20">
        <v>-0.75809205999999996</v>
      </c>
      <c r="G20">
        <v>-0.99609999999999999</v>
      </c>
      <c r="H20" s="1">
        <v>0.83207716395459697</v>
      </c>
      <c r="P20" s="1"/>
    </row>
    <row r="21" spans="1:16" x14ac:dyDescent="0.35">
      <c r="A21" s="1" t="s">
        <v>51</v>
      </c>
      <c r="B21" s="1" t="str">
        <f t="shared" si="0"/>
        <v>1986</v>
      </c>
      <c r="C21" s="1" t="str">
        <f t="shared" si="1"/>
        <v>Q4</v>
      </c>
      <c r="D21">
        <v>76.529165311083148</v>
      </c>
      <c r="E21">
        <v>74.846314694872987</v>
      </c>
      <c r="F21">
        <v>-0.80031010000000002</v>
      </c>
      <c r="G21">
        <v>-0.44219999999999998</v>
      </c>
      <c r="H21" s="1">
        <v>0.84849562650683097</v>
      </c>
      <c r="P21" s="1"/>
    </row>
    <row r="22" spans="1:16" x14ac:dyDescent="0.35">
      <c r="A22" s="1" t="s">
        <v>52</v>
      </c>
      <c r="B22" s="1" t="str">
        <f t="shared" si="0"/>
        <v>1987</v>
      </c>
      <c r="C22" s="1" t="str">
        <f t="shared" si="1"/>
        <v>Q1</v>
      </c>
      <c r="D22">
        <v>77.235065970855203</v>
      </c>
      <c r="E22">
        <v>74.868771957702378</v>
      </c>
      <c r="F22">
        <v>-0.85947019000000002</v>
      </c>
      <c r="G22">
        <v>-0.2984</v>
      </c>
      <c r="H22" s="1">
        <v>0.86365656871043295</v>
      </c>
      <c r="P22" s="1"/>
    </row>
    <row r="23" spans="1:16" x14ac:dyDescent="0.35">
      <c r="A23" s="1" t="s">
        <v>53</v>
      </c>
      <c r="B23" s="1" t="str">
        <f t="shared" si="0"/>
        <v>1987</v>
      </c>
      <c r="C23" s="1" t="str">
        <f t="shared" si="1"/>
        <v>Q2</v>
      </c>
      <c r="D23">
        <v>77.330958855627628</v>
      </c>
      <c r="E23">
        <v>74.891235958721381</v>
      </c>
      <c r="F23">
        <v>-0.86861105999999999</v>
      </c>
      <c r="G23">
        <v>-0.29820000000000002</v>
      </c>
      <c r="H23" s="1">
        <v>0.86365656871043295</v>
      </c>
      <c r="P23" s="1"/>
    </row>
    <row r="24" spans="1:16" x14ac:dyDescent="0.35">
      <c r="A24" s="1" t="s">
        <v>54</v>
      </c>
      <c r="B24" s="1" t="str">
        <f t="shared" si="0"/>
        <v>1987</v>
      </c>
      <c r="C24" s="1" t="str">
        <f t="shared" si="1"/>
        <v>Q3</v>
      </c>
      <c r="D24">
        <v>77.35777954050225</v>
      </c>
      <c r="E24">
        <v>74.793940607655699</v>
      </c>
      <c r="F24">
        <v>-0.88070811999999998</v>
      </c>
      <c r="G24">
        <v>-0.3004</v>
      </c>
      <c r="H24" s="1">
        <v>0.86947401349751297</v>
      </c>
      <c r="P24" s="1"/>
    </row>
    <row r="25" spans="1:16" x14ac:dyDescent="0.35">
      <c r="A25" s="1" t="s">
        <v>55</v>
      </c>
      <c r="B25" s="1" t="str">
        <f t="shared" si="0"/>
        <v>1987</v>
      </c>
      <c r="C25" s="1" t="str">
        <f t="shared" si="1"/>
        <v>Q4</v>
      </c>
      <c r="D25">
        <v>77.002198035331645</v>
      </c>
      <c r="E25">
        <v>74.637038137634761</v>
      </c>
      <c r="F25">
        <v>-0.87150574000000003</v>
      </c>
      <c r="G25">
        <v>-0.37590000000000001</v>
      </c>
      <c r="H25" s="1">
        <v>0.88804936567674098</v>
      </c>
      <c r="P25" s="1"/>
    </row>
    <row r="26" spans="1:16" x14ac:dyDescent="0.35">
      <c r="A26" s="1" t="s">
        <v>56</v>
      </c>
      <c r="B26" s="1" t="str">
        <f t="shared" si="0"/>
        <v>1988</v>
      </c>
      <c r="C26" s="1" t="str">
        <f t="shared" si="1"/>
        <v>Q1</v>
      </c>
      <c r="D26">
        <v>77.21497645111242</v>
      </c>
      <c r="E26">
        <v>74.450678588789017</v>
      </c>
      <c r="F26">
        <v>-0.89851749000000003</v>
      </c>
      <c r="G26">
        <v>-0.32050000000000001</v>
      </c>
      <c r="H26" s="1">
        <v>0.89179506803712205</v>
      </c>
      <c r="P26" s="1"/>
    </row>
    <row r="27" spans="1:16" x14ac:dyDescent="0.35">
      <c r="A27" s="1" t="s">
        <v>57</v>
      </c>
      <c r="B27" s="1" t="str">
        <f t="shared" si="0"/>
        <v>1988</v>
      </c>
      <c r="C27" s="1" t="str">
        <f t="shared" si="1"/>
        <v>Q2</v>
      </c>
      <c r="D27">
        <v>77.830646151546588</v>
      </c>
      <c r="E27">
        <v>74.33165274911083</v>
      </c>
      <c r="F27">
        <v>-0.94134638000000004</v>
      </c>
      <c r="G27">
        <v>-0.18779999999999999</v>
      </c>
      <c r="H27" s="1">
        <v>0.91392580496763198</v>
      </c>
      <c r="P27" s="1"/>
    </row>
    <row r="28" spans="1:16" x14ac:dyDescent="0.35">
      <c r="A28" s="1" t="s">
        <v>58</v>
      </c>
      <c r="B28" s="1" t="str">
        <f t="shared" si="0"/>
        <v>1988</v>
      </c>
      <c r="C28" s="1" t="str">
        <f t="shared" si="1"/>
        <v>Q3</v>
      </c>
      <c r="D28">
        <v>77.704392087696675</v>
      </c>
      <c r="E28">
        <v>74.153470686515462</v>
      </c>
      <c r="F28">
        <v>-0.93993336999999999</v>
      </c>
      <c r="G28">
        <v>-0.1973</v>
      </c>
      <c r="H28" s="1">
        <v>0.91392580496763198</v>
      </c>
      <c r="P28" s="1"/>
    </row>
    <row r="29" spans="1:16" x14ac:dyDescent="0.35">
      <c r="A29" s="1" t="s">
        <v>59</v>
      </c>
      <c r="B29" s="1" t="str">
        <f t="shared" si="0"/>
        <v>1988</v>
      </c>
      <c r="C29" s="1" t="str">
        <f t="shared" si="1"/>
        <v>Q4</v>
      </c>
      <c r="D29">
        <v>77.75365810651644</v>
      </c>
      <c r="E29">
        <v>73.960922084382332</v>
      </c>
      <c r="F29">
        <v>-0.95401619999999998</v>
      </c>
      <c r="G29">
        <v>-0.17810000000000001</v>
      </c>
      <c r="H29" s="1">
        <v>0.91825125534408103</v>
      </c>
      <c r="P29" s="1"/>
    </row>
    <row r="30" spans="1:16" x14ac:dyDescent="0.35">
      <c r="A30" s="1" t="s">
        <v>60</v>
      </c>
      <c r="B30" s="1" t="str">
        <f t="shared" si="0"/>
        <v>1989</v>
      </c>
      <c r="C30" s="1" t="str">
        <f t="shared" si="1"/>
        <v>Q1</v>
      </c>
      <c r="D30">
        <v>77.896684825444112</v>
      </c>
      <c r="E30">
        <v>73.776250714566672</v>
      </c>
      <c r="F30">
        <v>-0.97061295000000003</v>
      </c>
      <c r="G30">
        <v>-0.13769999999999999</v>
      </c>
      <c r="H30" s="1">
        <v>0.91860666545069802</v>
      </c>
      <c r="P30" s="1"/>
    </row>
    <row r="31" spans="1:16" x14ac:dyDescent="0.35">
      <c r="A31" s="1" t="s">
        <v>61</v>
      </c>
      <c r="B31" s="1" t="str">
        <f t="shared" si="0"/>
        <v>1989</v>
      </c>
      <c r="C31" s="1" t="str">
        <f t="shared" si="1"/>
        <v>Q2</v>
      </c>
      <c r="D31">
        <v>77.902492640054504</v>
      </c>
      <c r="E31">
        <v>73.562609516957806</v>
      </c>
      <c r="F31">
        <v>-0.25536772000000002</v>
      </c>
      <c r="G31">
        <v>-0.1207</v>
      </c>
      <c r="H31" s="1">
        <v>0.91860666545069802</v>
      </c>
      <c r="P31" s="1"/>
    </row>
    <row r="32" spans="1:16" x14ac:dyDescent="0.35">
      <c r="A32" s="1" t="s">
        <v>62</v>
      </c>
      <c r="B32" s="1" t="str">
        <f t="shared" si="0"/>
        <v>1989</v>
      </c>
      <c r="C32" s="1" t="str">
        <f t="shared" si="1"/>
        <v>Q3</v>
      </c>
      <c r="D32">
        <v>78.508167977047393</v>
      </c>
      <c r="E32">
        <v>73.386270945045922</v>
      </c>
      <c r="F32">
        <v>0.39618518000000003</v>
      </c>
      <c r="G32">
        <v>0.1827</v>
      </c>
      <c r="H32" s="1">
        <v>0.92362367923462096</v>
      </c>
      <c r="P32" s="1"/>
    </row>
    <row r="33" spans="1:16" x14ac:dyDescent="0.35">
      <c r="A33" s="1" t="s">
        <v>63</v>
      </c>
      <c r="B33" s="1" t="str">
        <f t="shared" si="0"/>
        <v>1989</v>
      </c>
      <c r="C33" s="1" t="str">
        <f t="shared" si="1"/>
        <v>Q4</v>
      </c>
      <c r="D33">
        <v>78.318563503461107</v>
      </c>
      <c r="E33">
        <v>73.283602050718102</v>
      </c>
      <c r="F33">
        <v>2.2211209999999999E-2</v>
      </c>
      <c r="G33">
        <v>-3.0300000000000001E-2</v>
      </c>
      <c r="H33" s="1">
        <v>0.95468839776733605</v>
      </c>
      <c r="P33" s="1"/>
    </row>
    <row r="34" spans="1:16" x14ac:dyDescent="0.35">
      <c r="A34" s="1" t="s">
        <v>64</v>
      </c>
      <c r="B34" s="1" t="str">
        <f t="shared" si="0"/>
        <v>1990</v>
      </c>
      <c r="C34" s="1" t="str">
        <f t="shared" si="1"/>
        <v>Q1</v>
      </c>
      <c r="D34">
        <v>77.898642157606957</v>
      </c>
      <c r="E34">
        <v>73.188395265870639</v>
      </c>
      <c r="F34">
        <v>-0.48582703999999999</v>
      </c>
      <c r="G34">
        <v>-0.159</v>
      </c>
      <c r="H34" s="1">
        <v>0.96571610705644395</v>
      </c>
      <c r="P34" s="1"/>
    </row>
    <row r="35" spans="1:16" x14ac:dyDescent="0.35">
      <c r="A35" s="1" t="s">
        <v>65</v>
      </c>
      <c r="B35" s="1" t="str">
        <f t="shared" si="0"/>
        <v>1990</v>
      </c>
      <c r="C35" s="1" t="str">
        <f t="shared" si="1"/>
        <v>Q2</v>
      </c>
      <c r="D35">
        <v>76.962660337346847</v>
      </c>
      <c r="E35">
        <v>73.042164754593628</v>
      </c>
      <c r="F35">
        <v>-0.98646475</v>
      </c>
      <c r="G35">
        <v>-0.37890000000000001</v>
      </c>
      <c r="H35" s="1">
        <v>0.97898264596124096</v>
      </c>
      <c r="P35" s="1"/>
    </row>
    <row r="36" spans="1:16" x14ac:dyDescent="0.35">
      <c r="A36" s="1" t="s">
        <v>66</v>
      </c>
      <c r="B36" s="1" t="str">
        <f t="shared" si="0"/>
        <v>1990</v>
      </c>
      <c r="C36" s="1" t="str">
        <f t="shared" si="1"/>
        <v>Q3</v>
      </c>
      <c r="D36">
        <v>75.849233742673334</v>
      </c>
      <c r="E36">
        <v>72.859787409376892</v>
      </c>
      <c r="F36">
        <v>-0.94639574000000004</v>
      </c>
      <c r="G36">
        <v>-0.59130000000000005</v>
      </c>
      <c r="H36" s="1">
        <v>0.97898264596124096</v>
      </c>
      <c r="P36" s="1"/>
    </row>
    <row r="37" spans="1:16" x14ac:dyDescent="0.35">
      <c r="A37" s="1" t="s">
        <v>67</v>
      </c>
      <c r="B37" s="1" t="str">
        <f t="shared" si="0"/>
        <v>1990</v>
      </c>
      <c r="C37" s="1" t="str">
        <f t="shared" si="1"/>
        <v>Q4</v>
      </c>
      <c r="D37">
        <v>75.104491348131106</v>
      </c>
      <c r="E37">
        <v>72.670598014901998</v>
      </c>
      <c r="F37">
        <v>-0.89469920999999997</v>
      </c>
      <c r="G37">
        <v>-0.69499999999999995</v>
      </c>
      <c r="H37" s="1">
        <v>0.99261194900847205</v>
      </c>
      <c r="P37" s="1"/>
    </row>
    <row r="38" spans="1:16" x14ac:dyDescent="0.35">
      <c r="A38" s="1" t="s">
        <v>68</v>
      </c>
      <c r="B38" s="1" t="str">
        <f t="shared" si="0"/>
        <v>1991</v>
      </c>
      <c r="C38" s="1" t="str">
        <f t="shared" si="1"/>
        <v>Q1</v>
      </c>
      <c r="D38">
        <v>74.833359477634176</v>
      </c>
      <c r="E38">
        <v>72.5108984332212</v>
      </c>
      <c r="F38">
        <v>-0.89359544999999996</v>
      </c>
      <c r="G38">
        <v>-0.72250000000000003</v>
      </c>
      <c r="H38" s="1">
        <v>1.00008570777227</v>
      </c>
      <c r="P38" s="1"/>
    </row>
    <row r="39" spans="1:16" x14ac:dyDescent="0.35">
      <c r="A39" s="1" t="s">
        <v>69</v>
      </c>
      <c r="B39" s="1" t="str">
        <f t="shared" si="0"/>
        <v>1991</v>
      </c>
      <c r="C39" s="1" t="str">
        <f t="shared" si="1"/>
        <v>Q2</v>
      </c>
      <c r="D39">
        <v>74.611649735239098</v>
      </c>
      <c r="E39">
        <v>72.387734624783889</v>
      </c>
      <c r="F39">
        <v>-0.81699814999999998</v>
      </c>
      <c r="G39">
        <v>-0.74580000000000002</v>
      </c>
      <c r="H39" s="1">
        <v>1.00008570777227</v>
      </c>
      <c r="P39" s="1"/>
    </row>
    <row r="40" spans="1:16" x14ac:dyDescent="0.35">
      <c r="A40" s="1" t="s">
        <v>70</v>
      </c>
      <c r="B40" s="1" t="str">
        <f t="shared" si="0"/>
        <v>1991</v>
      </c>
      <c r="C40" s="1" t="str">
        <f t="shared" si="1"/>
        <v>Q3</v>
      </c>
      <c r="D40">
        <v>74.064601965289256</v>
      </c>
      <c r="E40">
        <v>72.250328506145848</v>
      </c>
      <c r="F40">
        <v>-0.47335371999999998</v>
      </c>
      <c r="G40">
        <v>-0.79949999999999999</v>
      </c>
      <c r="H40" s="1">
        <v>1.00562958094719</v>
      </c>
      <c r="P40" s="1"/>
    </row>
    <row r="41" spans="1:16" x14ac:dyDescent="0.35">
      <c r="A41" s="1" t="s">
        <v>71</v>
      </c>
      <c r="B41" s="1" t="str">
        <f t="shared" si="0"/>
        <v>1991</v>
      </c>
      <c r="C41" s="1" t="str">
        <f t="shared" si="1"/>
        <v>Q4</v>
      </c>
      <c r="D41">
        <v>74.545465448087398</v>
      </c>
      <c r="E41">
        <v>72.127607290274199</v>
      </c>
      <c r="F41">
        <v>-0.94146856999999995</v>
      </c>
      <c r="G41">
        <v>-0.75229999999999997</v>
      </c>
      <c r="H41" s="1">
        <v>1.0131604237930101</v>
      </c>
      <c r="P41" s="1"/>
    </row>
    <row r="42" spans="1:16" x14ac:dyDescent="0.35">
      <c r="A42" s="1" t="s">
        <v>72</v>
      </c>
      <c r="B42" s="1" t="str">
        <f t="shared" si="0"/>
        <v>1992</v>
      </c>
      <c r="C42" s="1" t="str">
        <f t="shared" si="1"/>
        <v>Q1</v>
      </c>
      <c r="D42">
        <v>74.467515365580212</v>
      </c>
      <c r="E42">
        <v>72.062721646632397</v>
      </c>
      <c r="F42">
        <v>-0.90510159999999995</v>
      </c>
      <c r="G42">
        <v>-0.76529999999999998</v>
      </c>
      <c r="H42" s="1">
        <v>1.01717638638818</v>
      </c>
      <c r="P42" s="1"/>
    </row>
    <row r="43" spans="1:16" x14ac:dyDescent="0.35">
      <c r="A43" s="1" t="s">
        <v>73</v>
      </c>
      <c r="B43" s="1" t="str">
        <f t="shared" si="0"/>
        <v>1992</v>
      </c>
      <c r="C43" s="1" t="str">
        <f t="shared" si="1"/>
        <v>Q2</v>
      </c>
      <c r="D43">
        <v>73.786938535816944</v>
      </c>
      <c r="E43">
        <v>71.99789437379907</v>
      </c>
      <c r="F43">
        <v>-0.48606421999999999</v>
      </c>
      <c r="G43">
        <v>-0.83930000000000005</v>
      </c>
      <c r="H43" s="1">
        <v>1.03090877675228</v>
      </c>
      <c r="P43" s="1"/>
    </row>
    <row r="44" spans="1:16" x14ac:dyDescent="0.35">
      <c r="A44" s="1" t="s">
        <v>74</v>
      </c>
      <c r="B44" s="1" t="str">
        <f t="shared" si="0"/>
        <v>1992</v>
      </c>
      <c r="C44" s="1" t="str">
        <f t="shared" si="1"/>
        <v>Q3</v>
      </c>
      <c r="D44">
        <v>74.046070771469402</v>
      </c>
      <c r="E44">
        <v>71.918740232746842</v>
      </c>
      <c r="F44">
        <v>-0.86920936999999998</v>
      </c>
      <c r="G44">
        <v>-0.81979999999999997</v>
      </c>
      <c r="H44" s="1">
        <v>1.0483592541103699</v>
      </c>
      <c r="P44" s="1"/>
    </row>
    <row r="45" spans="1:16" x14ac:dyDescent="0.35">
      <c r="A45" s="1" t="s">
        <v>75</v>
      </c>
      <c r="B45" s="1" t="str">
        <f t="shared" si="0"/>
        <v>1992</v>
      </c>
      <c r="C45" s="1" t="str">
        <f t="shared" si="1"/>
        <v>Q4</v>
      </c>
      <c r="D45">
        <v>74.00317002223882</v>
      </c>
      <c r="E45">
        <v>71.918740232746842</v>
      </c>
      <c r="F45">
        <v>-0.80141167999999996</v>
      </c>
      <c r="G45">
        <v>-0.8347</v>
      </c>
      <c r="H45" s="1">
        <v>1.0483592541103699</v>
      </c>
      <c r="P45" s="1"/>
    </row>
    <row r="46" spans="1:16" x14ac:dyDescent="0.35">
      <c r="A46" s="1" t="s">
        <v>76</v>
      </c>
      <c r="B46" s="1" t="str">
        <f t="shared" si="0"/>
        <v>1993</v>
      </c>
      <c r="C46" s="1" t="str">
        <f t="shared" si="1"/>
        <v>Q1</v>
      </c>
      <c r="D46">
        <v>73.527644075228807</v>
      </c>
      <c r="E46">
        <v>71.904357922979173</v>
      </c>
      <c r="F46">
        <v>-0.39205264000000001</v>
      </c>
      <c r="G46">
        <v>-0.88549999999999995</v>
      </c>
      <c r="H46" s="1">
        <v>1.05218201721538</v>
      </c>
      <c r="P46" s="1"/>
    </row>
    <row r="47" spans="1:16" x14ac:dyDescent="0.35">
      <c r="A47" s="1" t="s">
        <v>77</v>
      </c>
      <c r="B47" s="1" t="str">
        <f t="shared" si="0"/>
        <v>1993</v>
      </c>
      <c r="C47" s="1" t="str">
        <f t="shared" si="1"/>
        <v>Q2</v>
      </c>
      <c r="D47">
        <v>73.466821296794862</v>
      </c>
      <c r="E47">
        <v>71.933125419264059</v>
      </c>
      <c r="F47">
        <v>-0.46050576999999998</v>
      </c>
      <c r="G47">
        <v>-0.90390000000000004</v>
      </c>
      <c r="H47" s="1">
        <v>1.06317531798148</v>
      </c>
      <c r="P47" s="1"/>
    </row>
    <row r="48" spans="1:16" x14ac:dyDescent="0.35">
      <c r="A48" s="1" t="s">
        <v>78</v>
      </c>
      <c r="B48" s="1" t="str">
        <f t="shared" si="0"/>
        <v>1993</v>
      </c>
      <c r="C48" s="1" t="str">
        <f t="shared" si="1"/>
        <v>Q3</v>
      </c>
      <c r="D48">
        <v>73.568359481637842</v>
      </c>
      <c r="E48">
        <v>71.983496234786173</v>
      </c>
      <c r="F48">
        <v>-0.58051357999999997</v>
      </c>
      <c r="G48">
        <v>-0.91180000000000005</v>
      </c>
      <c r="H48" s="1">
        <v>1.0728971602728501</v>
      </c>
      <c r="P48" s="1"/>
    </row>
    <row r="49" spans="1:16" x14ac:dyDescent="0.35">
      <c r="A49" s="1" t="s">
        <v>79</v>
      </c>
      <c r="B49" s="1" t="str">
        <f t="shared" si="0"/>
        <v>1993</v>
      </c>
      <c r="C49" s="1" t="str">
        <f t="shared" si="1"/>
        <v>Q4</v>
      </c>
      <c r="D49">
        <v>73.807971312394429</v>
      </c>
      <c r="E49">
        <v>72.069928279122664</v>
      </c>
      <c r="F49">
        <v>-0.77116837999999999</v>
      </c>
      <c r="G49">
        <v>-0.91290000000000004</v>
      </c>
      <c r="H49" s="1">
        <v>1.0728971602728501</v>
      </c>
      <c r="P49" s="1"/>
    </row>
    <row r="50" spans="1:16" x14ac:dyDescent="0.35">
      <c r="A50" s="1" t="s">
        <v>80</v>
      </c>
      <c r="B50" s="1" t="str">
        <f t="shared" si="0"/>
        <v>1994</v>
      </c>
      <c r="C50" s="1" t="str">
        <f t="shared" si="1"/>
        <v>Q1</v>
      </c>
      <c r="D50">
        <v>73.639262909582072</v>
      </c>
      <c r="E50">
        <v>72.163680111373139</v>
      </c>
      <c r="F50">
        <v>-0.62304572999999996</v>
      </c>
      <c r="G50">
        <v>-0.94040000000000001</v>
      </c>
      <c r="H50" s="1">
        <v>1.0728971602728501</v>
      </c>
      <c r="P50" s="1"/>
    </row>
    <row r="51" spans="1:16" x14ac:dyDescent="0.35">
      <c r="A51" s="1" t="s">
        <v>81</v>
      </c>
      <c r="B51" s="1" t="str">
        <f t="shared" si="0"/>
        <v>1994</v>
      </c>
      <c r="C51" s="1" t="str">
        <f t="shared" si="1"/>
        <v>Q2</v>
      </c>
      <c r="D51">
        <v>73.431787748838445</v>
      </c>
      <c r="E51">
        <v>72.199770973392418</v>
      </c>
      <c r="F51">
        <v>-0.52629630000000005</v>
      </c>
      <c r="G51">
        <v>-0.96630000000000005</v>
      </c>
      <c r="H51" s="1">
        <v>1.0827366259576101</v>
      </c>
      <c r="P51" s="1"/>
    </row>
    <row r="52" spans="1:16" x14ac:dyDescent="0.35">
      <c r="A52" s="1" t="s">
        <v>82</v>
      </c>
      <c r="B52" s="1" t="str">
        <f t="shared" si="0"/>
        <v>1994</v>
      </c>
      <c r="C52" s="1" t="str">
        <f t="shared" si="1"/>
        <v>Q3</v>
      </c>
      <c r="D52">
        <v>73.131838034290723</v>
      </c>
      <c r="E52">
        <v>72.134820411653337</v>
      </c>
      <c r="F52">
        <v>-0.43959768999999999</v>
      </c>
      <c r="G52">
        <v>-0.90800000000000003</v>
      </c>
      <c r="H52" s="1">
        <v>1.0827366259576101</v>
      </c>
      <c r="P52" s="1"/>
    </row>
    <row r="53" spans="1:16" x14ac:dyDescent="0.35">
      <c r="A53" s="1" t="s">
        <v>83</v>
      </c>
      <c r="B53" s="1" t="str">
        <f t="shared" si="0"/>
        <v>1994</v>
      </c>
      <c r="C53" s="1" t="str">
        <f t="shared" si="1"/>
        <v>Q4</v>
      </c>
      <c r="D53">
        <v>72.613449382455443</v>
      </c>
      <c r="E53">
        <v>72.041106072636623</v>
      </c>
      <c r="F53">
        <v>-0.23647789</v>
      </c>
      <c r="G53">
        <v>-0.58709999999999996</v>
      </c>
      <c r="H53" s="1">
        <v>1.09710343735516</v>
      </c>
      <c r="P53" s="1"/>
    </row>
    <row r="54" spans="1:16" x14ac:dyDescent="0.35">
      <c r="A54" s="1" t="s">
        <v>84</v>
      </c>
      <c r="B54" s="1" t="str">
        <f t="shared" si="0"/>
        <v>1995</v>
      </c>
      <c r="C54" s="1" t="str">
        <f t="shared" si="1"/>
        <v>Q1</v>
      </c>
      <c r="D54">
        <v>72.562763489043078</v>
      </c>
      <c r="E54">
        <v>71.897167846696703</v>
      </c>
      <c r="F54">
        <v>-0.37453056000000001</v>
      </c>
      <c r="G54">
        <v>-0.79910000000000003</v>
      </c>
      <c r="H54" s="1">
        <v>1.0994149662011701</v>
      </c>
      <c r="P54" s="1"/>
    </row>
    <row r="55" spans="1:16" x14ac:dyDescent="0.35">
      <c r="A55" s="1" t="s">
        <v>85</v>
      </c>
      <c r="B55" s="1" t="str">
        <f t="shared" si="0"/>
        <v>1995</v>
      </c>
      <c r="C55" s="1" t="str">
        <f t="shared" si="1"/>
        <v>Q2</v>
      </c>
      <c r="D55">
        <v>72.909600475445842</v>
      </c>
      <c r="E55">
        <v>71.782224357454666</v>
      </c>
      <c r="F55">
        <v>-0.67927232000000004</v>
      </c>
      <c r="G55">
        <v>-1.0194000000000001</v>
      </c>
      <c r="H55" s="1">
        <v>1.11898163653595</v>
      </c>
      <c r="P55" s="1"/>
    </row>
    <row r="56" spans="1:16" x14ac:dyDescent="0.35">
      <c r="A56" s="1" t="s">
        <v>86</v>
      </c>
      <c r="B56" s="1" t="str">
        <f t="shared" si="0"/>
        <v>1995</v>
      </c>
      <c r="C56" s="1" t="str">
        <f t="shared" si="1"/>
        <v>Q3</v>
      </c>
      <c r="D56">
        <v>73.385995631993225</v>
      </c>
      <c r="E56">
        <v>71.753517209524048</v>
      </c>
      <c r="F56">
        <v>-0.93763067</v>
      </c>
      <c r="G56">
        <v>-1.0095000000000001</v>
      </c>
      <c r="H56" s="1">
        <v>1.1236008300985401</v>
      </c>
      <c r="P56" s="1"/>
    </row>
    <row r="57" spans="1:16" x14ac:dyDescent="0.35">
      <c r="A57" s="1" t="s">
        <v>87</v>
      </c>
      <c r="B57" s="1" t="str">
        <f t="shared" si="0"/>
        <v>1995</v>
      </c>
      <c r="C57" s="1" t="str">
        <f t="shared" si="1"/>
        <v>Q4</v>
      </c>
      <c r="D57">
        <v>73.455014759852432</v>
      </c>
      <c r="E57">
        <v>71.74634221655873</v>
      </c>
      <c r="F57">
        <v>-0.90479134000000005</v>
      </c>
      <c r="G57">
        <v>-1.0155000000000001</v>
      </c>
      <c r="H57" s="1">
        <v>1.1236008300985401</v>
      </c>
      <c r="P57" s="1"/>
    </row>
    <row r="58" spans="1:16" x14ac:dyDescent="0.35">
      <c r="A58" s="1" t="s">
        <v>88</v>
      </c>
      <c r="B58" s="1" t="str">
        <f t="shared" si="0"/>
        <v>1996</v>
      </c>
      <c r="C58" s="1" t="str">
        <f t="shared" si="1"/>
        <v>Q1</v>
      </c>
      <c r="D58">
        <v>73.743339060626795</v>
      </c>
      <c r="E58">
        <v>71.782224357454666</v>
      </c>
      <c r="F58">
        <v>-1.0232872500000001</v>
      </c>
      <c r="G58">
        <v>-1.0082</v>
      </c>
      <c r="H58" s="1">
        <v>1.12886069955268</v>
      </c>
      <c r="P58" s="1"/>
    </row>
    <row r="59" spans="1:16" x14ac:dyDescent="0.35">
      <c r="A59" s="1" t="s">
        <v>89</v>
      </c>
      <c r="B59" s="1" t="str">
        <f t="shared" si="0"/>
        <v>1996</v>
      </c>
      <c r="C59" s="1" t="str">
        <f t="shared" si="1"/>
        <v>Q2</v>
      </c>
      <c r="D59">
        <v>73.202019518027541</v>
      </c>
      <c r="E59">
        <v>71.818124443907067</v>
      </c>
      <c r="F59">
        <v>-0.73564297000000001</v>
      </c>
      <c r="G59">
        <v>-1.0565</v>
      </c>
      <c r="H59" s="1">
        <v>1.13792046893245</v>
      </c>
      <c r="P59" s="1"/>
    </row>
    <row r="60" spans="1:16" x14ac:dyDescent="0.35">
      <c r="A60" s="1" t="s">
        <v>90</v>
      </c>
      <c r="B60" s="1" t="str">
        <f t="shared" si="0"/>
        <v>1996</v>
      </c>
      <c r="C60" s="1" t="str">
        <f t="shared" si="1"/>
        <v>Q3</v>
      </c>
      <c r="D60">
        <v>72.889645161920498</v>
      </c>
      <c r="E60">
        <v>71.767869348131924</v>
      </c>
      <c r="F60">
        <v>-0.72227054000000002</v>
      </c>
      <c r="G60">
        <v>-1.0819000000000001</v>
      </c>
      <c r="H60" s="1">
        <v>1.1390839804417401</v>
      </c>
      <c r="P60" s="1"/>
    </row>
    <row r="61" spans="1:16" x14ac:dyDescent="0.35">
      <c r="A61" s="1" t="s">
        <v>91</v>
      </c>
      <c r="B61" s="1" t="str">
        <f t="shared" si="0"/>
        <v>1996</v>
      </c>
      <c r="C61" s="1" t="str">
        <f t="shared" si="1"/>
        <v>Q4</v>
      </c>
      <c r="D61">
        <v>73.112383804520093</v>
      </c>
      <c r="E61">
        <v>71.710478012248657</v>
      </c>
      <c r="F61">
        <v>-0.89979651000000005</v>
      </c>
      <c r="G61">
        <v>-1.0780000000000001</v>
      </c>
      <c r="H61" s="1">
        <v>1.14102083723329</v>
      </c>
      <c r="P61" s="1"/>
    </row>
    <row r="62" spans="1:16" x14ac:dyDescent="0.35">
      <c r="A62" s="1" t="s">
        <v>92</v>
      </c>
      <c r="B62" s="1" t="str">
        <f t="shared" si="0"/>
        <v>1997</v>
      </c>
      <c r="C62" s="1" t="str">
        <f t="shared" si="1"/>
        <v>Q1</v>
      </c>
      <c r="D62">
        <v>73.2151842987968</v>
      </c>
      <c r="E62">
        <v>71.688968095493806</v>
      </c>
      <c r="F62">
        <v>-0.91852343000000003</v>
      </c>
      <c r="G62">
        <v>-1.0818000000000001</v>
      </c>
      <c r="H62" s="1">
        <v>1.1426501527834501</v>
      </c>
      <c r="P62" s="1"/>
    </row>
    <row r="63" spans="1:16" x14ac:dyDescent="0.35">
      <c r="A63" s="1" t="s">
        <v>93</v>
      </c>
      <c r="B63" s="1" t="str">
        <f t="shared" si="0"/>
        <v>1997</v>
      </c>
      <c r="C63" s="1" t="str">
        <f t="shared" si="1"/>
        <v>Q2</v>
      </c>
      <c r="D63">
        <v>73.113469278936151</v>
      </c>
      <c r="E63">
        <v>71.645967616070379</v>
      </c>
      <c r="F63">
        <v>-0.86665629</v>
      </c>
      <c r="G63">
        <v>-1.0944</v>
      </c>
      <c r="H63" s="1">
        <v>1.1426501527834501</v>
      </c>
      <c r="P63" s="1"/>
    </row>
    <row r="64" spans="1:16" x14ac:dyDescent="0.35">
      <c r="A64" s="1" t="s">
        <v>94</v>
      </c>
      <c r="B64" s="1" t="str">
        <f t="shared" si="0"/>
        <v>1997</v>
      </c>
      <c r="C64" s="1" t="str">
        <f t="shared" si="1"/>
        <v>Q3</v>
      </c>
      <c r="D64">
        <v>73.505149875242907</v>
      </c>
      <c r="E64">
        <v>71.588673762574601</v>
      </c>
      <c r="F64">
        <v>-1.0497047100000001</v>
      </c>
      <c r="G64">
        <v>-1.0766</v>
      </c>
      <c r="H64" s="1">
        <v>1.17117110070845</v>
      </c>
      <c r="P64" s="1"/>
    </row>
    <row r="65" spans="1:16" x14ac:dyDescent="0.35">
      <c r="A65" s="1" t="s">
        <v>95</v>
      </c>
      <c r="B65" s="1" t="str">
        <f t="shared" si="0"/>
        <v>1997</v>
      </c>
      <c r="C65" s="1" t="str">
        <f t="shared" si="1"/>
        <v>Q4</v>
      </c>
      <c r="D65">
        <v>73.948827884688669</v>
      </c>
      <c r="E65">
        <v>71.574357459500092</v>
      </c>
      <c r="F65">
        <v>-1.0997931299999999</v>
      </c>
      <c r="G65">
        <v>-1.0539000000000001</v>
      </c>
      <c r="H65" s="1">
        <v>1.1838869914206001</v>
      </c>
      <c r="P65" s="1"/>
    </row>
    <row r="66" spans="1:16" x14ac:dyDescent="0.35">
      <c r="A66" s="1" t="s">
        <v>96</v>
      </c>
      <c r="B66" s="1" t="str">
        <f t="shared" si="0"/>
        <v>1998</v>
      </c>
      <c r="C66" s="1" t="str">
        <f t="shared" si="1"/>
        <v>Q1</v>
      </c>
      <c r="D66">
        <v>74.522729668054296</v>
      </c>
      <c r="E66">
        <v>71.588673762574601</v>
      </c>
      <c r="F66">
        <v>-1.14895277</v>
      </c>
      <c r="G66">
        <v>-1.0126999999999999</v>
      </c>
      <c r="H66" s="1">
        <v>1.1979162694710701</v>
      </c>
      <c r="P66" s="1"/>
    </row>
    <row r="67" spans="1:16" x14ac:dyDescent="0.35">
      <c r="A67" s="1" t="s">
        <v>97</v>
      </c>
      <c r="B67" s="1" t="str">
        <f t="shared" ref="B67:B130" si="2">LEFT(A67,4)</f>
        <v>1998</v>
      </c>
      <c r="C67" s="1" t="str">
        <f t="shared" ref="C67:C130" si="3">RIGHT(A67,2)</f>
        <v>Q2</v>
      </c>
      <c r="D67">
        <v>74.403296894072696</v>
      </c>
      <c r="E67">
        <v>71.631639855370963</v>
      </c>
      <c r="F67">
        <v>-1.13860758</v>
      </c>
      <c r="G67">
        <v>-1.0399</v>
      </c>
      <c r="H67" s="1">
        <v>1.1979162694710701</v>
      </c>
      <c r="P67" s="1"/>
    </row>
    <row r="68" spans="1:16" x14ac:dyDescent="0.35">
      <c r="A68" s="1" t="s">
        <v>98</v>
      </c>
      <c r="B68" s="1" t="str">
        <f t="shared" si="2"/>
        <v>1998</v>
      </c>
      <c r="C68" s="1" t="str">
        <f t="shared" si="3"/>
        <v>Q3</v>
      </c>
      <c r="D68">
        <v>74.78770588968024</v>
      </c>
      <c r="E68">
        <v>71.667464630746196</v>
      </c>
      <c r="F68">
        <v>-1.1740788799999999</v>
      </c>
      <c r="G68">
        <v>-0.90890000000000004</v>
      </c>
      <c r="H68" s="1">
        <v>1.1979162694710701</v>
      </c>
      <c r="P68" s="1"/>
    </row>
    <row r="69" spans="1:16" x14ac:dyDescent="0.35">
      <c r="A69" s="1" t="s">
        <v>99</v>
      </c>
      <c r="B69" s="1" t="str">
        <f t="shared" si="2"/>
        <v>1998</v>
      </c>
      <c r="C69" s="1" t="str">
        <f t="shared" si="3"/>
        <v>Q4</v>
      </c>
      <c r="D69">
        <v>75.082721910222745</v>
      </c>
      <c r="E69">
        <v>71.74634221655873</v>
      </c>
      <c r="F69">
        <v>-0.69278401000000001</v>
      </c>
      <c r="G69">
        <v>-0.50609999999999999</v>
      </c>
      <c r="H69" s="1">
        <v>1.1979162694710701</v>
      </c>
      <c r="P69" s="1"/>
    </row>
    <row r="70" spans="1:16" x14ac:dyDescent="0.35">
      <c r="A70" s="1" t="s">
        <v>100</v>
      </c>
      <c r="B70" s="1" t="str">
        <f t="shared" si="2"/>
        <v>1999</v>
      </c>
      <c r="C70" s="1" t="str">
        <f t="shared" si="3"/>
        <v>Q1</v>
      </c>
      <c r="D70">
        <v>75.629208381186714</v>
      </c>
      <c r="E70">
        <v>71.875601931391714</v>
      </c>
      <c r="F70">
        <v>-1.7478199999999999E-2</v>
      </c>
      <c r="G70">
        <v>-2.7E-2</v>
      </c>
      <c r="H70" s="1">
        <v>1.19993807840999</v>
      </c>
      <c r="P70" s="1"/>
    </row>
    <row r="71" spans="1:16" x14ac:dyDescent="0.35">
      <c r="A71" s="1" t="s">
        <v>101</v>
      </c>
      <c r="B71" s="1" t="str">
        <f t="shared" si="2"/>
        <v>1999</v>
      </c>
      <c r="C71" s="1" t="str">
        <f t="shared" si="3"/>
        <v>Q2</v>
      </c>
      <c r="D71">
        <v>75.905774038260347</v>
      </c>
      <c r="E71">
        <v>71.969100975113207</v>
      </c>
      <c r="F71">
        <v>8.3969970000000005E-2</v>
      </c>
      <c r="G71">
        <v>1.2999999999999999E-3</v>
      </c>
      <c r="H71" s="1">
        <v>1.20120130341775</v>
      </c>
      <c r="P71" s="1"/>
    </row>
    <row r="72" spans="1:16" x14ac:dyDescent="0.35">
      <c r="A72" s="1" t="s">
        <v>102</v>
      </c>
      <c r="B72" s="1" t="str">
        <f t="shared" si="2"/>
        <v>1999</v>
      </c>
      <c r="C72" s="1" t="str">
        <f t="shared" si="3"/>
        <v>Q3</v>
      </c>
      <c r="D72">
        <v>76.450314488642007</v>
      </c>
      <c r="E72">
        <v>72.005094523237915</v>
      </c>
      <c r="F72">
        <v>0.68065372000000002</v>
      </c>
      <c r="G72">
        <v>0.5595</v>
      </c>
      <c r="H72" s="1">
        <v>1.20120130341775</v>
      </c>
      <c r="P72" s="1"/>
    </row>
    <row r="73" spans="1:16" x14ac:dyDescent="0.35">
      <c r="A73" s="1" t="s">
        <v>103</v>
      </c>
      <c r="B73" s="1" t="str">
        <f t="shared" si="2"/>
        <v>1999</v>
      </c>
      <c r="C73" s="1" t="str">
        <f t="shared" si="3"/>
        <v>Q4</v>
      </c>
      <c r="D73">
        <v>76.840175255363832</v>
      </c>
      <c r="E73">
        <v>72.005094523237915</v>
      </c>
      <c r="F73">
        <v>0.81878021000000001</v>
      </c>
      <c r="G73">
        <v>0.75090000000000001</v>
      </c>
      <c r="H73" s="1">
        <v>1.20820543062153</v>
      </c>
      <c r="P73" s="1"/>
    </row>
    <row r="74" spans="1:16" x14ac:dyDescent="0.35">
      <c r="A74" s="1" t="s">
        <v>104</v>
      </c>
      <c r="B74" s="1" t="str">
        <f t="shared" si="2"/>
        <v>2000</v>
      </c>
      <c r="C74" s="1" t="str">
        <f t="shared" si="3"/>
        <v>Q1</v>
      </c>
      <c r="D74">
        <v>77.655891013459652</v>
      </c>
      <c r="E74">
        <v>71.976298245068207</v>
      </c>
      <c r="F74">
        <v>1.58851136</v>
      </c>
      <c r="G74">
        <v>1.526</v>
      </c>
      <c r="H74" s="1">
        <v>1.2087205846726301</v>
      </c>
      <c r="I74">
        <f t="shared" ref="I74:I103" si="4">IF(F74&gt;=H74,100000,0)</f>
        <v>100000</v>
      </c>
      <c r="J74">
        <f t="shared" ref="J74:J103" si="5">IF(I74&gt;0,-100000,0)</f>
        <v>-100000</v>
      </c>
      <c r="P74" s="1"/>
    </row>
    <row r="75" spans="1:16" x14ac:dyDescent="0.35">
      <c r="A75" s="1" t="s">
        <v>105</v>
      </c>
      <c r="B75" s="1" t="str">
        <f t="shared" si="2"/>
        <v>2000</v>
      </c>
      <c r="C75" s="1" t="str">
        <f t="shared" si="3"/>
        <v>Q2</v>
      </c>
      <c r="D75">
        <v>78.128908138551353</v>
      </c>
      <c r="E75">
        <v>71.911548718305298</v>
      </c>
      <c r="F75">
        <v>1.55082729</v>
      </c>
      <c r="G75" s="1">
        <v>1.6136999999999999</v>
      </c>
      <c r="H75" s="1">
        <v>1.2087205846726301</v>
      </c>
      <c r="I75">
        <f t="shared" si="4"/>
        <v>100000</v>
      </c>
      <c r="J75">
        <f t="shared" si="5"/>
        <v>-100000</v>
      </c>
      <c r="P75" s="1"/>
    </row>
    <row r="76" spans="1:16" x14ac:dyDescent="0.35">
      <c r="A76" s="1" t="s">
        <v>106</v>
      </c>
      <c r="B76" s="1" t="str">
        <f t="shared" si="2"/>
        <v>2000</v>
      </c>
      <c r="C76" s="1" t="str">
        <f t="shared" si="3"/>
        <v>Q3</v>
      </c>
      <c r="D76">
        <v>78.828747883064381</v>
      </c>
      <c r="E76">
        <v>71.868414730564638</v>
      </c>
      <c r="F76">
        <v>1.98706885</v>
      </c>
      <c r="G76">
        <v>2.0606</v>
      </c>
      <c r="H76" s="1">
        <v>1.2087205846726301</v>
      </c>
      <c r="I76">
        <f t="shared" si="4"/>
        <v>100000</v>
      </c>
      <c r="J76">
        <f t="shared" si="5"/>
        <v>-100000</v>
      </c>
      <c r="P76" s="1"/>
    </row>
    <row r="77" spans="1:16" x14ac:dyDescent="0.35">
      <c r="A77" s="1" t="s">
        <v>107</v>
      </c>
      <c r="B77" s="1" t="str">
        <f t="shared" si="2"/>
        <v>2000</v>
      </c>
      <c r="C77" s="1" t="str">
        <f t="shared" si="3"/>
        <v>Q4</v>
      </c>
      <c r="D77">
        <v>79.480832215038589</v>
      </c>
      <c r="E77">
        <v>71.861228248421682</v>
      </c>
      <c r="F77">
        <v>2.1421367099999999</v>
      </c>
      <c r="G77">
        <v>2.2530000000000001</v>
      </c>
      <c r="H77" s="1">
        <v>1.2087205846726301</v>
      </c>
      <c r="I77">
        <f t="shared" si="4"/>
        <v>100000</v>
      </c>
      <c r="J77">
        <f t="shared" si="5"/>
        <v>-100000</v>
      </c>
      <c r="P77" s="1"/>
    </row>
    <row r="78" spans="1:16" x14ac:dyDescent="0.35">
      <c r="A78" s="1" t="s">
        <v>108</v>
      </c>
      <c r="B78" s="1" t="str">
        <f t="shared" si="2"/>
        <v>2001</v>
      </c>
      <c r="C78" s="1" t="str">
        <f t="shared" si="3"/>
        <v>Q1</v>
      </c>
      <c r="D78">
        <v>80.835490567300695</v>
      </c>
      <c r="E78">
        <v>71.875601931391714</v>
      </c>
      <c r="F78">
        <v>3.10250162</v>
      </c>
      <c r="G78">
        <v>3.1707999999999998</v>
      </c>
      <c r="H78" s="1">
        <v>1.2087205846726301</v>
      </c>
      <c r="I78">
        <f t="shared" si="4"/>
        <v>100000</v>
      </c>
      <c r="J78">
        <f t="shared" si="5"/>
        <v>-100000</v>
      </c>
      <c r="P78" s="1"/>
    </row>
    <row r="79" spans="1:16" x14ac:dyDescent="0.35">
      <c r="A79" s="1" t="s">
        <v>109</v>
      </c>
      <c r="B79" s="1" t="str">
        <f t="shared" si="2"/>
        <v>2001</v>
      </c>
      <c r="C79" s="1" t="str">
        <f t="shared" si="3"/>
        <v>Q2</v>
      </c>
      <c r="D79">
        <v>81.14410570490783</v>
      </c>
      <c r="E79">
        <v>71.940319091483644</v>
      </c>
      <c r="F79">
        <v>2.49459651</v>
      </c>
      <c r="G79">
        <v>2.5381</v>
      </c>
      <c r="H79" s="1">
        <v>1.21735887142073</v>
      </c>
      <c r="I79">
        <f t="shared" si="4"/>
        <v>100000</v>
      </c>
      <c r="J79">
        <f t="shared" si="5"/>
        <v>-100000</v>
      </c>
      <c r="P79" s="1"/>
    </row>
    <row r="80" spans="1:16" x14ac:dyDescent="0.35">
      <c r="A80" s="1" t="s">
        <v>110</v>
      </c>
      <c r="B80" s="1" t="str">
        <f t="shared" si="2"/>
        <v>2001</v>
      </c>
      <c r="C80" s="1" t="str">
        <f t="shared" si="3"/>
        <v>Q3</v>
      </c>
      <c r="D80">
        <v>81.541375279587527</v>
      </c>
      <c r="E80">
        <v>71.983496234786173</v>
      </c>
      <c r="F80">
        <v>2.2867179000000002</v>
      </c>
      <c r="G80">
        <v>2.2587000000000002</v>
      </c>
      <c r="H80" s="1">
        <v>1.2218696509737099</v>
      </c>
      <c r="I80">
        <f t="shared" si="4"/>
        <v>100000</v>
      </c>
      <c r="J80">
        <f t="shared" si="5"/>
        <v>-100000</v>
      </c>
      <c r="P80" s="1"/>
    </row>
    <row r="81" spans="1:16" x14ac:dyDescent="0.35">
      <c r="A81" s="1" t="s">
        <v>111</v>
      </c>
      <c r="B81" s="1" t="str">
        <f t="shared" si="2"/>
        <v>2001</v>
      </c>
      <c r="C81" s="1" t="str">
        <f t="shared" si="3"/>
        <v>Q4</v>
      </c>
      <c r="D81">
        <v>81.880752088371295</v>
      </c>
      <c r="E81">
        <v>72.048310543461454</v>
      </c>
      <c r="F81">
        <v>2.0756621900000001</v>
      </c>
      <c r="G81">
        <v>1.9711000000000001</v>
      </c>
      <c r="H81" s="1">
        <v>1.23607153932217</v>
      </c>
      <c r="I81">
        <f t="shared" si="4"/>
        <v>100000</v>
      </c>
      <c r="J81">
        <f t="shared" si="5"/>
        <v>-100000</v>
      </c>
      <c r="P81" s="1"/>
    </row>
    <row r="82" spans="1:16" x14ac:dyDescent="0.35">
      <c r="A82" s="1" t="s">
        <v>112</v>
      </c>
      <c r="B82" s="1" t="str">
        <f t="shared" si="2"/>
        <v>2002</v>
      </c>
      <c r="C82" s="1" t="str">
        <f t="shared" si="3"/>
        <v>Q1</v>
      </c>
      <c r="D82">
        <v>82.25038388607345</v>
      </c>
      <c r="E82">
        <v>72.127607290274199</v>
      </c>
      <c r="F82">
        <v>1.9851064700000001</v>
      </c>
      <c r="G82">
        <v>1.8061</v>
      </c>
      <c r="H82" s="1">
        <v>1.24022019473421</v>
      </c>
      <c r="I82">
        <f t="shared" si="4"/>
        <v>100000</v>
      </c>
      <c r="J82">
        <f t="shared" si="5"/>
        <v>-100000</v>
      </c>
      <c r="P82" s="1"/>
    </row>
    <row r="83" spans="1:16" x14ac:dyDescent="0.35">
      <c r="A83" s="1" t="s">
        <v>113</v>
      </c>
      <c r="B83" s="1" t="str">
        <f t="shared" si="2"/>
        <v>2002</v>
      </c>
      <c r="C83" s="1" t="str">
        <f t="shared" si="3"/>
        <v>Q2</v>
      </c>
      <c r="D83">
        <v>82.794925179827047</v>
      </c>
      <c r="E83">
        <v>72.178114290765222</v>
      </c>
      <c r="F83">
        <v>2.1090242699999999</v>
      </c>
      <c r="G83">
        <v>1.9370000000000001</v>
      </c>
      <c r="H83" s="1">
        <v>1.2422592387186899</v>
      </c>
      <c r="I83">
        <f t="shared" si="4"/>
        <v>100000</v>
      </c>
      <c r="J83">
        <f t="shared" si="5"/>
        <v>-100000</v>
      </c>
      <c r="P83" s="1"/>
    </row>
    <row r="84" spans="1:16" x14ac:dyDescent="0.35">
      <c r="A84" s="1" t="s">
        <v>114</v>
      </c>
      <c r="B84" s="1" t="str">
        <f t="shared" si="2"/>
        <v>2002</v>
      </c>
      <c r="C84" s="1" t="str">
        <f t="shared" si="3"/>
        <v>Q3</v>
      </c>
      <c r="D84">
        <v>83.817699936854169</v>
      </c>
      <c r="E84">
        <v>72.22143415399907</v>
      </c>
      <c r="F84">
        <v>2.5905526800000001</v>
      </c>
      <c r="G84">
        <v>2.4134000000000002</v>
      </c>
      <c r="H84" s="1">
        <v>1.24777640967217</v>
      </c>
      <c r="I84">
        <f t="shared" si="4"/>
        <v>100000</v>
      </c>
      <c r="J84">
        <f t="shared" si="5"/>
        <v>-100000</v>
      </c>
      <c r="P84" s="1"/>
    </row>
    <row r="85" spans="1:16" x14ac:dyDescent="0.35">
      <c r="A85" s="1" t="s">
        <v>115</v>
      </c>
      <c r="B85" s="1" t="str">
        <f t="shared" si="2"/>
        <v>2002</v>
      </c>
      <c r="C85" s="1" t="str">
        <f t="shared" si="3"/>
        <v>Q4</v>
      </c>
      <c r="D85">
        <v>84.582806265622239</v>
      </c>
      <c r="E85">
        <v>72.351549804430448</v>
      </c>
      <c r="F85">
        <v>2.6388673200000001</v>
      </c>
      <c r="G85">
        <v>2.3925999999999998</v>
      </c>
      <c r="H85" s="1">
        <v>1.25019769128964</v>
      </c>
      <c r="I85">
        <f t="shared" si="4"/>
        <v>100000</v>
      </c>
      <c r="J85">
        <f t="shared" si="5"/>
        <v>-100000</v>
      </c>
      <c r="P85" s="1"/>
    </row>
    <row r="86" spans="1:16" x14ac:dyDescent="0.35">
      <c r="A86" s="1" t="s">
        <v>116</v>
      </c>
      <c r="B86" s="1" t="str">
        <f t="shared" si="2"/>
        <v>2003</v>
      </c>
      <c r="C86" s="1" t="str">
        <f t="shared" si="3"/>
        <v>Q1</v>
      </c>
      <c r="D86">
        <v>85.249807745650799</v>
      </c>
      <c r="E86">
        <v>72.496397703655873</v>
      </c>
      <c r="F86">
        <v>2.6542546200000001</v>
      </c>
      <c r="G86">
        <v>2.3380999999999998</v>
      </c>
      <c r="H86" s="1">
        <v>1.2533238816388099</v>
      </c>
      <c r="I86">
        <f t="shared" si="4"/>
        <v>100000</v>
      </c>
      <c r="J86">
        <f t="shared" si="5"/>
        <v>-100000</v>
      </c>
      <c r="P86" s="1"/>
    </row>
    <row r="87" spans="1:16" x14ac:dyDescent="0.35">
      <c r="A87" s="1" t="s">
        <v>117</v>
      </c>
      <c r="B87" s="1" t="str">
        <f t="shared" si="2"/>
        <v>2003</v>
      </c>
      <c r="C87" s="1" t="str">
        <f t="shared" si="3"/>
        <v>Q2</v>
      </c>
      <c r="D87">
        <v>85.777487389455459</v>
      </c>
      <c r="E87">
        <v>72.656065348614121</v>
      </c>
      <c r="F87">
        <v>2.5529606199999999</v>
      </c>
      <c r="G87">
        <v>2.1768000000000001</v>
      </c>
      <c r="H87" s="1">
        <v>1.25334376357808</v>
      </c>
      <c r="I87">
        <f t="shared" si="4"/>
        <v>100000</v>
      </c>
      <c r="J87">
        <f t="shared" si="5"/>
        <v>-100000</v>
      </c>
      <c r="P87" s="1"/>
    </row>
    <row r="88" spans="1:16" x14ac:dyDescent="0.35">
      <c r="A88" s="1" t="s">
        <v>118</v>
      </c>
      <c r="B88" s="1" t="str">
        <f t="shared" si="2"/>
        <v>2003</v>
      </c>
      <c r="C88" s="1" t="str">
        <f t="shared" si="3"/>
        <v>Q3</v>
      </c>
      <c r="D88">
        <v>86.497550034808654</v>
      </c>
      <c r="E88">
        <v>72.845216908993592</v>
      </c>
      <c r="F88">
        <v>2.6998211300000001</v>
      </c>
      <c r="G88">
        <v>2.2382</v>
      </c>
      <c r="H88" s="1">
        <v>1.25702109814287</v>
      </c>
      <c r="I88">
        <f t="shared" si="4"/>
        <v>100000</v>
      </c>
      <c r="J88">
        <f t="shared" si="5"/>
        <v>-100000</v>
      </c>
      <c r="P88" s="1"/>
    </row>
    <row r="89" spans="1:16" x14ac:dyDescent="0.35">
      <c r="A89" s="1" t="s">
        <v>119</v>
      </c>
      <c r="B89" s="1" t="str">
        <f t="shared" si="2"/>
        <v>2003</v>
      </c>
      <c r="C89" s="1" t="str">
        <f t="shared" si="3"/>
        <v>Q4</v>
      </c>
      <c r="D89">
        <v>88.496930117102423</v>
      </c>
      <c r="E89">
        <v>72.961862547674571</v>
      </c>
      <c r="F89">
        <v>3.5634897099999998</v>
      </c>
      <c r="G89">
        <v>3.1505000000000001</v>
      </c>
      <c r="H89" s="1">
        <v>1.2765103937322699</v>
      </c>
      <c r="I89">
        <f t="shared" si="4"/>
        <v>100000</v>
      </c>
      <c r="J89">
        <f t="shared" si="5"/>
        <v>-100000</v>
      </c>
      <c r="P89" s="1"/>
    </row>
    <row r="90" spans="1:16" x14ac:dyDescent="0.35">
      <c r="A90" s="1" t="s">
        <v>120</v>
      </c>
      <c r="B90" s="1" t="str">
        <f t="shared" si="2"/>
        <v>2004</v>
      </c>
      <c r="C90" s="1" t="str">
        <f t="shared" si="3"/>
        <v>Q1</v>
      </c>
      <c r="D90">
        <v>89.450710408399928</v>
      </c>
      <c r="E90">
        <v>73.078694968763472</v>
      </c>
      <c r="F90">
        <v>3.49640796</v>
      </c>
      <c r="G90">
        <v>3.0809000000000002</v>
      </c>
      <c r="H90" s="1">
        <v>1.2795606869440801</v>
      </c>
      <c r="I90">
        <f t="shared" si="4"/>
        <v>100000</v>
      </c>
      <c r="J90">
        <f t="shared" si="5"/>
        <v>-100000</v>
      </c>
      <c r="P90" s="1"/>
    </row>
    <row r="91" spans="1:16" x14ac:dyDescent="0.35">
      <c r="A91" s="1" t="s">
        <v>121</v>
      </c>
      <c r="B91" s="1" t="str">
        <f t="shared" si="2"/>
        <v>2004</v>
      </c>
      <c r="C91" s="1" t="str">
        <f t="shared" si="3"/>
        <v>Q2</v>
      </c>
      <c r="D91">
        <v>90.584037885766179</v>
      </c>
      <c r="E91">
        <v>73.217676479829365</v>
      </c>
      <c r="F91">
        <v>3.69178673</v>
      </c>
      <c r="G91">
        <v>3.2597999999999998</v>
      </c>
      <c r="H91" s="1">
        <v>1.2795606869440801</v>
      </c>
      <c r="I91">
        <f t="shared" si="4"/>
        <v>100000</v>
      </c>
      <c r="J91">
        <f t="shared" si="5"/>
        <v>-100000</v>
      </c>
      <c r="P91" s="1"/>
    </row>
    <row r="92" spans="1:16" x14ac:dyDescent="0.35">
      <c r="A92" s="1" t="s">
        <v>122</v>
      </c>
      <c r="B92" s="1" t="str">
        <f t="shared" si="2"/>
        <v>2004</v>
      </c>
      <c r="C92" s="1" t="str">
        <f t="shared" si="3"/>
        <v>Q3</v>
      </c>
      <c r="D92">
        <v>93.353944384374145</v>
      </c>
      <c r="E92">
        <v>73.298260236898045</v>
      </c>
      <c r="F92">
        <v>4.5310707399999997</v>
      </c>
      <c r="G92">
        <v>4.1311999999999998</v>
      </c>
      <c r="H92" s="1">
        <v>1.2795606869440801</v>
      </c>
      <c r="I92">
        <f t="shared" si="4"/>
        <v>100000</v>
      </c>
      <c r="J92">
        <f t="shared" si="5"/>
        <v>-100000</v>
      </c>
      <c r="P92" s="1"/>
    </row>
    <row r="93" spans="1:16" x14ac:dyDescent="0.35">
      <c r="A93" s="1" t="s">
        <v>123</v>
      </c>
      <c r="B93" s="1" t="str">
        <f t="shared" si="2"/>
        <v>2004</v>
      </c>
      <c r="C93" s="1" t="str">
        <f t="shared" si="3"/>
        <v>Q4</v>
      </c>
      <c r="D93">
        <v>95.037839080228366</v>
      </c>
      <c r="E93">
        <v>73.400949667058157</v>
      </c>
      <c r="F93">
        <v>4.56017209</v>
      </c>
      <c r="G93">
        <v>4.1553000000000004</v>
      </c>
      <c r="H93" s="1">
        <v>1.2795606869440801</v>
      </c>
      <c r="I93">
        <f t="shared" si="4"/>
        <v>100000</v>
      </c>
      <c r="J93">
        <f t="shared" si="5"/>
        <v>-100000</v>
      </c>
      <c r="P93" s="1"/>
    </row>
    <row r="94" spans="1:16" x14ac:dyDescent="0.35">
      <c r="A94" s="1" t="s">
        <v>124</v>
      </c>
      <c r="B94" s="1" t="str">
        <f t="shared" si="2"/>
        <v>2005</v>
      </c>
      <c r="C94" s="1" t="str">
        <f t="shared" si="3"/>
        <v>Q1</v>
      </c>
      <c r="D94">
        <v>96.56522855967394</v>
      </c>
      <c r="E94">
        <v>73.518485189869523</v>
      </c>
      <c r="F94">
        <v>4.5947397900000002</v>
      </c>
      <c r="G94">
        <v>4.1917999999999997</v>
      </c>
      <c r="H94" s="1">
        <v>1.28156930719729</v>
      </c>
      <c r="I94">
        <f t="shared" si="4"/>
        <v>100000</v>
      </c>
      <c r="J94">
        <f t="shared" si="5"/>
        <v>-100000</v>
      </c>
      <c r="P94" s="1"/>
    </row>
    <row r="95" spans="1:16" x14ac:dyDescent="0.35">
      <c r="A95" s="1" t="s">
        <v>125</v>
      </c>
      <c r="B95" s="1" t="str">
        <f t="shared" si="2"/>
        <v>2005</v>
      </c>
      <c r="C95" s="1" t="str">
        <f t="shared" si="3"/>
        <v>Q2</v>
      </c>
      <c r="D95">
        <v>98.922829687518956</v>
      </c>
      <c r="E95">
        <v>73.621483150884998</v>
      </c>
      <c r="F95">
        <v>5.3012148999999997</v>
      </c>
      <c r="G95">
        <v>4.7747000000000002</v>
      </c>
      <c r="H95" s="1">
        <v>1.28156930719729</v>
      </c>
      <c r="I95">
        <f t="shared" si="4"/>
        <v>100000</v>
      </c>
      <c r="J95">
        <f t="shared" si="5"/>
        <v>-100000</v>
      </c>
      <c r="P95" s="1"/>
    </row>
    <row r="96" spans="1:16" x14ac:dyDescent="0.35">
      <c r="A96" s="1" t="s">
        <v>126</v>
      </c>
      <c r="B96" s="1" t="str">
        <f t="shared" si="2"/>
        <v>2005</v>
      </c>
      <c r="C96" s="1" t="str">
        <f t="shared" si="3"/>
        <v>Q3</v>
      </c>
      <c r="D96">
        <v>101.39291097521908</v>
      </c>
      <c r="E96">
        <v>73.739371809703869</v>
      </c>
      <c r="F96">
        <v>5.70293033</v>
      </c>
      <c r="G96">
        <v>4.9954000000000001</v>
      </c>
      <c r="H96" s="1">
        <v>1.28156930719729</v>
      </c>
      <c r="I96">
        <f t="shared" si="4"/>
        <v>100000</v>
      </c>
      <c r="J96">
        <f t="shared" si="5"/>
        <v>-100000</v>
      </c>
      <c r="P96" s="1"/>
    </row>
    <row r="97" spans="1:17" x14ac:dyDescent="0.35">
      <c r="A97" s="1" t="s">
        <v>127</v>
      </c>
      <c r="B97" s="1" t="str">
        <f t="shared" si="2"/>
        <v>2005</v>
      </c>
      <c r="C97" s="1" t="str">
        <f t="shared" si="3"/>
        <v>Q4</v>
      </c>
      <c r="D97">
        <v>103.11903077758802</v>
      </c>
      <c r="E97">
        <v>73.842679228557131</v>
      </c>
      <c r="F97">
        <v>5.5175842800000003</v>
      </c>
      <c r="G97">
        <v>4.8494000000000002</v>
      </c>
      <c r="H97" s="1">
        <v>1.28156930719729</v>
      </c>
      <c r="I97">
        <f t="shared" si="4"/>
        <v>100000</v>
      </c>
      <c r="J97">
        <f t="shared" si="5"/>
        <v>-100000</v>
      </c>
      <c r="P97" s="1"/>
    </row>
    <row r="98" spans="1:17" x14ac:dyDescent="0.35">
      <c r="A98" s="1" t="s">
        <v>128</v>
      </c>
      <c r="B98" s="1" t="str">
        <f t="shared" si="2"/>
        <v>2006</v>
      </c>
      <c r="C98" s="1" t="str">
        <f t="shared" si="3"/>
        <v>Q1</v>
      </c>
      <c r="D98">
        <v>103.95400069459099</v>
      </c>
      <c r="E98">
        <v>73.923950866914751</v>
      </c>
      <c r="F98">
        <v>4.8448390899999998</v>
      </c>
      <c r="G98">
        <v>4.3803000000000001</v>
      </c>
      <c r="H98" s="1">
        <v>1.28156930719729</v>
      </c>
      <c r="I98">
        <f t="shared" si="4"/>
        <v>100000</v>
      </c>
      <c r="J98">
        <f t="shared" si="5"/>
        <v>-100000</v>
      </c>
      <c r="P98" s="1"/>
    </row>
    <row r="99" spans="1:17" x14ac:dyDescent="0.35">
      <c r="A99" s="1" t="s">
        <v>129</v>
      </c>
      <c r="B99" s="1" t="str">
        <f t="shared" si="2"/>
        <v>2006</v>
      </c>
      <c r="C99" s="1" t="str">
        <f t="shared" si="3"/>
        <v>Q2</v>
      </c>
      <c r="D99">
        <v>103.60404989875704</v>
      </c>
      <c r="E99">
        <v>73.990512370878847</v>
      </c>
      <c r="F99">
        <v>3.5625914500000002</v>
      </c>
      <c r="G99">
        <v>3.3235000000000001</v>
      </c>
      <c r="H99" s="1">
        <v>1.28156930719729</v>
      </c>
      <c r="I99">
        <f t="shared" si="4"/>
        <v>100000</v>
      </c>
      <c r="J99">
        <f t="shared" si="5"/>
        <v>-100000</v>
      </c>
      <c r="P99" s="1"/>
    </row>
    <row r="100" spans="1:17" x14ac:dyDescent="0.35">
      <c r="A100" s="1" t="s">
        <v>130</v>
      </c>
      <c r="B100" s="1" t="str">
        <f t="shared" si="2"/>
        <v>2006</v>
      </c>
      <c r="C100" s="1" t="str">
        <f t="shared" si="3"/>
        <v>Q3</v>
      </c>
      <c r="D100">
        <v>103.24180824922583</v>
      </c>
      <c r="E100">
        <v>73.99791179208087</v>
      </c>
      <c r="F100">
        <v>2.9472618599999998</v>
      </c>
      <c r="G100">
        <v>2.8258999999999999</v>
      </c>
      <c r="H100" s="1">
        <v>1.28156930719729</v>
      </c>
      <c r="I100">
        <f t="shared" si="4"/>
        <v>100000</v>
      </c>
      <c r="J100">
        <f t="shared" si="5"/>
        <v>-100000</v>
      </c>
      <c r="P100" s="1"/>
    </row>
    <row r="101" spans="1:17" x14ac:dyDescent="0.35">
      <c r="A101" s="1" t="s">
        <v>131</v>
      </c>
      <c r="B101" s="1" t="str">
        <f t="shared" si="2"/>
        <v>2006</v>
      </c>
      <c r="C101" s="1" t="str">
        <f t="shared" si="3"/>
        <v>Q4</v>
      </c>
      <c r="D101">
        <v>103.47891755884082</v>
      </c>
      <c r="E101">
        <v>74.020114495857499</v>
      </c>
      <c r="F101">
        <v>2.916925</v>
      </c>
      <c r="G101">
        <v>2.7719999999999998</v>
      </c>
      <c r="H101" s="1">
        <v>1.2839541260493399</v>
      </c>
      <c r="I101">
        <f t="shared" si="4"/>
        <v>100000</v>
      </c>
      <c r="J101">
        <f t="shared" si="5"/>
        <v>-100000</v>
      </c>
      <c r="P101" s="1"/>
    </row>
    <row r="102" spans="1:17" x14ac:dyDescent="0.35">
      <c r="A102" s="1" t="s">
        <v>132</v>
      </c>
      <c r="B102" s="1" t="str">
        <f t="shared" si="2"/>
        <v>2007</v>
      </c>
      <c r="C102" s="1" t="str">
        <f t="shared" si="3"/>
        <v>Q1</v>
      </c>
      <c r="D102">
        <v>103.04452974398264</v>
      </c>
      <c r="E102">
        <v>74.071946715164884</v>
      </c>
      <c r="F102">
        <v>2.33321683</v>
      </c>
      <c r="G102">
        <v>2.2088999999999999</v>
      </c>
      <c r="H102" s="1">
        <v>1.2945792372940299</v>
      </c>
      <c r="I102">
        <f t="shared" si="4"/>
        <v>100000</v>
      </c>
      <c r="J102">
        <f t="shared" si="5"/>
        <v>-100000</v>
      </c>
      <c r="P102" s="1"/>
      <c r="Q102" s="6"/>
    </row>
    <row r="103" spans="1:17" x14ac:dyDescent="0.35">
      <c r="A103" s="1" t="s">
        <v>133</v>
      </c>
      <c r="B103" s="1" t="str">
        <f t="shared" si="2"/>
        <v>2007</v>
      </c>
      <c r="C103" s="1" t="str">
        <f t="shared" si="3"/>
        <v>Q2</v>
      </c>
      <c r="D103">
        <v>101.9123608306746</v>
      </c>
      <c r="E103">
        <v>74.108991949059217</v>
      </c>
      <c r="F103">
        <v>1.6101377400000001</v>
      </c>
      <c r="G103">
        <v>1.5093000000000001</v>
      </c>
      <c r="H103" s="1">
        <v>1.2945792372940299</v>
      </c>
      <c r="I103">
        <f t="shared" si="4"/>
        <v>100000</v>
      </c>
      <c r="J103">
        <f t="shared" si="5"/>
        <v>-100000</v>
      </c>
      <c r="P103" s="1"/>
      <c r="Q103" s="6"/>
    </row>
    <row r="104" spans="1:17" x14ac:dyDescent="0.35">
      <c r="A104" s="1" t="s">
        <v>134</v>
      </c>
      <c r="B104" s="1" t="str">
        <f t="shared" si="2"/>
        <v>2007</v>
      </c>
      <c r="C104" s="1" t="str">
        <f t="shared" si="3"/>
        <v>Q3</v>
      </c>
      <c r="D104">
        <v>99.91254516453408</v>
      </c>
      <c r="E104">
        <v>74.13122798188202</v>
      </c>
      <c r="F104">
        <v>0.87534095000000001</v>
      </c>
      <c r="G104">
        <v>0.81279999999999997</v>
      </c>
      <c r="H104" s="1">
        <v>1.2945792372940299</v>
      </c>
      <c r="P104" s="1"/>
      <c r="Q104" s="6"/>
    </row>
    <row r="105" spans="1:17" x14ac:dyDescent="0.35">
      <c r="A105" s="1" t="s">
        <v>135</v>
      </c>
      <c r="B105" s="1" t="str">
        <f t="shared" si="2"/>
        <v>2007</v>
      </c>
      <c r="C105" s="1" t="str">
        <f t="shared" si="3"/>
        <v>Q4</v>
      </c>
      <c r="D105">
        <v>99.165820270847277</v>
      </c>
      <c r="E105">
        <v>74.160886404363822</v>
      </c>
      <c r="F105">
        <v>0.81005581000000004</v>
      </c>
      <c r="G105">
        <v>0.68359999999999999</v>
      </c>
      <c r="H105" s="1">
        <v>1.2945792372940299</v>
      </c>
      <c r="P105" s="1"/>
      <c r="Q105" s="6"/>
    </row>
    <row r="106" spans="1:17" x14ac:dyDescent="0.35">
      <c r="A106" s="1" t="s">
        <v>136</v>
      </c>
      <c r="B106" s="1" t="str">
        <f t="shared" si="2"/>
        <v>2008</v>
      </c>
      <c r="C106" s="1" t="str">
        <f t="shared" si="3"/>
        <v>Q1</v>
      </c>
      <c r="D106">
        <v>97.840092974091249</v>
      </c>
      <c r="E106">
        <v>74.235084383574659</v>
      </c>
      <c r="F106">
        <v>0.39355402</v>
      </c>
      <c r="G106">
        <v>0.34660000000000002</v>
      </c>
      <c r="H106" s="1">
        <v>1.30279528258721</v>
      </c>
      <c r="P106" s="1"/>
      <c r="Q106" s="6"/>
    </row>
    <row r="107" spans="1:17" x14ac:dyDescent="0.35">
      <c r="A107" s="1" t="s">
        <v>137</v>
      </c>
      <c r="B107" s="1" t="str">
        <f t="shared" si="2"/>
        <v>2008</v>
      </c>
      <c r="C107" s="1" t="str">
        <f t="shared" si="3"/>
        <v>Q2</v>
      </c>
      <c r="D107">
        <v>94.715969083761593</v>
      </c>
      <c r="E107">
        <v>74.376265123134161</v>
      </c>
      <c r="F107">
        <v>-0.22094417</v>
      </c>
      <c r="G107">
        <v>-0.2671</v>
      </c>
      <c r="H107" s="1">
        <v>1.30279528258721</v>
      </c>
      <c r="P107" s="1"/>
      <c r="Q107" s="6"/>
    </row>
    <row r="108" spans="1:17" x14ac:dyDescent="0.35">
      <c r="A108" s="1" t="s">
        <v>138</v>
      </c>
      <c r="B108" s="1" t="str">
        <f t="shared" si="2"/>
        <v>2008</v>
      </c>
      <c r="C108" s="1" t="str">
        <f t="shared" si="3"/>
        <v>Q3</v>
      </c>
      <c r="D108">
        <v>91.097753752962234</v>
      </c>
      <c r="E108">
        <v>74.480464817073027</v>
      </c>
      <c r="F108">
        <v>-0.69582774000000003</v>
      </c>
      <c r="G108">
        <v>-0.753</v>
      </c>
      <c r="H108" s="1">
        <v>1.30279528258721</v>
      </c>
      <c r="P108" s="1"/>
      <c r="Q108" s="6"/>
    </row>
    <row r="109" spans="1:17" x14ac:dyDescent="0.35">
      <c r="A109" s="1" t="s">
        <v>139</v>
      </c>
      <c r="B109" s="1" t="str">
        <f t="shared" si="2"/>
        <v>2008</v>
      </c>
      <c r="C109" s="1" t="str">
        <f t="shared" si="3"/>
        <v>Q4</v>
      </c>
      <c r="D109">
        <v>90.237579460983</v>
      </c>
      <c r="E109">
        <v>74.592269346732536</v>
      </c>
      <c r="F109">
        <v>-0.62620971999999997</v>
      </c>
      <c r="G109">
        <v>-0.70909999999999995</v>
      </c>
      <c r="H109" s="1">
        <v>1.30279528258721</v>
      </c>
      <c r="P109" s="1"/>
      <c r="Q109" s="6"/>
    </row>
    <row r="110" spans="1:17" x14ac:dyDescent="0.35">
      <c r="A110" s="1" t="s">
        <v>140</v>
      </c>
      <c r="B110" s="1" t="str">
        <f t="shared" si="2"/>
        <v>2009</v>
      </c>
      <c r="C110" s="1" t="str">
        <f t="shared" si="3"/>
        <v>Q1</v>
      </c>
      <c r="D110">
        <v>90.736146027958881</v>
      </c>
      <c r="E110">
        <v>74.771505790864168</v>
      </c>
      <c r="F110">
        <v>-0.45756560000000002</v>
      </c>
      <c r="G110">
        <v>-0.62819999999999998</v>
      </c>
      <c r="H110" s="1">
        <v>1.30279528258721</v>
      </c>
      <c r="P110" s="1"/>
      <c r="Q110" s="6"/>
    </row>
    <row r="111" spans="1:17" x14ac:dyDescent="0.35">
      <c r="A111" s="1" t="s">
        <v>141</v>
      </c>
      <c r="B111" s="1" t="str">
        <f t="shared" si="2"/>
        <v>2009</v>
      </c>
      <c r="C111" s="1" t="str">
        <f t="shared" si="3"/>
        <v>Q2</v>
      </c>
      <c r="D111">
        <v>87.84846286687403</v>
      </c>
      <c r="E111">
        <v>74.996157116737109</v>
      </c>
      <c r="F111">
        <v>-0.83486822999999999</v>
      </c>
      <c r="G111">
        <v>-0.92979999999999996</v>
      </c>
      <c r="H111" s="1">
        <v>1.30279528258721</v>
      </c>
      <c r="P111" s="1"/>
      <c r="Q111" s="6"/>
    </row>
    <row r="112" spans="1:17" x14ac:dyDescent="0.35">
      <c r="A112" s="1" t="s">
        <v>142</v>
      </c>
      <c r="B112" s="1" t="str">
        <f t="shared" si="2"/>
        <v>2009</v>
      </c>
      <c r="C112" s="1" t="str">
        <f t="shared" si="3"/>
        <v>Q3</v>
      </c>
      <c r="D112">
        <v>85.455805744873345</v>
      </c>
      <c r="E112">
        <v>75.161330286260579</v>
      </c>
      <c r="F112">
        <v>-0.96403260999999996</v>
      </c>
      <c r="G112">
        <v>-0.92479999999999996</v>
      </c>
      <c r="H112" s="1">
        <v>1.30386510657115</v>
      </c>
      <c r="P112" s="1"/>
      <c r="Q112" s="6"/>
    </row>
    <row r="113" spans="1:17" x14ac:dyDescent="0.35">
      <c r="A113" s="1" t="s">
        <v>143</v>
      </c>
      <c r="B113" s="1" t="str">
        <f t="shared" si="2"/>
        <v>2009</v>
      </c>
      <c r="C113" s="1" t="str">
        <f t="shared" si="3"/>
        <v>Q4</v>
      </c>
      <c r="D113">
        <v>85.279187855093639</v>
      </c>
      <c r="E113">
        <v>75.304272565968404</v>
      </c>
      <c r="F113">
        <v>-0.87542200000000003</v>
      </c>
      <c r="G113">
        <v>-1.0014000000000001</v>
      </c>
      <c r="H113" s="1">
        <v>1.3048638443407401</v>
      </c>
      <c r="P113" s="1"/>
      <c r="Q113" s="6"/>
    </row>
    <row r="114" spans="1:17" x14ac:dyDescent="0.35">
      <c r="A114" s="1" t="s">
        <v>144</v>
      </c>
      <c r="B114" s="1" t="str">
        <f t="shared" si="2"/>
        <v>2010</v>
      </c>
      <c r="C114" s="1" t="str">
        <f t="shared" si="3"/>
        <v>Q1</v>
      </c>
      <c r="D114">
        <v>84.528038724007715</v>
      </c>
      <c r="E114">
        <v>75.455031820101354</v>
      </c>
      <c r="F114">
        <v>-0.92668890000000004</v>
      </c>
      <c r="G114">
        <v>-1.0331999999999999</v>
      </c>
      <c r="H114" s="1">
        <v>1.3048638443407401</v>
      </c>
      <c r="P114" s="1"/>
      <c r="Q114" s="6"/>
    </row>
    <row r="115" spans="1:17" x14ac:dyDescent="0.35">
      <c r="A115" s="1" t="s">
        <v>145</v>
      </c>
      <c r="B115" s="1" t="str">
        <f t="shared" si="2"/>
        <v>2010</v>
      </c>
      <c r="C115" s="1" t="str">
        <f t="shared" si="3"/>
        <v>Q2</v>
      </c>
      <c r="D115">
        <v>83.5890253161201</v>
      </c>
      <c r="E115">
        <v>75.583414468527849</v>
      </c>
      <c r="F115">
        <v>-0.79281135999999996</v>
      </c>
      <c r="G115">
        <v>-0.56169999999999998</v>
      </c>
      <c r="H115" s="1">
        <v>1.3148043052453799</v>
      </c>
      <c r="P115" s="1"/>
      <c r="Q115" s="6"/>
    </row>
    <row r="116" spans="1:17" x14ac:dyDescent="0.35">
      <c r="A116" s="1" t="s">
        <v>146</v>
      </c>
      <c r="B116" s="1" t="str">
        <f t="shared" si="2"/>
        <v>2010</v>
      </c>
      <c r="C116" s="1" t="str">
        <f t="shared" si="3"/>
        <v>Q3</v>
      </c>
      <c r="D116">
        <v>84.225523679034481</v>
      </c>
      <c r="E116">
        <v>75.734732565122115</v>
      </c>
      <c r="F116">
        <v>-0.89063093000000004</v>
      </c>
      <c r="G116">
        <v>-0.9617</v>
      </c>
      <c r="H116" s="1">
        <v>1.3148043052453799</v>
      </c>
      <c r="P116" s="1"/>
      <c r="Q116" s="6"/>
    </row>
    <row r="117" spans="1:17" x14ac:dyDescent="0.35">
      <c r="A117" s="1" t="s">
        <v>147</v>
      </c>
      <c r="B117" s="1" t="str">
        <f t="shared" si="2"/>
        <v>2010</v>
      </c>
      <c r="C117" s="1" t="str">
        <f t="shared" si="3"/>
        <v>Q4</v>
      </c>
      <c r="D117">
        <v>83.363932765909141</v>
      </c>
      <c r="E117">
        <v>75.962277910176084</v>
      </c>
      <c r="F117">
        <v>-0.71080944999999995</v>
      </c>
      <c r="G117">
        <v>-0.43859999999999999</v>
      </c>
      <c r="H117" s="1">
        <v>1.3148043052453799</v>
      </c>
      <c r="P117" s="1"/>
      <c r="Q117" s="6"/>
    </row>
    <row r="118" spans="1:17" x14ac:dyDescent="0.35">
      <c r="A118" s="1" t="s">
        <v>148</v>
      </c>
      <c r="B118" s="1" t="str">
        <f t="shared" si="2"/>
        <v>2011</v>
      </c>
      <c r="C118" s="1" t="str">
        <f t="shared" si="3"/>
        <v>Q1</v>
      </c>
      <c r="D118">
        <v>80.780637219618583</v>
      </c>
      <c r="E118">
        <v>76.175270338569348</v>
      </c>
      <c r="F118">
        <v>0.11138163</v>
      </c>
      <c r="G118">
        <v>0.34010000000000001</v>
      </c>
      <c r="H118" s="1">
        <v>1.3148043052453799</v>
      </c>
      <c r="P118" s="1"/>
      <c r="Q118" s="6"/>
    </row>
    <row r="119" spans="1:17" x14ac:dyDescent="0.35">
      <c r="A119" s="1" t="s">
        <v>149</v>
      </c>
      <c r="B119" s="1" t="str">
        <f t="shared" si="2"/>
        <v>2011</v>
      </c>
      <c r="C119" s="1" t="str">
        <f t="shared" si="3"/>
        <v>Q2</v>
      </c>
      <c r="D119">
        <v>78.913161993400919</v>
      </c>
      <c r="E119">
        <v>76.327773331404984</v>
      </c>
      <c r="F119">
        <v>0.12819127999999999</v>
      </c>
      <c r="G119">
        <v>0.33479999999999999</v>
      </c>
      <c r="H119" s="1">
        <v>1.31832460307726</v>
      </c>
      <c r="P119" s="1"/>
      <c r="Q119" s="6"/>
    </row>
    <row r="120" spans="1:17" x14ac:dyDescent="0.35">
      <c r="A120" s="1" t="s">
        <v>150</v>
      </c>
      <c r="B120" s="1" t="str">
        <f t="shared" si="2"/>
        <v>2011</v>
      </c>
      <c r="C120" s="1" t="str">
        <f t="shared" si="3"/>
        <v>Q3</v>
      </c>
      <c r="D120">
        <v>78.936499116340087</v>
      </c>
      <c r="E120">
        <v>76.503529251896708</v>
      </c>
      <c r="F120">
        <v>-0.23979264</v>
      </c>
      <c r="G120">
        <v>-5.6300000000000003E-2</v>
      </c>
      <c r="H120" s="1">
        <v>1.3305271460288399</v>
      </c>
      <c r="P120" s="1"/>
      <c r="Q120" s="6"/>
    </row>
    <row r="121" spans="1:17" x14ac:dyDescent="0.35">
      <c r="A121" s="1" t="s">
        <v>151</v>
      </c>
      <c r="B121" s="1" t="str">
        <f t="shared" si="2"/>
        <v>2011</v>
      </c>
      <c r="C121" s="1" t="str">
        <f t="shared" si="3"/>
        <v>Q4</v>
      </c>
      <c r="D121">
        <v>78.75538771506146</v>
      </c>
      <c r="E121">
        <v>76.76408394332762</v>
      </c>
      <c r="F121">
        <v>-0.22647306</v>
      </c>
      <c r="G121">
        <v>-3.0800000000000001E-2</v>
      </c>
      <c r="H121" s="1">
        <v>1.3305271460288399</v>
      </c>
      <c r="P121" s="1"/>
      <c r="Q121" s="6"/>
    </row>
    <row r="122" spans="1:17" x14ac:dyDescent="0.35">
      <c r="A122" s="1" t="s">
        <v>152</v>
      </c>
      <c r="B122" s="1" t="str">
        <f t="shared" si="2"/>
        <v>2012</v>
      </c>
      <c r="C122" s="1" t="str">
        <f t="shared" si="3"/>
        <v>Q1</v>
      </c>
      <c r="D122">
        <v>77.553001333735878</v>
      </c>
      <c r="E122">
        <v>77.056342401698913</v>
      </c>
      <c r="F122">
        <v>3.0603390000000001E-2</v>
      </c>
      <c r="G122">
        <v>0.25979999999999998</v>
      </c>
      <c r="H122" s="1">
        <v>1.33498601032685</v>
      </c>
      <c r="P122" s="1"/>
      <c r="Q122" s="6"/>
    </row>
    <row r="123" spans="1:17" x14ac:dyDescent="0.35">
      <c r="A123" s="1" t="s">
        <v>153</v>
      </c>
      <c r="B123" s="1" t="str">
        <f t="shared" si="2"/>
        <v>2012</v>
      </c>
      <c r="C123" s="1" t="str">
        <f t="shared" si="3"/>
        <v>Q2</v>
      </c>
      <c r="D123">
        <v>76.580466682831343</v>
      </c>
      <c r="E123">
        <v>77.357448913110375</v>
      </c>
      <c r="F123">
        <v>2.2376420000000001E-2</v>
      </c>
      <c r="G123">
        <v>0.26779999999999998</v>
      </c>
      <c r="H123" s="1">
        <v>1.33498601032685</v>
      </c>
      <c r="P123" s="1"/>
      <c r="Q123" s="6"/>
    </row>
    <row r="124" spans="1:17" x14ac:dyDescent="0.35">
      <c r="A124" s="1" t="s">
        <v>154</v>
      </c>
      <c r="B124" s="1" t="str">
        <f t="shared" si="2"/>
        <v>2012</v>
      </c>
      <c r="C124" s="1" t="str">
        <f t="shared" si="3"/>
        <v>Q3</v>
      </c>
      <c r="D124">
        <v>77.055995283848077</v>
      </c>
      <c r="E124">
        <v>77.675265532515937</v>
      </c>
      <c r="F124">
        <v>-0.36973303000000002</v>
      </c>
      <c r="G124">
        <v>-0.1174</v>
      </c>
      <c r="H124" s="1">
        <v>1.33725182821373</v>
      </c>
      <c r="P124" s="1"/>
      <c r="Q124" s="6"/>
    </row>
    <row r="125" spans="1:17" x14ac:dyDescent="0.35">
      <c r="A125" s="1" t="s">
        <v>155</v>
      </c>
      <c r="B125" s="1" t="str">
        <f t="shared" si="2"/>
        <v>2012</v>
      </c>
      <c r="C125" s="1" t="str">
        <f t="shared" si="3"/>
        <v>Q4</v>
      </c>
      <c r="D125">
        <v>77.169894982701535</v>
      </c>
      <c r="E125">
        <v>78.009988312530908</v>
      </c>
      <c r="F125">
        <v>-0.39328508000000001</v>
      </c>
      <c r="G125">
        <v>-0.1208</v>
      </c>
      <c r="H125" s="1">
        <v>1.3451024693450899</v>
      </c>
      <c r="P125" s="1"/>
      <c r="Q125" s="6"/>
    </row>
    <row r="126" spans="1:17" x14ac:dyDescent="0.35">
      <c r="A126" s="1" t="s">
        <v>156</v>
      </c>
      <c r="B126" s="1" t="str">
        <f t="shared" si="2"/>
        <v>2013</v>
      </c>
      <c r="C126" s="1" t="str">
        <f t="shared" si="3"/>
        <v>Q1</v>
      </c>
      <c r="D126">
        <v>77.107259025076189</v>
      </c>
      <c r="E126">
        <v>78.346153499452285</v>
      </c>
      <c r="F126">
        <v>-0.42043285000000002</v>
      </c>
      <c r="G126" s="1">
        <v>-0.1285</v>
      </c>
      <c r="H126" s="1">
        <v>1.3451024693450899</v>
      </c>
      <c r="P126" s="1"/>
      <c r="Q126" s="6"/>
    </row>
    <row r="127" spans="1:17" x14ac:dyDescent="0.35">
      <c r="A127" s="1" t="s">
        <v>157</v>
      </c>
      <c r="B127" s="1" t="str">
        <f t="shared" si="2"/>
        <v>2013</v>
      </c>
      <c r="C127" s="1" t="str">
        <f t="shared" si="3"/>
        <v>Q2</v>
      </c>
      <c r="D127">
        <v>77.597324811743917</v>
      </c>
      <c r="E127">
        <v>78.644435259161355</v>
      </c>
      <c r="F127">
        <v>-0.60997886999999995</v>
      </c>
      <c r="G127">
        <v>-0.32990000000000003</v>
      </c>
      <c r="H127" s="1">
        <v>1.3482839081320399</v>
      </c>
      <c r="P127" s="1"/>
      <c r="Q127" s="6"/>
    </row>
    <row r="128" spans="1:17" x14ac:dyDescent="0.35">
      <c r="A128" s="1" t="s">
        <v>158</v>
      </c>
      <c r="B128" s="1" t="str">
        <f t="shared" si="2"/>
        <v>2013</v>
      </c>
      <c r="C128" s="1" t="str">
        <f t="shared" si="3"/>
        <v>Q3</v>
      </c>
      <c r="D128">
        <v>78.13815335273182</v>
      </c>
      <c r="E128">
        <v>78.935958655323631</v>
      </c>
      <c r="F128">
        <v>-0.71517960999999997</v>
      </c>
      <c r="G128">
        <v>-0.43340000000000001</v>
      </c>
      <c r="H128" s="1">
        <v>1.3482839081320399</v>
      </c>
      <c r="P128" s="1"/>
      <c r="Q128" s="6"/>
    </row>
    <row r="129" spans="1:17" x14ac:dyDescent="0.35">
      <c r="A129" s="1" t="s">
        <v>159</v>
      </c>
      <c r="B129" s="1" t="str">
        <f t="shared" si="2"/>
        <v>2013</v>
      </c>
      <c r="C129" s="1" t="str">
        <f t="shared" si="3"/>
        <v>Q4</v>
      </c>
      <c r="D129">
        <v>78.374014406670668</v>
      </c>
      <c r="E129">
        <v>79.15728905751908</v>
      </c>
      <c r="F129">
        <v>-0.73007849999999996</v>
      </c>
      <c r="G129">
        <v>-0.43419999999999997</v>
      </c>
      <c r="H129" s="1">
        <v>1.3487615226546401</v>
      </c>
      <c r="P129" s="1"/>
      <c r="Q129" s="6"/>
    </row>
    <row r="130" spans="1:17" x14ac:dyDescent="0.35">
      <c r="A130" s="1" t="s">
        <v>160</v>
      </c>
      <c r="B130" s="1" t="str">
        <f t="shared" si="2"/>
        <v>2014</v>
      </c>
      <c r="C130" s="1" t="str">
        <f t="shared" si="3"/>
        <v>Q1</v>
      </c>
      <c r="D130">
        <v>78.495758902556418</v>
      </c>
      <c r="E130">
        <v>79.363365792734555</v>
      </c>
      <c r="F130">
        <v>-0.75158294999999997</v>
      </c>
      <c r="G130">
        <v>-0.4446</v>
      </c>
      <c r="H130" s="1">
        <v>1.3559641073966</v>
      </c>
      <c r="P130" s="1"/>
      <c r="Q130" s="6"/>
    </row>
    <row r="131" spans="1:17" x14ac:dyDescent="0.35">
      <c r="A131" s="1" t="s">
        <v>161</v>
      </c>
      <c r="B131" s="1" t="str">
        <f t="shared" ref="B131:B160" si="6">LEFT(A131,4)</f>
        <v>2014</v>
      </c>
      <c r="C131" s="1" t="str">
        <f t="shared" ref="C131:C160" si="7">RIGHT(A131,2)</f>
        <v>Q2</v>
      </c>
      <c r="D131">
        <v>79.14164110394519</v>
      </c>
      <c r="E131">
        <v>79.56997902460499</v>
      </c>
      <c r="F131">
        <v>-0.87622697000000005</v>
      </c>
      <c r="G131">
        <v>-0.58850000000000002</v>
      </c>
      <c r="H131" s="1">
        <v>1.3559641073966</v>
      </c>
      <c r="P131" s="1"/>
      <c r="Q131" s="6"/>
    </row>
    <row r="132" spans="1:17" x14ac:dyDescent="0.35">
      <c r="A132" s="1" t="s">
        <v>162</v>
      </c>
      <c r="B132" s="1" t="str">
        <f t="shared" si="6"/>
        <v>2014</v>
      </c>
      <c r="C132" s="1" t="str">
        <f t="shared" si="7"/>
        <v>Q3</v>
      </c>
      <c r="D132">
        <v>79.567069383503053</v>
      </c>
      <c r="E132">
        <v>79.785108261750565</v>
      </c>
      <c r="F132">
        <v>-0.891845</v>
      </c>
      <c r="G132">
        <v>-0.59419999999999995</v>
      </c>
      <c r="H132" s="1">
        <v>1.3559641073966</v>
      </c>
      <c r="P132" s="1"/>
      <c r="Q132" s="6"/>
    </row>
    <row r="133" spans="1:17" x14ac:dyDescent="0.35">
      <c r="A133" s="1" t="s">
        <v>163</v>
      </c>
      <c r="B133" s="1" t="str">
        <f t="shared" si="6"/>
        <v>2014</v>
      </c>
      <c r="C133" s="1" t="str">
        <f t="shared" si="7"/>
        <v>Q4</v>
      </c>
      <c r="D133">
        <v>79.695197672200877</v>
      </c>
      <c r="E133">
        <v>80.008819614619469</v>
      </c>
      <c r="F133">
        <v>-0.88240549999999995</v>
      </c>
      <c r="G133">
        <v>-0.56589999999999996</v>
      </c>
      <c r="H133" s="1">
        <v>1.3559641073966</v>
      </c>
      <c r="P133" s="1"/>
      <c r="Q133" s="6"/>
    </row>
    <row r="134" spans="1:17" x14ac:dyDescent="0.35">
      <c r="A134" s="1" t="s">
        <v>164</v>
      </c>
      <c r="B134" s="1" t="str">
        <f t="shared" si="6"/>
        <v>2015</v>
      </c>
      <c r="C134" s="1" t="str">
        <f t="shared" si="7"/>
        <v>Q1</v>
      </c>
      <c r="D134">
        <v>79.931959792639759</v>
      </c>
      <c r="E134">
        <v>80.265257919847272</v>
      </c>
      <c r="F134">
        <v>-0.92198658</v>
      </c>
      <c r="G134">
        <v>-0.59430000000000005</v>
      </c>
      <c r="H134" s="1">
        <v>1.35854247131723</v>
      </c>
      <c r="P134" s="1"/>
      <c r="Q134" s="6"/>
    </row>
    <row r="135" spans="1:17" x14ac:dyDescent="0.35">
      <c r="A135" s="1" t="s">
        <v>165</v>
      </c>
      <c r="B135" s="1" t="str">
        <f t="shared" si="6"/>
        <v>2015</v>
      </c>
      <c r="C135" s="1" t="str">
        <f t="shared" si="7"/>
        <v>Q2</v>
      </c>
      <c r="D135">
        <v>80.357656344685338</v>
      </c>
      <c r="E135">
        <v>80.546678521335863</v>
      </c>
      <c r="F135">
        <v>-0.97654949999999996</v>
      </c>
      <c r="G135">
        <v>-0.64019999999999999</v>
      </c>
      <c r="H135" s="1">
        <v>1.35854247131723</v>
      </c>
      <c r="P135" s="1"/>
      <c r="Q135" s="6"/>
    </row>
    <row r="136" spans="1:17" x14ac:dyDescent="0.35">
      <c r="A136" s="1" t="s">
        <v>166</v>
      </c>
      <c r="B136" s="1" t="str">
        <f t="shared" si="6"/>
        <v>2015</v>
      </c>
      <c r="C136" s="1" t="str">
        <f t="shared" si="7"/>
        <v>Q3</v>
      </c>
      <c r="D136">
        <v>80.696545495819365</v>
      </c>
      <c r="E136">
        <v>80.804840731842603</v>
      </c>
      <c r="F136">
        <v>-0.99950669000000003</v>
      </c>
      <c r="G136">
        <v>-0.65339999999999998</v>
      </c>
      <c r="H136" s="1">
        <v>1.36179750918259</v>
      </c>
      <c r="P136" s="1"/>
      <c r="Q136" s="6"/>
    </row>
    <row r="137" spans="1:17" x14ac:dyDescent="0.35">
      <c r="A137" s="1" t="s">
        <v>167</v>
      </c>
      <c r="B137" s="1" t="str">
        <f t="shared" si="6"/>
        <v>2015</v>
      </c>
      <c r="C137" s="1" t="str">
        <f t="shared" si="7"/>
        <v>Q4</v>
      </c>
      <c r="D137">
        <v>80.76555072778379</v>
      </c>
      <c r="E137">
        <v>81.055724406891656</v>
      </c>
      <c r="F137">
        <v>-0.99352527000000002</v>
      </c>
      <c r="G137">
        <v>-0.62729999999999997</v>
      </c>
      <c r="H137" s="1">
        <v>1.36179750918259</v>
      </c>
      <c r="P137" s="1"/>
      <c r="Q137" s="6"/>
    </row>
    <row r="138" spans="1:17" x14ac:dyDescent="0.35">
      <c r="A138" s="1" t="s">
        <v>168</v>
      </c>
      <c r="B138" s="1" t="str">
        <f t="shared" si="6"/>
        <v>2016</v>
      </c>
      <c r="C138" s="1" t="str">
        <f t="shared" si="7"/>
        <v>Q1</v>
      </c>
      <c r="D138">
        <v>80.856504643506</v>
      </c>
      <c r="E138">
        <v>81.299256695896659</v>
      </c>
      <c r="F138">
        <v>-1.01231279</v>
      </c>
      <c r="G138" s="1">
        <v>-0.63670000000000004</v>
      </c>
      <c r="H138" s="1">
        <v>1.36179750918259</v>
      </c>
      <c r="P138" s="1"/>
      <c r="Q138" s="6"/>
    </row>
    <row r="139" spans="1:17" x14ac:dyDescent="0.35">
      <c r="A139" s="1" t="s">
        <v>169</v>
      </c>
      <c r="B139" s="1" t="str">
        <f t="shared" si="6"/>
        <v>2016</v>
      </c>
      <c r="C139" s="1" t="str">
        <f t="shared" si="7"/>
        <v>Q2</v>
      </c>
      <c r="D139">
        <v>81.42211962652371</v>
      </c>
      <c r="E139">
        <v>81.584302633739171</v>
      </c>
      <c r="F139">
        <v>-1.0815240399999999</v>
      </c>
      <c r="G139">
        <v>-0.71730000000000005</v>
      </c>
      <c r="H139" s="1">
        <v>1.36375540866036</v>
      </c>
      <c r="P139" s="1"/>
      <c r="Q139" s="6"/>
    </row>
    <row r="140" spans="1:17" x14ac:dyDescent="0.35">
      <c r="A140" s="1" t="s">
        <v>170</v>
      </c>
      <c r="B140" s="1" t="str">
        <f t="shared" si="6"/>
        <v>2016</v>
      </c>
      <c r="C140" s="1" t="str">
        <f t="shared" si="7"/>
        <v>Q3</v>
      </c>
      <c r="D140">
        <v>82.059976288989873</v>
      </c>
      <c r="E140">
        <v>81.878535424472574</v>
      </c>
      <c r="F140">
        <v>-1.12161406</v>
      </c>
      <c r="G140">
        <v>-0.75529999999999997</v>
      </c>
      <c r="H140" s="1">
        <v>1.3664423196401001</v>
      </c>
      <c r="P140" s="1"/>
      <c r="Q140" s="6"/>
    </row>
    <row r="141" spans="1:17" x14ac:dyDescent="0.35">
      <c r="A141" s="1" t="s">
        <v>171</v>
      </c>
      <c r="B141" s="1" t="str">
        <f t="shared" si="6"/>
        <v>2016</v>
      </c>
      <c r="C141" s="1" t="str">
        <f t="shared" si="7"/>
        <v>Q4</v>
      </c>
      <c r="D141">
        <v>82.005754900824371</v>
      </c>
      <c r="E141">
        <v>82.19026577162974</v>
      </c>
      <c r="F141">
        <v>-1.0837939599999999</v>
      </c>
      <c r="G141">
        <v>-0.66879999999999995</v>
      </c>
      <c r="H141" s="1">
        <v>1.3664423196401001</v>
      </c>
      <c r="P141" s="1"/>
      <c r="Q141" s="6"/>
    </row>
    <row r="142" spans="1:17" x14ac:dyDescent="0.35">
      <c r="A142" s="1" t="s">
        <v>172</v>
      </c>
      <c r="B142" s="1" t="str">
        <f t="shared" si="6"/>
        <v>2017</v>
      </c>
      <c r="C142" s="1" t="str">
        <f t="shared" si="7"/>
        <v>Q1</v>
      </c>
      <c r="D142">
        <v>81.930070135079205</v>
      </c>
      <c r="E142">
        <v>82.437206795274363</v>
      </c>
      <c r="F142">
        <v>-1.0931292699999999</v>
      </c>
      <c r="G142">
        <v>-0.6714</v>
      </c>
      <c r="H142" s="1">
        <v>1.3664423196401001</v>
      </c>
      <c r="P142" s="1"/>
      <c r="Q142" s="6"/>
    </row>
    <row r="143" spans="1:17" x14ac:dyDescent="0.35">
      <c r="A143" s="1" t="s">
        <v>173</v>
      </c>
      <c r="B143" s="1" t="str">
        <f t="shared" si="6"/>
        <v>2017</v>
      </c>
      <c r="C143" s="1" t="str">
        <f t="shared" si="7"/>
        <v>Q2</v>
      </c>
      <c r="D143">
        <v>82.870862259653009</v>
      </c>
      <c r="E143">
        <v>82.643557643348302</v>
      </c>
      <c r="F143">
        <v>-1.1303384299999999</v>
      </c>
      <c r="G143">
        <v>-0.82120000000000004</v>
      </c>
      <c r="H143" s="1">
        <v>1.3664423196401001</v>
      </c>
      <c r="P143" s="1"/>
      <c r="Q143" s="6"/>
    </row>
    <row r="144" spans="1:17" x14ac:dyDescent="0.35">
      <c r="A144" s="1" t="s">
        <v>174</v>
      </c>
      <c r="B144" s="1" t="str">
        <f t="shared" si="6"/>
        <v>2017</v>
      </c>
      <c r="C144" s="1" t="str">
        <f t="shared" si="7"/>
        <v>Q3</v>
      </c>
      <c r="D144">
        <v>83.359306332746613</v>
      </c>
      <c r="E144">
        <v>82.866996756048223</v>
      </c>
      <c r="F144">
        <v>-0.31509883999999999</v>
      </c>
      <c r="G144">
        <v>-0.79649999999999999</v>
      </c>
      <c r="H144" s="1">
        <v>1.3670012147755799</v>
      </c>
      <c r="P144" s="1"/>
      <c r="Q144" s="6"/>
    </row>
    <row r="145" spans="1:17" x14ac:dyDescent="0.35">
      <c r="A145" s="1" t="s">
        <v>175</v>
      </c>
      <c r="B145" s="1" t="str">
        <f t="shared" si="6"/>
        <v>2017</v>
      </c>
      <c r="C145" s="1" t="str">
        <f t="shared" si="7"/>
        <v>Q4</v>
      </c>
      <c r="D145">
        <v>83.438955109321597</v>
      </c>
      <c r="E145">
        <v>83.091039969521489</v>
      </c>
      <c r="F145">
        <v>0.25309923000000001</v>
      </c>
      <c r="G145">
        <v>-0.7631</v>
      </c>
      <c r="H145" s="1">
        <v>1.3670012147755799</v>
      </c>
      <c r="P145" s="1"/>
      <c r="Q145" s="6"/>
    </row>
    <row r="146" spans="1:17" x14ac:dyDescent="0.35">
      <c r="A146" s="1" t="s">
        <v>176</v>
      </c>
      <c r="B146" s="1" t="str">
        <f t="shared" si="6"/>
        <v>2018</v>
      </c>
      <c r="C146" s="1" t="str">
        <f t="shared" si="7"/>
        <v>Q1</v>
      </c>
      <c r="D146">
        <v>83.929875629827094</v>
      </c>
      <c r="E146">
        <v>83.290697959200116</v>
      </c>
      <c r="F146">
        <v>0.49171438000000001</v>
      </c>
      <c r="G146">
        <v>-0.82420000000000004</v>
      </c>
      <c r="H146" s="1">
        <v>1.3693313332436701</v>
      </c>
      <c r="P146" s="1"/>
      <c r="Q146" s="6"/>
    </row>
    <row r="147" spans="1:17" x14ac:dyDescent="0.35">
      <c r="A147" s="1" t="s">
        <v>177</v>
      </c>
      <c r="B147" s="1" t="str">
        <f t="shared" si="6"/>
        <v>2018</v>
      </c>
      <c r="C147" s="1" t="str">
        <f t="shared" si="7"/>
        <v>Q2</v>
      </c>
      <c r="D147">
        <v>84.602667751972206</v>
      </c>
      <c r="E147">
        <v>83.449100720292819</v>
      </c>
      <c r="F147">
        <v>0.74217686000000005</v>
      </c>
      <c r="G147">
        <v>-0.87680000000000002</v>
      </c>
      <c r="H147" s="1">
        <v>1.3693313332436701</v>
      </c>
      <c r="P147" s="1"/>
      <c r="Q147" s="6"/>
    </row>
    <row r="148" spans="1:17" x14ac:dyDescent="0.35">
      <c r="A148" s="1" t="s">
        <v>178</v>
      </c>
      <c r="B148" s="1" t="str">
        <f t="shared" si="6"/>
        <v>2018</v>
      </c>
      <c r="C148" s="1" t="str">
        <f t="shared" si="7"/>
        <v>Q3</v>
      </c>
      <c r="D148">
        <v>84.816688621108057</v>
      </c>
      <c r="E148">
        <v>83.591084843827772</v>
      </c>
      <c r="F148">
        <v>0.59962634999999997</v>
      </c>
      <c r="G148">
        <v>-0.8538</v>
      </c>
      <c r="H148" s="1">
        <v>1.3693313332436701</v>
      </c>
      <c r="P148" s="1"/>
      <c r="Q148" s="6"/>
    </row>
    <row r="149" spans="1:17" x14ac:dyDescent="0.35">
      <c r="A149" s="1" t="s">
        <v>179</v>
      </c>
      <c r="B149" s="1" t="str">
        <f t="shared" si="6"/>
        <v>2018</v>
      </c>
      <c r="C149" s="1" t="str">
        <f t="shared" si="7"/>
        <v>Q4</v>
      </c>
      <c r="D149">
        <v>84.525353515054533</v>
      </c>
      <c r="E149">
        <v>83.716565558101593</v>
      </c>
      <c r="F149">
        <v>0.13885079</v>
      </c>
      <c r="G149">
        <v>-0.80810000000000004</v>
      </c>
      <c r="H149" s="1">
        <v>1.3693313332436701</v>
      </c>
      <c r="P149" s="1"/>
      <c r="Q149" s="6"/>
    </row>
    <row r="150" spans="1:17" x14ac:dyDescent="0.35">
      <c r="A150" s="1" t="s">
        <v>180</v>
      </c>
      <c r="B150" s="1" t="str">
        <f t="shared" si="6"/>
        <v>2019</v>
      </c>
      <c r="C150" s="1" t="str">
        <f t="shared" si="7"/>
        <v>Q1</v>
      </c>
      <c r="D150">
        <v>84.757986619354241</v>
      </c>
      <c r="E150">
        <v>83.833850830416992</v>
      </c>
      <c r="F150">
        <v>0.24856850999999999</v>
      </c>
      <c r="G150">
        <v>-0.71030000000000004</v>
      </c>
      <c r="H150" s="1">
        <v>1.3693313332436701</v>
      </c>
      <c r="P150" s="1"/>
      <c r="Q150" s="6"/>
    </row>
    <row r="151" spans="1:17" x14ac:dyDescent="0.35">
      <c r="A151" s="1" t="s">
        <v>181</v>
      </c>
      <c r="B151" s="1" t="str">
        <f t="shared" si="6"/>
        <v>2019</v>
      </c>
      <c r="C151" s="1" t="str">
        <f t="shared" si="7"/>
        <v>Q2</v>
      </c>
      <c r="D151">
        <v>85.120985212882985</v>
      </c>
      <c r="E151">
        <v>83.993286562977133</v>
      </c>
      <c r="F151">
        <v>0.33277955999999997</v>
      </c>
      <c r="G151">
        <v>-0.54249999999999998</v>
      </c>
      <c r="H151" s="1">
        <v>1.3704241574724301</v>
      </c>
      <c r="P151" s="1"/>
      <c r="Q151" s="6"/>
    </row>
    <row r="152" spans="1:17" x14ac:dyDescent="0.35">
      <c r="A152" s="1" t="s">
        <v>182</v>
      </c>
      <c r="B152" s="1" t="str">
        <f t="shared" si="6"/>
        <v>2019</v>
      </c>
      <c r="C152" s="1" t="str">
        <f t="shared" si="7"/>
        <v>Q3</v>
      </c>
      <c r="D152">
        <v>85.362307298586799</v>
      </c>
      <c r="E152">
        <v>84.186693454737309</v>
      </c>
      <c r="F152">
        <v>0.31011377000000001</v>
      </c>
      <c r="G152">
        <v>-0.5423</v>
      </c>
      <c r="H152" s="1">
        <v>1.3704241574724301</v>
      </c>
      <c r="P152" s="1"/>
      <c r="Q152" s="6"/>
    </row>
    <row r="153" spans="1:17" x14ac:dyDescent="0.35">
      <c r="A153" s="1" t="s">
        <v>183</v>
      </c>
      <c r="B153" s="1" t="str">
        <f t="shared" si="6"/>
        <v>2019</v>
      </c>
      <c r="C153" s="1" t="str">
        <f t="shared" si="7"/>
        <v>Q4</v>
      </c>
      <c r="D153">
        <v>85.586513514489667</v>
      </c>
      <c r="E153">
        <v>84.431189213255166</v>
      </c>
      <c r="F153">
        <v>0.29665042000000003</v>
      </c>
      <c r="G153">
        <v>-0.63080000000000003</v>
      </c>
      <c r="H153" s="1">
        <v>1.3704241574724301</v>
      </c>
      <c r="P153" s="1"/>
      <c r="Q153" s="6"/>
    </row>
    <row r="154" spans="1:17" x14ac:dyDescent="0.35">
      <c r="A154" s="1" t="s">
        <v>184</v>
      </c>
      <c r="B154" s="1" t="str">
        <f t="shared" si="6"/>
        <v>2020</v>
      </c>
      <c r="C154" s="1" t="str">
        <f t="shared" si="7"/>
        <v>Q1</v>
      </c>
      <c r="D154">
        <v>85.832425744670715</v>
      </c>
      <c r="E154">
        <v>84.684863101471876</v>
      </c>
      <c r="F154">
        <v>0.30106555000000002</v>
      </c>
      <c r="G154">
        <v>-0.68659999999999999</v>
      </c>
      <c r="H154" s="1">
        <v>1.3704241574724301</v>
      </c>
      <c r="P154" s="1"/>
      <c r="Q154" s="6"/>
    </row>
    <row r="155" spans="1:17" x14ac:dyDescent="0.35">
      <c r="A155" s="1" t="s">
        <v>185</v>
      </c>
      <c r="B155" s="1" t="str">
        <f t="shared" si="6"/>
        <v>2020</v>
      </c>
      <c r="C155" s="1" t="str">
        <f t="shared" si="7"/>
        <v>Q2</v>
      </c>
      <c r="D155">
        <v>85.924516121086086</v>
      </c>
      <c r="E155">
        <v>84.981779422787298</v>
      </c>
      <c r="F155">
        <v>0.20145998000000001</v>
      </c>
      <c r="G155">
        <v>-0.88249999999999995</v>
      </c>
      <c r="H155" s="1">
        <v>1.3704241574724301</v>
      </c>
      <c r="P155" s="1"/>
      <c r="Q155" s="6"/>
    </row>
    <row r="156" spans="1:17" x14ac:dyDescent="0.35">
      <c r="A156" s="1" t="s">
        <v>186</v>
      </c>
      <c r="B156" s="1" t="str">
        <f t="shared" si="6"/>
        <v>2020</v>
      </c>
      <c r="C156" s="1" t="str">
        <f t="shared" si="7"/>
        <v>Q3</v>
      </c>
      <c r="D156">
        <v>86.99065579819802</v>
      </c>
      <c r="E156">
        <v>85.356523083715317</v>
      </c>
      <c r="F156">
        <v>0.72902728000000006</v>
      </c>
      <c r="G156">
        <v>-0.35539999999999999</v>
      </c>
      <c r="H156" s="1">
        <v>1.3704241574724301</v>
      </c>
      <c r="P156" s="1"/>
      <c r="Q156" s="6"/>
    </row>
    <row r="157" spans="1:17" x14ac:dyDescent="0.35">
      <c r="A157" s="1" t="s">
        <v>187</v>
      </c>
      <c r="B157" s="1" t="str">
        <f t="shared" si="6"/>
        <v>2020</v>
      </c>
      <c r="C157" s="1" t="str">
        <f t="shared" si="7"/>
        <v>Q4</v>
      </c>
      <c r="D157">
        <v>88.736916813285603</v>
      </c>
      <c r="E157">
        <v>85.732919249596364</v>
      </c>
      <c r="F157">
        <v>1.2516408400000001</v>
      </c>
      <c r="G157">
        <v>0.54300000000000004</v>
      </c>
      <c r="H157" s="1">
        <v>1.3704241574724301</v>
      </c>
      <c r="P157" s="1"/>
      <c r="Q157" s="6"/>
    </row>
    <row r="158" spans="1:17" x14ac:dyDescent="0.35">
      <c r="A158" s="1" t="s">
        <v>188</v>
      </c>
      <c r="B158" s="1" t="str">
        <f t="shared" si="6"/>
        <v>2021</v>
      </c>
      <c r="C158" s="1" t="str">
        <f t="shared" si="7"/>
        <v>Q1</v>
      </c>
      <c r="D158">
        <v>90.441333920177158</v>
      </c>
      <c r="E158">
        <v>86.085145789516019</v>
      </c>
      <c r="F158">
        <v>1.5617110599999999</v>
      </c>
      <c r="G158">
        <v>1.2675000000000001</v>
      </c>
      <c r="H158" s="1">
        <v>1.3704241574724301</v>
      </c>
      <c r="I158">
        <f t="shared" ref="I158:I159" si="8">IF(F158&gt;=H158,100000,0)</f>
        <v>100000</v>
      </c>
      <c r="J158">
        <f t="shared" ref="J158:J160" si="9">IF(I158&gt;0,-100000,0)</f>
        <v>-100000</v>
      </c>
      <c r="P158" s="1"/>
      <c r="Q158" s="6"/>
    </row>
    <row r="159" spans="1:17" x14ac:dyDescent="0.35">
      <c r="A159" s="1" t="s">
        <v>189</v>
      </c>
      <c r="B159" s="1" t="str">
        <f t="shared" si="6"/>
        <v>2021</v>
      </c>
      <c r="C159" s="1" t="str">
        <f t="shared" si="7"/>
        <v>Q2</v>
      </c>
      <c r="D159">
        <v>94.648656690099486</v>
      </c>
      <c r="E159">
        <v>86.386971686986016</v>
      </c>
      <c r="F159">
        <v>2.3314031399999999</v>
      </c>
      <c r="G159">
        <v>3.1122999999999998</v>
      </c>
      <c r="H159" s="1">
        <v>1.3722687314217199</v>
      </c>
      <c r="I159">
        <f t="shared" si="8"/>
        <v>100000</v>
      </c>
      <c r="J159">
        <f t="shared" si="9"/>
        <v>-100000</v>
      </c>
      <c r="P159" s="1"/>
      <c r="Q159" s="6"/>
    </row>
    <row r="160" spans="1:17" x14ac:dyDescent="0.35">
      <c r="A160" s="1" t="s">
        <v>190</v>
      </c>
      <c r="B160" s="1" t="str">
        <f t="shared" si="6"/>
        <v>2021</v>
      </c>
      <c r="C160" s="1" t="str">
        <f t="shared" si="7"/>
        <v>Q3</v>
      </c>
      <c r="D160">
        <v>99.123598772220788</v>
      </c>
      <c r="E160">
        <v>86.646521732452669</v>
      </c>
      <c r="F160">
        <v>2.4285827800000002</v>
      </c>
      <c r="G160">
        <v>3.3</v>
      </c>
      <c r="H160" s="1">
        <v>1.3722687314217199</v>
      </c>
      <c r="I160">
        <f t="shared" ref="I160" si="10">IF(F160&gt;=H160,100000,0)</f>
        <v>100000</v>
      </c>
      <c r="J160">
        <f t="shared" si="9"/>
        <v>-100000</v>
      </c>
      <c r="L160" s="3"/>
      <c r="Q160" s="6"/>
    </row>
    <row r="161" spans="12:17" x14ac:dyDescent="0.35">
      <c r="L161" s="3"/>
      <c r="Q161" s="7"/>
    </row>
    <row r="162" spans="12:17" x14ac:dyDescent="0.35">
      <c r="L162" s="4"/>
    </row>
  </sheetData>
  <sortState xmlns:xlrd2="http://schemas.microsoft.com/office/spreadsheetml/2017/richdata2" ref="A3:E159">
    <sortCondition ref="A3:A159"/>
  </sortState>
  <phoneticPr fontId="3" type="noConversion"/>
  <pageMargins left="0.7" right="0.7" top="0.75" bottom="0.75" header="0.3" footer="0.3"/>
  <pageSetup orientation="portrait" r:id="rId1"/>
  <headerFooter>
    <oddHeader>&amp;L&amp;"Calibri"&amp;11&amp;K000000NONCONFIDENTIAL // EXTERNAL&amp;1#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0CA93-5AD7-4E53-97FF-418E5F4BDBCF}">
  <dimension ref="A1:L170"/>
  <sheetViews>
    <sheetView topLeftCell="A131" workbookViewId="0">
      <selection activeCell="G103" sqref="G103:H161"/>
    </sheetView>
  </sheetViews>
  <sheetFormatPr defaultRowHeight="14.5" x14ac:dyDescent="0.35"/>
  <cols>
    <col min="4" max="4" width="17.7265625" bestFit="1" customWidth="1"/>
    <col min="5" max="5" width="23.7265625" customWidth="1"/>
    <col min="6" max="6" width="21" bestFit="1" customWidth="1"/>
  </cols>
  <sheetData>
    <row r="1" spans="1:11" x14ac:dyDescent="0.35">
      <c r="D1" t="s">
        <v>197</v>
      </c>
      <c r="E1" t="s">
        <v>198</v>
      </c>
      <c r="F1" t="s">
        <v>199</v>
      </c>
      <c r="G1" t="s">
        <v>196</v>
      </c>
      <c r="H1" t="s">
        <v>196</v>
      </c>
    </row>
    <row r="2" spans="1:11" x14ac:dyDescent="0.35">
      <c r="A2" s="1" t="s">
        <v>31</v>
      </c>
      <c r="B2" s="1" t="str">
        <f>LEFT(A2,4)</f>
        <v>1981</v>
      </c>
      <c r="C2" s="1" t="str">
        <f>RIGHT(A2,2)</f>
        <v>Q4</v>
      </c>
      <c r="D2" s="1">
        <v>94.129934669592842</v>
      </c>
      <c r="E2">
        <v>-1.2545605500000001</v>
      </c>
      <c r="F2" s="1">
        <v>0.136055485982292</v>
      </c>
      <c r="J2" s="3"/>
    </row>
    <row r="3" spans="1:11" x14ac:dyDescent="0.35">
      <c r="A3" s="5" t="s">
        <v>32</v>
      </c>
      <c r="B3" s="1" t="str">
        <f t="shared" ref="B3:B66" si="0">LEFT(A3,4)</f>
        <v>1982</v>
      </c>
      <c r="C3" s="1" t="str">
        <f t="shared" ref="C3:C66" si="1">RIGHT(A3,2)</f>
        <v>Q1</v>
      </c>
      <c r="D3" s="1">
        <v>91.734161182525554</v>
      </c>
      <c r="E3">
        <v>-1.1513590760000001</v>
      </c>
      <c r="F3" s="1">
        <v>0.25692053084262401</v>
      </c>
      <c r="J3" s="3"/>
    </row>
    <row r="4" spans="1:11" x14ac:dyDescent="0.35">
      <c r="A4" s="5" t="s">
        <v>33</v>
      </c>
      <c r="B4" s="1" t="str">
        <f t="shared" si="0"/>
        <v>1982</v>
      </c>
      <c r="C4" s="1" t="str">
        <f t="shared" si="1"/>
        <v>Q2</v>
      </c>
      <c r="D4" s="1">
        <v>92.707791724840689</v>
      </c>
      <c r="E4">
        <v>-1.4032719330000001</v>
      </c>
      <c r="F4" s="1">
        <v>0.35519937044107702</v>
      </c>
      <c r="J4" s="3"/>
    </row>
    <row r="5" spans="1:11" x14ac:dyDescent="0.35">
      <c r="A5" s="5" t="s">
        <v>34</v>
      </c>
      <c r="B5" s="1" t="str">
        <f t="shared" si="0"/>
        <v>1982</v>
      </c>
      <c r="C5" s="1" t="str">
        <f t="shared" si="1"/>
        <v>Q3</v>
      </c>
      <c r="D5" s="1">
        <v>89.477466014526414</v>
      </c>
      <c r="E5">
        <v>-0.70342614999999997</v>
      </c>
      <c r="F5" s="1">
        <v>0.36895105857820998</v>
      </c>
      <c r="J5" s="3"/>
    </row>
    <row r="6" spans="1:11" x14ac:dyDescent="0.35">
      <c r="A6" s="5" t="s">
        <v>35</v>
      </c>
      <c r="B6" s="1" t="str">
        <f t="shared" si="0"/>
        <v>1982</v>
      </c>
      <c r="C6" s="1" t="str">
        <f t="shared" si="1"/>
        <v>Q4</v>
      </c>
      <c r="D6" s="1">
        <v>92.140446820925106</v>
      </c>
      <c r="E6">
        <v>-0.97147938199999995</v>
      </c>
      <c r="F6" s="1">
        <v>0.40835762873050102</v>
      </c>
      <c r="J6" s="3"/>
    </row>
    <row r="7" spans="1:11" x14ac:dyDescent="0.35">
      <c r="A7" s="1" t="s">
        <v>36</v>
      </c>
      <c r="B7" s="1" t="str">
        <f t="shared" si="0"/>
        <v>1983</v>
      </c>
      <c r="C7" s="1" t="str">
        <f t="shared" si="1"/>
        <v>Q1</v>
      </c>
      <c r="D7" s="1">
        <v>93.144955020533104</v>
      </c>
      <c r="E7">
        <v>-1.062142345</v>
      </c>
      <c r="F7" s="1">
        <v>0.483184224674233</v>
      </c>
      <c r="J7" s="3"/>
    </row>
    <row r="8" spans="1:11" x14ac:dyDescent="0.35">
      <c r="A8" s="1" t="s">
        <v>37</v>
      </c>
      <c r="B8" s="1" t="str">
        <f t="shared" si="0"/>
        <v>1983</v>
      </c>
      <c r="C8" s="1" t="str">
        <f t="shared" si="1"/>
        <v>Q2</v>
      </c>
      <c r="D8" s="1">
        <v>92.59031697991567</v>
      </c>
      <c r="E8">
        <v>-0.96360793099999997</v>
      </c>
      <c r="F8" s="1">
        <v>0.56829577564878497</v>
      </c>
      <c r="J8" s="3"/>
    </row>
    <row r="9" spans="1:11" x14ac:dyDescent="0.35">
      <c r="A9" s="1" t="s">
        <v>38</v>
      </c>
      <c r="B9" s="1" t="str">
        <f t="shared" si="0"/>
        <v>1983</v>
      </c>
      <c r="C9" s="1" t="str">
        <f t="shared" si="1"/>
        <v>Q3</v>
      </c>
      <c r="D9" s="1">
        <v>91.165968769107678</v>
      </c>
      <c r="E9">
        <v>-0.76542084399999999</v>
      </c>
      <c r="F9" s="1">
        <v>0.61407923544957299</v>
      </c>
      <c r="J9" s="3"/>
    </row>
    <row r="10" spans="1:11" x14ac:dyDescent="0.35">
      <c r="A10" s="1" t="s">
        <v>39</v>
      </c>
      <c r="B10" s="1" t="str">
        <f t="shared" si="0"/>
        <v>1983</v>
      </c>
      <c r="C10" s="1" t="str">
        <f t="shared" si="1"/>
        <v>Q4</v>
      </c>
      <c r="D10" s="1">
        <v>90.10102508211375</v>
      </c>
      <c r="E10">
        <v>-0.376880995</v>
      </c>
      <c r="F10" s="1">
        <v>0.63901881012967299</v>
      </c>
      <c r="J10" s="3"/>
    </row>
    <row r="11" spans="1:11" x14ac:dyDescent="0.35">
      <c r="A11" s="1" t="s">
        <v>40</v>
      </c>
      <c r="B11" s="1" t="str">
        <f t="shared" si="0"/>
        <v>1984</v>
      </c>
      <c r="C11" s="1" t="str">
        <f t="shared" si="1"/>
        <v>Q1</v>
      </c>
      <c r="D11" s="1">
        <v>89.40876316781771</v>
      </c>
      <c r="E11">
        <v>-0.30959304199999998</v>
      </c>
      <c r="F11" s="1">
        <v>0.67311786305680998</v>
      </c>
      <c r="J11" s="3"/>
    </row>
    <row r="12" spans="1:11" x14ac:dyDescent="0.35">
      <c r="A12" s="1" t="s">
        <v>41</v>
      </c>
      <c r="B12" s="1" t="str">
        <f t="shared" si="0"/>
        <v>1984</v>
      </c>
      <c r="C12" s="1" t="str">
        <f t="shared" si="1"/>
        <v>Q2</v>
      </c>
      <c r="D12" s="1">
        <v>88.526777964711627</v>
      </c>
      <c r="E12" s="3">
        <v>-0.104124315</v>
      </c>
      <c r="F12" s="1">
        <v>0.69745184922603398</v>
      </c>
      <c r="J12" s="3"/>
      <c r="K12" s="3"/>
    </row>
    <row r="13" spans="1:11" x14ac:dyDescent="0.35">
      <c r="A13" s="1" t="s">
        <v>42</v>
      </c>
      <c r="B13" s="1" t="str">
        <f t="shared" si="0"/>
        <v>1984</v>
      </c>
      <c r="C13" s="1" t="str">
        <f t="shared" si="1"/>
        <v>Q3</v>
      </c>
      <c r="D13" s="1">
        <v>87.808919466843989</v>
      </c>
      <c r="E13" s="3">
        <v>1.6943660000000001E-3</v>
      </c>
      <c r="F13" s="1">
        <v>0.70613252584947395</v>
      </c>
      <c r="J13" s="3"/>
      <c r="K13" s="3"/>
    </row>
    <row r="14" spans="1:11" x14ac:dyDescent="0.35">
      <c r="A14" s="1" t="s">
        <v>43</v>
      </c>
      <c r="B14" s="1" t="str">
        <f t="shared" si="0"/>
        <v>1984</v>
      </c>
      <c r="C14" s="1" t="str">
        <f t="shared" si="1"/>
        <v>Q4</v>
      </c>
      <c r="D14" s="1">
        <v>87.538431490585438</v>
      </c>
      <c r="E14" s="3">
        <v>-3.7055079999999997E-2</v>
      </c>
      <c r="F14" s="1">
        <v>0.72197474877225698</v>
      </c>
      <c r="J14" s="3"/>
      <c r="K14" s="3"/>
    </row>
    <row r="15" spans="1:11" x14ac:dyDescent="0.35">
      <c r="A15" s="1" t="s">
        <v>44</v>
      </c>
      <c r="B15" s="1" t="str">
        <f t="shared" si="0"/>
        <v>1985</v>
      </c>
      <c r="C15" s="1" t="str">
        <f t="shared" si="1"/>
        <v>Q1</v>
      </c>
      <c r="D15" s="1">
        <v>87.413095542570758</v>
      </c>
      <c r="E15" s="3">
        <v>-9.0568625999999999E-2</v>
      </c>
      <c r="F15" s="1">
        <v>0.72222370712141304</v>
      </c>
      <c r="J15" s="3"/>
      <c r="K15" s="3"/>
    </row>
    <row r="16" spans="1:11" x14ac:dyDescent="0.35">
      <c r="A16" s="1" t="s">
        <v>45</v>
      </c>
      <c r="B16" s="1" t="str">
        <f t="shared" si="0"/>
        <v>1985</v>
      </c>
      <c r="C16" s="1" t="str">
        <f t="shared" si="1"/>
        <v>Q2</v>
      </c>
      <c r="D16" s="1">
        <v>87.285574216825381</v>
      </c>
      <c r="E16" s="3">
        <v>-0.134016252</v>
      </c>
      <c r="F16" s="1">
        <v>0.73582455052504303</v>
      </c>
      <c r="J16" s="3"/>
      <c r="K16" s="3"/>
    </row>
    <row r="17" spans="1:11" x14ac:dyDescent="0.35">
      <c r="A17" s="1" t="s">
        <v>46</v>
      </c>
      <c r="B17" s="1" t="str">
        <f t="shared" si="0"/>
        <v>1985</v>
      </c>
      <c r="C17" s="1" t="str">
        <f t="shared" si="1"/>
        <v>Q3</v>
      </c>
      <c r="D17" s="1">
        <v>87.547243267273288</v>
      </c>
      <c r="E17" s="3">
        <v>-0.25063329699999998</v>
      </c>
      <c r="F17" s="1">
        <v>0.77985491408319396</v>
      </c>
      <c r="J17" s="3"/>
      <c r="K17" s="3"/>
    </row>
    <row r="18" spans="1:11" x14ac:dyDescent="0.35">
      <c r="A18" s="1" t="s">
        <v>47</v>
      </c>
      <c r="B18" s="1" t="str">
        <f t="shared" si="0"/>
        <v>1985</v>
      </c>
      <c r="C18" s="1" t="str">
        <f t="shared" si="1"/>
        <v>Q4</v>
      </c>
      <c r="D18" s="1">
        <v>87.58811523114035</v>
      </c>
      <c r="E18" s="3">
        <v>-0.30329558400000001</v>
      </c>
      <c r="F18" s="1">
        <v>0.78372688537278501</v>
      </c>
      <c r="J18" s="3"/>
      <c r="K18" s="3"/>
    </row>
    <row r="19" spans="1:11" x14ac:dyDescent="0.35">
      <c r="A19" s="1" t="s">
        <v>48</v>
      </c>
      <c r="B19" s="1" t="str">
        <f t="shared" si="0"/>
        <v>1986</v>
      </c>
      <c r="C19" s="1" t="str">
        <f t="shared" si="1"/>
        <v>Q1</v>
      </c>
      <c r="D19" s="1">
        <v>88.19141514171011</v>
      </c>
      <c r="E19" s="3">
        <v>-0.44296885600000002</v>
      </c>
      <c r="F19" s="1">
        <v>0.79530964598423504</v>
      </c>
      <c r="J19" s="3"/>
      <c r="K19" s="3"/>
    </row>
    <row r="20" spans="1:11" x14ac:dyDescent="0.35">
      <c r="A20" s="1" t="s">
        <v>49</v>
      </c>
      <c r="B20" s="1" t="str">
        <f t="shared" si="0"/>
        <v>1986</v>
      </c>
      <c r="C20" s="1" t="str">
        <f t="shared" si="1"/>
        <v>Q2</v>
      </c>
      <c r="D20" s="1">
        <v>89.405271984193931</v>
      </c>
      <c r="E20" s="3">
        <v>-0.64286939600000004</v>
      </c>
      <c r="F20" s="1">
        <v>0.80313038239510903</v>
      </c>
      <c r="J20" s="3"/>
      <c r="K20" s="3"/>
    </row>
    <row r="21" spans="1:11" x14ac:dyDescent="0.35">
      <c r="A21" s="1" t="s">
        <v>50</v>
      </c>
      <c r="B21" s="1" t="str">
        <f t="shared" si="0"/>
        <v>1986</v>
      </c>
      <c r="C21" s="1" t="str">
        <f t="shared" si="1"/>
        <v>Q3</v>
      </c>
      <c r="D21" s="1">
        <v>89.86145027620401</v>
      </c>
      <c r="E21" s="3">
        <v>-0.68530176499999995</v>
      </c>
      <c r="F21" s="1">
        <v>0.83207716395459697</v>
      </c>
      <c r="J21" s="3"/>
      <c r="K21" s="3"/>
    </row>
    <row r="22" spans="1:11" x14ac:dyDescent="0.35">
      <c r="A22" s="1" t="s">
        <v>51</v>
      </c>
      <c r="B22" s="1" t="str">
        <f t="shared" si="0"/>
        <v>1986</v>
      </c>
      <c r="C22" s="1" t="str">
        <f t="shared" si="1"/>
        <v>Q4</v>
      </c>
      <c r="D22" s="1">
        <v>90.619352321559333</v>
      </c>
      <c r="E22" s="3">
        <v>-0.77325196100000004</v>
      </c>
      <c r="F22" s="1">
        <v>0.84849562650683097</v>
      </c>
      <c r="J22" s="3"/>
      <c r="K22" s="3"/>
    </row>
    <row r="23" spans="1:11" x14ac:dyDescent="0.35">
      <c r="A23" s="1" t="s">
        <v>52</v>
      </c>
      <c r="B23" s="1" t="str">
        <f t="shared" si="0"/>
        <v>1987</v>
      </c>
      <c r="C23" s="1" t="str">
        <f t="shared" si="1"/>
        <v>Q1</v>
      </c>
      <c r="D23" s="1">
        <v>91.367612946871589</v>
      </c>
      <c r="E23" s="3">
        <v>-0.84168104799999999</v>
      </c>
      <c r="F23" s="1">
        <v>0.86365656871043295</v>
      </c>
      <c r="J23" s="3"/>
      <c r="K23" s="3"/>
    </row>
    <row r="24" spans="1:11" x14ac:dyDescent="0.35">
      <c r="A24" s="1" t="s">
        <v>53</v>
      </c>
      <c r="B24" s="1" t="str">
        <f t="shared" si="0"/>
        <v>1987</v>
      </c>
      <c r="C24" s="1" t="str">
        <f t="shared" si="1"/>
        <v>Q2</v>
      </c>
      <c r="D24" s="1">
        <v>91.523130361054186</v>
      </c>
      <c r="E24" s="3">
        <v>-0.85313225000000004</v>
      </c>
      <c r="F24" s="1">
        <v>0.86365656871043295</v>
      </c>
      <c r="J24" s="3"/>
      <c r="K24" s="3"/>
    </row>
    <row r="25" spans="1:11" x14ac:dyDescent="0.35">
      <c r="A25" s="1" t="s">
        <v>54</v>
      </c>
      <c r="B25" s="1" t="str">
        <f t="shared" si="0"/>
        <v>1987</v>
      </c>
      <c r="C25" s="1" t="str">
        <f t="shared" si="1"/>
        <v>Q3</v>
      </c>
      <c r="D25" s="1">
        <v>91.032209224383848</v>
      </c>
      <c r="E25" s="3">
        <v>-0.82926528700000002</v>
      </c>
      <c r="F25" s="1">
        <v>0.86947401349751297</v>
      </c>
      <c r="J25" s="3"/>
      <c r="K25" s="3"/>
    </row>
    <row r="26" spans="1:11" x14ac:dyDescent="0.35">
      <c r="A26" s="1" t="s">
        <v>55</v>
      </c>
      <c r="B26" s="1" t="str">
        <f t="shared" si="0"/>
        <v>1987</v>
      </c>
      <c r="C26" s="1" t="str">
        <f t="shared" si="1"/>
        <v>Q4</v>
      </c>
      <c r="D26" s="1">
        <v>90.255810953010624</v>
      </c>
      <c r="E26" s="3">
        <v>-0.79505204399999996</v>
      </c>
      <c r="F26" s="1">
        <v>0.88804936567674098</v>
      </c>
      <c r="J26" s="3"/>
      <c r="K26" s="3"/>
    </row>
    <row r="27" spans="1:11" x14ac:dyDescent="0.35">
      <c r="A27" s="1" t="s">
        <v>56</v>
      </c>
      <c r="B27" s="1" t="str">
        <f t="shared" si="0"/>
        <v>1988</v>
      </c>
      <c r="C27" s="1" t="str">
        <f t="shared" si="1"/>
        <v>Q1</v>
      </c>
      <c r="D27" s="1">
        <v>90.224782071507633</v>
      </c>
      <c r="E27" s="3">
        <v>-0.82174527600000002</v>
      </c>
      <c r="F27" s="1">
        <v>0.89179506803712205</v>
      </c>
      <c r="J27" s="3"/>
      <c r="K27" s="3"/>
    </row>
    <row r="28" spans="1:11" x14ac:dyDescent="0.35">
      <c r="A28" s="1" t="s">
        <v>57</v>
      </c>
      <c r="B28" s="1" t="str">
        <f t="shared" si="0"/>
        <v>1988</v>
      </c>
      <c r="C28" s="1" t="str">
        <f t="shared" si="1"/>
        <v>Q2</v>
      </c>
      <c r="D28" s="1">
        <v>90.124828223511614</v>
      </c>
      <c r="E28" s="3">
        <v>-0.82704773499999995</v>
      </c>
      <c r="F28" s="1">
        <v>0.91392580496763198</v>
      </c>
      <c r="J28" s="3"/>
      <c r="K28" s="3"/>
    </row>
    <row r="29" spans="1:11" x14ac:dyDescent="0.35">
      <c r="A29" s="1" t="s">
        <v>58</v>
      </c>
      <c r="B29" s="1" t="str">
        <f t="shared" si="0"/>
        <v>1988</v>
      </c>
      <c r="C29" s="1" t="str">
        <f t="shared" si="1"/>
        <v>Q3</v>
      </c>
      <c r="D29" s="1">
        <v>89.264683185472819</v>
      </c>
      <c r="E29" s="3">
        <v>-0.76135877500000004</v>
      </c>
      <c r="F29" s="1">
        <v>0.91392580496763198</v>
      </c>
      <c r="J29" s="3"/>
      <c r="K29" s="3"/>
    </row>
    <row r="30" spans="1:11" x14ac:dyDescent="0.35">
      <c r="A30" s="1" t="s">
        <v>59</v>
      </c>
      <c r="B30" s="1" t="str">
        <f t="shared" si="0"/>
        <v>1988</v>
      </c>
      <c r="C30" s="1" t="str">
        <f t="shared" si="1"/>
        <v>Q4</v>
      </c>
      <c r="D30" s="1">
        <v>88.793770589398605</v>
      </c>
      <c r="E30" s="3">
        <v>-0.75004837400000002</v>
      </c>
      <c r="F30" s="1">
        <v>0.91825125534408103</v>
      </c>
      <c r="J30" s="3"/>
      <c r="K30" s="3"/>
    </row>
    <row r="31" spans="1:11" x14ac:dyDescent="0.35">
      <c r="A31" s="1" t="s">
        <v>60</v>
      </c>
      <c r="B31" s="1" t="str">
        <f t="shared" si="0"/>
        <v>1989</v>
      </c>
      <c r="C31" s="1" t="str">
        <f t="shared" si="1"/>
        <v>Q1</v>
      </c>
      <c r="D31" s="1">
        <v>88.428448982315501</v>
      </c>
      <c r="E31" s="3">
        <v>-0.73661156100000003</v>
      </c>
      <c r="F31" s="1">
        <v>0.91860666545069802</v>
      </c>
      <c r="J31" s="3"/>
      <c r="K31" s="3"/>
    </row>
    <row r="32" spans="1:11" x14ac:dyDescent="0.35">
      <c r="A32" s="1" t="s">
        <v>61</v>
      </c>
      <c r="B32" s="1" t="str">
        <f t="shared" si="0"/>
        <v>1989</v>
      </c>
      <c r="C32" s="1" t="str">
        <f t="shared" si="1"/>
        <v>Q2</v>
      </c>
      <c r="D32" s="1">
        <v>88.045278223577768</v>
      </c>
      <c r="E32" s="3">
        <v>-0.71629123400000005</v>
      </c>
      <c r="F32" s="1">
        <v>0.91860666545069802</v>
      </c>
      <c r="J32" s="3"/>
      <c r="K32" s="3"/>
    </row>
    <row r="33" spans="1:11" x14ac:dyDescent="0.35">
      <c r="A33" s="1" t="s">
        <v>62</v>
      </c>
      <c r="B33" s="1" t="str">
        <f t="shared" si="0"/>
        <v>1989</v>
      </c>
      <c r="C33" s="1" t="str">
        <f t="shared" si="1"/>
        <v>Q3</v>
      </c>
      <c r="D33" s="1">
        <v>89.075413866147258</v>
      </c>
      <c r="E33" s="3">
        <v>-0.86180579000000002</v>
      </c>
      <c r="F33" s="1">
        <v>0.92362367923462096</v>
      </c>
      <c r="J33" s="3"/>
      <c r="K33" s="3"/>
    </row>
    <row r="34" spans="1:11" x14ac:dyDescent="0.35">
      <c r="A34" s="1" t="s">
        <v>63</v>
      </c>
      <c r="B34" s="1" t="str">
        <f t="shared" si="0"/>
        <v>1989</v>
      </c>
      <c r="C34" s="1" t="str">
        <f t="shared" si="1"/>
        <v>Q4</v>
      </c>
      <c r="D34" s="1">
        <v>89.006404754547361</v>
      </c>
      <c r="E34" s="3">
        <v>-0.83649239200000003</v>
      </c>
      <c r="F34" s="1">
        <v>0.95468839776733605</v>
      </c>
      <c r="J34" s="3"/>
      <c r="K34" s="3"/>
    </row>
    <row r="35" spans="1:11" x14ac:dyDescent="0.35">
      <c r="A35" s="1" t="s">
        <v>64</v>
      </c>
      <c r="B35" s="1" t="str">
        <f t="shared" si="0"/>
        <v>1990</v>
      </c>
      <c r="C35" s="1" t="str">
        <f t="shared" si="1"/>
        <v>Q1</v>
      </c>
      <c r="D35" s="1">
        <v>88.155839418179738</v>
      </c>
      <c r="E35" s="3">
        <v>-0.76129555299999996</v>
      </c>
      <c r="F35" s="1">
        <v>0.96571610705644395</v>
      </c>
      <c r="J35" s="3"/>
      <c r="K35" s="3"/>
    </row>
    <row r="36" spans="1:11" x14ac:dyDescent="0.35">
      <c r="A36" s="1" t="s">
        <v>65</v>
      </c>
      <c r="B36" s="1" t="str">
        <f t="shared" si="0"/>
        <v>1990</v>
      </c>
      <c r="C36" s="1" t="str">
        <f t="shared" si="1"/>
        <v>Q2</v>
      </c>
      <c r="D36" s="1">
        <v>87.445103202181642</v>
      </c>
      <c r="E36" s="3">
        <v>-0.71983198199999998</v>
      </c>
      <c r="F36" s="1">
        <v>0.97898264596124096</v>
      </c>
      <c r="J36" s="3"/>
      <c r="K36" s="3"/>
    </row>
    <row r="37" spans="1:11" x14ac:dyDescent="0.35">
      <c r="A37" s="1" t="s">
        <v>66</v>
      </c>
      <c r="B37" s="1" t="str">
        <f t="shared" si="0"/>
        <v>1990</v>
      </c>
      <c r="C37" s="1" t="str">
        <f t="shared" si="1"/>
        <v>Q3</v>
      </c>
      <c r="D37" s="1">
        <v>86.905998358530496</v>
      </c>
      <c r="E37" s="3">
        <v>-0.689277586</v>
      </c>
      <c r="F37" s="1">
        <v>0.97898264596124096</v>
      </c>
      <c r="J37" s="3"/>
      <c r="K37" s="3"/>
    </row>
    <row r="38" spans="1:11" x14ac:dyDescent="0.35">
      <c r="A38" s="1" t="s">
        <v>67</v>
      </c>
      <c r="B38" s="1" t="str">
        <f t="shared" si="0"/>
        <v>1990</v>
      </c>
      <c r="C38" s="1" t="str">
        <f t="shared" si="1"/>
        <v>Q4</v>
      </c>
      <c r="D38" s="1">
        <v>85.77350946511082</v>
      </c>
      <c r="E38" s="3">
        <v>-0.56712741200000005</v>
      </c>
      <c r="F38" s="1">
        <v>0.99261194900847205</v>
      </c>
      <c r="J38" s="3"/>
      <c r="K38" s="3"/>
    </row>
    <row r="39" spans="1:11" x14ac:dyDescent="0.35">
      <c r="A39" s="1" t="s">
        <v>68</v>
      </c>
      <c r="B39" s="1" t="str">
        <f t="shared" si="0"/>
        <v>1991</v>
      </c>
      <c r="C39" s="1" t="str">
        <f t="shared" si="1"/>
        <v>Q1</v>
      </c>
      <c r="D39" s="1">
        <v>86.084398994557958</v>
      </c>
      <c r="E39" s="3">
        <v>-0.66741898499999996</v>
      </c>
      <c r="F39" s="1">
        <v>1.00008570777227</v>
      </c>
      <c r="J39" s="3"/>
      <c r="K39" s="3"/>
    </row>
    <row r="40" spans="1:11" x14ac:dyDescent="0.35">
      <c r="A40" s="1" t="s">
        <v>69</v>
      </c>
      <c r="B40" s="1" t="str">
        <f t="shared" si="0"/>
        <v>1991</v>
      </c>
      <c r="C40" s="1" t="str">
        <f t="shared" si="1"/>
        <v>Q2</v>
      </c>
      <c r="D40" s="1">
        <v>85.786499184145313</v>
      </c>
      <c r="E40" s="3">
        <v>-0.62458586999999999</v>
      </c>
      <c r="F40" s="1">
        <v>1.00008570777227</v>
      </c>
      <c r="J40" s="3"/>
      <c r="K40" s="3"/>
    </row>
    <row r="41" spans="1:11" x14ac:dyDescent="0.35">
      <c r="A41" s="1" t="s">
        <v>70</v>
      </c>
      <c r="B41" s="1" t="str">
        <f t="shared" si="0"/>
        <v>1991</v>
      </c>
      <c r="C41" s="1" t="str">
        <f t="shared" si="1"/>
        <v>Q3</v>
      </c>
      <c r="D41" s="1">
        <v>85.002258433763743</v>
      </c>
      <c r="E41" s="3">
        <v>-0.48097334899999999</v>
      </c>
      <c r="F41" s="1">
        <v>1.00562958094719</v>
      </c>
      <c r="J41" s="3"/>
      <c r="K41" s="3"/>
    </row>
    <row r="42" spans="1:11" x14ac:dyDescent="0.35">
      <c r="A42" s="1" t="s">
        <v>71</v>
      </c>
      <c r="B42" s="1" t="str">
        <f t="shared" si="0"/>
        <v>1991</v>
      </c>
      <c r="C42" s="1" t="str">
        <f t="shared" si="1"/>
        <v>Q4</v>
      </c>
      <c r="D42" s="1">
        <v>85.231798773309279</v>
      </c>
      <c r="E42" s="3">
        <v>-0.61195402700000001</v>
      </c>
      <c r="F42" s="1">
        <v>1.0131604237930101</v>
      </c>
      <c r="J42" s="3"/>
      <c r="K42" s="3"/>
    </row>
    <row r="43" spans="1:11" x14ac:dyDescent="0.35">
      <c r="A43" s="1" t="s">
        <v>72</v>
      </c>
      <c r="B43" s="1" t="str">
        <f t="shared" si="0"/>
        <v>1992</v>
      </c>
      <c r="C43" s="1" t="str">
        <f t="shared" si="1"/>
        <v>Q1</v>
      </c>
      <c r="D43" s="1">
        <v>84.737073222626606</v>
      </c>
      <c r="E43" s="3">
        <v>-0.424657966</v>
      </c>
      <c r="F43" s="1">
        <v>1.01717638638818</v>
      </c>
      <c r="J43" s="3"/>
      <c r="K43" s="3"/>
    </row>
    <row r="44" spans="1:11" x14ac:dyDescent="0.35">
      <c r="A44" s="1" t="s">
        <v>73</v>
      </c>
      <c r="B44" s="1" t="str">
        <f t="shared" si="0"/>
        <v>1992</v>
      </c>
      <c r="C44" s="1" t="str">
        <f t="shared" si="1"/>
        <v>Q2</v>
      </c>
      <c r="D44" s="1">
        <v>83.458911088059153</v>
      </c>
      <c r="E44" s="3">
        <v>0.14336157399999999</v>
      </c>
      <c r="F44" s="1">
        <v>1.03090877675228</v>
      </c>
      <c r="J44" s="3"/>
      <c r="K44" s="3"/>
    </row>
    <row r="45" spans="1:11" x14ac:dyDescent="0.35">
      <c r="A45" s="1" t="s">
        <v>74</v>
      </c>
      <c r="B45" s="1" t="str">
        <f t="shared" si="0"/>
        <v>1992</v>
      </c>
      <c r="C45" s="1" t="str">
        <f t="shared" si="1"/>
        <v>Q3</v>
      </c>
      <c r="D45" s="1">
        <v>83.482817907388181</v>
      </c>
      <c r="E45" s="3">
        <v>-6.6863587000000002E-2</v>
      </c>
      <c r="F45" s="1">
        <v>1.0483592541103699</v>
      </c>
      <c r="J45" s="3"/>
      <c r="K45" s="3"/>
    </row>
    <row r="46" spans="1:11" x14ac:dyDescent="0.35">
      <c r="A46" s="1" t="s">
        <v>75</v>
      </c>
      <c r="B46" s="1" t="str">
        <f t="shared" si="0"/>
        <v>1992</v>
      </c>
      <c r="C46" s="1" t="str">
        <f t="shared" si="1"/>
        <v>Q4</v>
      </c>
      <c r="D46" s="1">
        <v>83.229294736690775</v>
      </c>
      <c r="E46" s="3">
        <v>0.18967920299999999</v>
      </c>
      <c r="F46" s="1">
        <v>1.0483592541103699</v>
      </c>
      <c r="J46" s="3"/>
      <c r="K46" s="3"/>
    </row>
    <row r="47" spans="1:11" x14ac:dyDescent="0.35">
      <c r="A47" s="1" t="s">
        <v>76</v>
      </c>
      <c r="B47" s="1" t="str">
        <f t="shared" si="0"/>
        <v>1993</v>
      </c>
      <c r="C47" s="1" t="str">
        <f t="shared" si="1"/>
        <v>Q1</v>
      </c>
      <c r="D47" s="1">
        <v>82.670306192364507</v>
      </c>
      <c r="E47" s="3">
        <v>0.40901864100000002</v>
      </c>
      <c r="F47" s="1">
        <v>1.05218201721538</v>
      </c>
      <c r="J47" s="3"/>
      <c r="K47" s="3"/>
    </row>
    <row r="48" spans="1:11" x14ac:dyDescent="0.35">
      <c r="A48" s="1" t="s">
        <v>77</v>
      </c>
      <c r="B48" s="1" t="str">
        <f t="shared" si="0"/>
        <v>1993</v>
      </c>
      <c r="C48" s="1" t="str">
        <f t="shared" si="1"/>
        <v>Q2</v>
      </c>
      <c r="D48" s="1">
        <v>82.587767583921121</v>
      </c>
      <c r="E48" s="3">
        <v>0.231228092</v>
      </c>
      <c r="F48" s="1">
        <v>1.06317531798148</v>
      </c>
      <c r="J48" s="3"/>
      <c r="K48" s="3"/>
    </row>
    <row r="49" spans="1:11" x14ac:dyDescent="0.35">
      <c r="A49" s="1" t="s">
        <v>78</v>
      </c>
      <c r="B49" s="1" t="str">
        <f t="shared" si="0"/>
        <v>1993</v>
      </c>
      <c r="C49" s="1" t="str">
        <f t="shared" si="1"/>
        <v>Q3</v>
      </c>
      <c r="D49" s="1">
        <v>82.69920965984484</v>
      </c>
      <c r="E49" s="3">
        <v>-3.722468E-3</v>
      </c>
      <c r="F49" s="1">
        <v>1.0728971602728501</v>
      </c>
      <c r="J49" s="3"/>
      <c r="K49" s="3"/>
    </row>
    <row r="50" spans="1:11" x14ac:dyDescent="0.35">
      <c r="A50" s="1" t="s">
        <v>79</v>
      </c>
      <c r="B50" s="1" t="str">
        <f t="shared" si="0"/>
        <v>1993</v>
      </c>
      <c r="C50" s="1" t="str">
        <f t="shared" si="1"/>
        <v>Q4</v>
      </c>
      <c r="D50" s="1">
        <v>82.78289970496597</v>
      </c>
      <c r="E50" s="3">
        <v>-9.2207948999999997E-2</v>
      </c>
      <c r="F50" s="1">
        <v>1.0728971602728501</v>
      </c>
      <c r="J50" s="3"/>
      <c r="K50" s="3"/>
    </row>
    <row r="51" spans="1:11" x14ac:dyDescent="0.35">
      <c r="A51" s="1" t="s">
        <v>80</v>
      </c>
      <c r="B51" s="1" t="str">
        <f t="shared" si="0"/>
        <v>1994</v>
      </c>
      <c r="C51" s="1" t="str">
        <f t="shared" si="1"/>
        <v>Q1</v>
      </c>
      <c r="D51" s="1">
        <v>82.719781029011529</v>
      </c>
      <c r="E51" s="3">
        <v>-0.116123053</v>
      </c>
      <c r="F51" s="1">
        <v>1.0728971602728501</v>
      </c>
      <c r="J51" s="3"/>
      <c r="K51" s="3"/>
    </row>
    <row r="52" spans="1:11" x14ac:dyDescent="0.35">
      <c r="A52" s="1" t="s">
        <v>81</v>
      </c>
      <c r="B52" s="1" t="str">
        <f t="shared" si="0"/>
        <v>1994</v>
      </c>
      <c r="C52" s="1" t="str">
        <f t="shared" si="1"/>
        <v>Q2</v>
      </c>
      <c r="D52" s="1">
        <v>82.132772864524966</v>
      </c>
      <c r="E52" s="3">
        <v>5.3681906000000001E-2</v>
      </c>
      <c r="F52" s="1">
        <v>1.0827366259576101</v>
      </c>
      <c r="J52" s="3"/>
      <c r="K52" s="3"/>
    </row>
    <row r="53" spans="1:11" x14ac:dyDescent="0.35">
      <c r="A53" s="1" t="s">
        <v>82</v>
      </c>
      <c r="B53" s="1" t="str">
        <f t="shared" si="0"/>
        <v>1994</v>
      </c>
      <c r="C53" s="1" t="str">
        <f t="shared" si="1"/>
        <v>Q3</v>
      </c>
      <c r="D53" s="1">
        <v>81.380983039512657</v>
      </c>
      <c r="E53" s="3">
        <v>0.26528190400000001</v>
      </c>
      <c r="F53" s="1">
        <v>1.0827366259576101</v>
      </c>
      <c r="J53" s="3"/>
      <c r="K53" s="3"/>
    </row>
    <row r="54" spans="1:11" x14ac:dyDescent="0.35">
      <c r="A54" s="1" t="s">
        <v>83</v>
      </c>
      <c r="B54" s="1" t="str">
        <f t="shared" si="0"/>
        <v>1994</v>
      </c>
      <c r="C54" s="1" t="str">
        <f t="shared" si="1"/>
        <v>Q4</v>
      </c>
      <c r="D54" s="1">
        <v>80.537381231519134</v>
      </c>
      <c r="E54" s="3">
        <v>0.48295069099999999</v>
      </c>
      <c r="F54" s="1">
        <v>1.09710343735516</v>
      </c>
      <c r="J54" s="3"/>
      <c r="K54" s="3"/>
    </row>
    <row r="55" spans="1:11" x14ac:dyDescent="0.35">
      <c r="A55" s="1" t="s">
        <v>84</v>
      </c>
      <c r="B55" s="1" t="str">
        <f t="shared" si="0"/>
        <v>1995</v>
      </c>
      <c r="C55" s="1" t="str">
        <f t="shared" si="1"/>
        <v>Q1</v>
      </c>
      <c r="D55" s="1">
        <v>80.151014829904952</v>
      </c>
      <c r="E55" s="3">
        <v>0.52353944600000002</v>
      </c>
      <c r="F55" s="1">
        <v>1.0994149662011701</v>
      </c>
      <c r="J55" s="3"/>
      <c r="K55" s="3"/>
    </row>
    <row r="56" spans="1:11" x14ac:dyDescent="0.35">
      <c r="A56" s="1" t="s">
        <v>85</v>
      </c>
      <c r="B56" s="1" t="str">
        <f t="shared" si="0"/>
        <v>1995</v>
      </c>
      <c r="C56" s="1" t="str">
        <f t="shared" si="1"/>
        <v>Q2</v>
      </c>
      <c r="D56" s="1">
        <v>80.447825187088227</v>
      </c>
      <c r="E56" s="3">
        <v>0.29927030199999999</v>
      </c>
      <c r="F56" s="1">
        <v>1.11898163653595</v>
      </c>
      <c r="J56" s="3"/>
      <c r="K56" s="3"/>
    </row>
    <row r="57" spans="1:11" x14ac:dyDescent="0.35">
      <c r="A57" s="1" t="s">
        <v>86</v>
      </c>
      <c r="B57" s="1" t="str">
        <f t="shared" si="0"/>
        <v>1995</v>
      </c>
      <c r="C57" s="1" t="str">
        <f t="shared" si="1"/>
        <v>Q3</v>
      </c>
      <c r="D57" s="1">
        <v>80.888281497810979</v>
      </c>
      <c r="E57" s="3">
        <v>5.4493080999999999E-2</v>
      </c>
      <c r="F57" s="1">
        <v>1.1236008300985401</v>
      </c>
      <c r="J57" s="3"/>
      <c r="K57" s="3"/>
    </row>
    <row r="58" spans="1:11" x14ac:dyDescent="0.35">
      <c r="A58" s="1" t="s">
        <v>87</v>
      </c>
      <c r="B58" s="1" t="str">
        <f t="shared" si="0"/>
        <v>1995</v>
      </c>
      <c r="C58" s="1" t="str">
        <f t="shared" si="1"/>
        <v>Q4</v>
      </c>
      <c r="D58" s="1">
        <v>80.888506754104625</v>
      </c>
      <c r="E58" s="3">
        <v>1.0470091000000001E-2</v>
      </c>
      <c r="F58" s="1">
        <v>1.1236008300985401</v>
      </c>
      <c r="J58" s="3"/>
      <c r="K58" s="3"/>
    </row>
    <row r="59" spans="1:11" x14ac:dyDescent="0.35">
      <c r="A59" s="1" t="s">
        <v>88</v>
      </c>
      <c r="B59" s="1" t="str">
        <f t="shared" si="0"/>
        <v>1996</v>
      </c>
      <c r="C59" s="1" t="str">
        <f t="shared" si="1"/>
        <v>Q1</v>
      </c>
      <c r="D59" s="1">
        <v>80.947513826722201</v>
      </c>
      <c r="E59" s="3">
        <v>-5.7259549999999999E-2</v>
      </c>
      <c r="F59" s="1">
        <v>1.12886069955268</v>
      </c>
      <c r="J59" s="3"/>
      <c r="K59" s="3"/>
    </row>
    <row r="60" spans="1:11" x14ac:dyDescent="0.35">
      <c r="A60" s="1" t="s">
        <v>89</v>
      </c>
      <c r="B60" s="1" t="str">
        <f t="shared" si="0"/>
        <v>1996</v>
      </c>
      <c r="C60" s="1" t="str">
        <f t="shared" si="1"/>
        <v>Q2</v>
      </c>
      <c r="D60" s="1">
        <v>79.912420525512701</v>
      </c>
      <c r="E60" s="3">
        <v>0.25202624099999998</v>
      </c>
      <c r="F60" s="1">
        <v>1.13792046893245</v>
      </c>
      <c r="J60" s="3"/>
      <c r="K60" s="3"/>
    </row>
    <row r="61" spans="1:11" x14ac:dyDescent="0.35">
      <c r="A61" s="1" t="s">
        <v>90</v>
      </c>
      <c r="B61" s="1" t="str">
        <f t="shared" si="0"/>
        <v>1996</v>
      </c>
      <c r="C61" s="1" t="str">
        <f t="shared" si="1"/>
        <v>Q3</v>
      </c>
      <c r="D61" s="1">
        <v>79.455226517792383</v>
      </c>
      <c r="E61" s="3">
        <v>0.292319722</v>
      </c>
      <c r="F61" s="1">
        <v>1.1390839804417401</v>
      </c>
      <c r="J61" s="3"/>
      <c r="K61" s="3"/>
    </row>
    <row r="62" spans="1:11" x14ac:dyDescent="0.35">
      <c r="A62" s="1" t="s">
        <v>91</v>
      </c>
      <c r="B62" s="1" t="str">
        <f t="shared" si="0"/>
        <v>1996</v>
      </c>
      <c r="C62" s="1" t="str">
        <f t="shared" si="1"/>
        <v>Q4</v>
      </c>
      <c r="D62" s="1">
        <v>79.265900406477542</v>
      </c>
      <c r="E62" s="3">
        <v>0.283947954</v>
      </c>
      <c r="F62" s="1">
        <v>1.14102083723329</v>
      </c>
      <c r="J62" s="3"/>
      <c r="K62" s="3"/>
    </row>
    <row r="63" spans="1:11" x14ac:dyDescent="0.35">
      <c r="A63" s="1" t="s">
        <v>92</v>
      </c>
      <c r="B63" s="1" t="str">
        <f t="shared" si="0"/>
        <v>1997</v>
      </c>
      <c r="C63" s="1" t="str">
        <f t="shared" si="1"/>
        <v>Q1</v>
      </c>
      <c r="D63" s="1">
        <v>79.161424001986234</v>
      </c>
      <c r="E63" s="3">
        <v>0.25244156200000001</v>
      </c>
      <c r="F63" s="1">
        <v>1.1426501527834501</v>
      </c>
      <c r="J63" s="3"/>
      <c r="K63" s="3"/>
    </row>
    <row r="64" spans="1:11" x14ac:dyDescent="0.35">
      <c r="A64" s="1" t="s">
        <v>93</v>
      </c>
      <c r="B64" s="1" t="str">
        <f t="shared" si="0"/>
        <v>1997</v>
      </c>
      <c r="C64" s="1" t="str">
        <f t="shared" si="1"/>
        <v>Q2</v>
      </c>
      <c r="D64" s="1">
        <v>78.858104512310035</v>
      </c>
      <c r="E64" s="3">
        <v>0.293384321</v>
      </c>
      <c r="F64" s="1">
        <v>1.1426501527834501</v>
      </c>
      <c r="J64" s="3"/>
      <c r="K64" s="3"/>
    </row>
    <row r="65" spans="1:11" x14ac:dyDescent="0.35">
      <c r="A65" s="1" t="s">
        <v>94</v>
      </c>
      <c r="B65" s="1" t="str">
        <f t="shared" si="0"/>
        <v>1997</v>
      </c>
      <c r="C65" s="1" t="str">
        <f t="shared" si="1"/>
        <v>Q3</v>
      </c>
      <c r="D65" s="1">
        <v>78.961060808383181</v>
      </c>
      <c r="E65" s="3">
        <v>0.18936114100000001</v>
      </c>
      <c r="F65" s="1">
        <v>1.17117110070845</v>
      </c>
      <c r="J65" s="3"/>
      <c r="K65" s="3"/>
    </row>
    <row r="66" spans="1:11" x14ac:dyDescent="0.35">
      <c r="A66" s="1" t="s">
        <v>95</v>
      </c>
      <c r="B66" s="1" t="str">
        <f t="shared" si="0"/>
        <v>1997</v>
      </c>
      <c r="C66" s="1" t="str">
        <f t="shared" si="1"/>
        <v>Q4</v>
      </c>
      <c r="D66" s="1">
        <v>79.03792748125997</v>
      </c>
      <c r="E66" s="3">
        <v>0.109091785</v>
      </c>
      <c r="F66" s="1">
        <v>1.1838869914206001</v>
      </c>
      <c r="J66" s="3"/>
      <c r="K66" s="3"/>
    </row>
    <row r="67" spans="1:11" x14ac:dyDescent="0.35">
      <c r="A67" s="1" t="s">
        <v>96</v>
      </c>
      <c r="B67" s="1" t="str">
        <f t="shared" ref="B67:B130" si="2">LEFT(A67,4)</f>
        <v>1998</v>
      </c>
      <c r="C67" s="1" t="str">
        <f t="shared" ref="C67:C130" si="3">RIGHT(A67,2)</f>
        <v>Q1</v>
      </c>
      <c r="D67" s="1">
        <v>79.342760445284185</v>
      </c>
      <c r="E67" s="3">
        <v>-3.7215542999999997E-2</v>
      </c>
      <c r="F67" s="1">
        <v>1.1979162694710701</v>
      </c>
      <c r="J67" s="3"/>
      <c r="K67" s="3"/>
    </row>
    <row r="68" spans="1:11" x14ac:dyDescent="0.35">
      <c r="A68" s="1" t="s">
        <v>97</v>
      </c>
      <c r="B68" s="1" t="str">
        <f t="shared" si="2"/>
        <v>1998</v>
      </c>
      <c r="C68" s="1" t="str">
        <f t="shared" si="3"/>
        <v>Q2</v>
      </c>
      <c r="D68" s="1">
        <v>78.937866513601861</v>
      </c>
      <c r="E68" s="3">
        <v>4.6853306999999997E-2</v>
      </c>
      <c r="F68" s="1">
        <v>1.1979162694710701</v>
      </c>
      <c r="J68" s="3"/>
      <c r="K68" s="3"/>
    </row>
    <row r="69" spans="1:11" x14ac:dyDescent="0.35">
      <c r="A69" s="1" t="s">
        <v>98</v>
      </c>
      <c r="B69" s="1" t="str">
        <f t="shared" si="2"/>
        <v>1998</v>
      </c>
      <c r="C69" s="1" t="str">
        <f t="shared" si="3"/>
        <v>Q3</v>
      </c>
      <c r="D69" s="1">
        <v>79.102460571943411</v>
      </c>
      <c r="E69" s="3">
        <v>-5.4659445000000001E-2</v>
      </c>
      <c r="F69" s="1">
        <v>1.1979162694710701</v>
      </c>
      <c r="J69" s="3"/>
      <c r="K69" s="3"/>
    </row>
    <row r="70" spans="1:11" x14ac:dyDescent="0.35">
      <c r="A70" s="1" t="s">
        <v>99</v>
      </c>
      <c r="B70" s="1" t="str">
        <f t="shared" si="2"/>
        <v>1998</v>
      </c>
      <c r="C70" s="1" t="str">
        <f t="shared" si="3"/>
        <v>Q4</v>
      </c>
      <c r="D70" s="1">
        <v>79.442411125636283</v>
      </c>
      <c r="E70" s="3">
        <v>-0.19055389</v>
      </c>
      <c r="F70" s="1">
        <v>1.1979162694710701</v>
      </c>
      <c r="J70" s="3"/>
      <c r="K70" s="3"/>
    </row>
    <row r="71" spans="1:11" x14ac:dyDescent="0.35">
      <c r="A71" s="1" t="s">
        <v>100</v>
      </c>
      <c r="B71" s="1" t="str">
        <f t="shared" si="2"/>
        <v>1999</v>
      </c>
      <c r="C71" s="1" t="str">
        <f t="shared" si="3"/>
        <v>Q1</v>
      </c>
      <c r="D71" s="1">
        <v>79.730692733945105</v>
      </c>
      <c r="E71" s="3">
        <v>-0.29573720100000001</v>
      </c>
      <c r="F71" s="1">
        <v>1.19993807840999</v>
      </c>
      <c r="J71" s="3"/>
      <c r="K71" s="3"/>
    </row>
    <row r="72" spans="1:11" x14ac:dyDescent="0.35">
      <c r="A72" s="1" t="s">
        <v>101</v>
      </c>
      <c r="B72" s="1" t="str">
        <f t="shared" si="2"/>
        <v>1999</v>
      </c>
      <c r="C72" s="1" t="str">
        <f t="shared" si="3"/>
        <v>Q2</v>
      </c>
      <c r="D72" s="1">
        <v>79.827600968035114</v>
      </c>
      <c r="E72" s="3">
        <v>-0.34458140799999998</v>
      </c>
      <c r="F72" s="1">
        <v>1.20120130341775</v>
      </c>
      <c r="J72" s="3"/>
      <c r="K72" s="3"/>
    </row>
    <row r="73" spans="1:11" x14ac:dyDescent="0.35">
      <c r="A73" s="1" t="s">
        <v>102</v>
      </c>
      <c r="B73" s="1" t="str">
        <f t="shared" si="2"/>
        <v>1999</v>
      </c>
      <c r="C73" s="1" t="str">
        <f t="shared" si="3"/>
        <v>Q3</v>
      </c>
      <c r="D73" s="1">
        <v>80.055576992584761</v>
      </c>
      <c r="E73" s="3">
        <v>-0.42337923799999999</v>
      </c>
      <c r="F73" s="1">
        <v>1.20120130341775</v>
      </c>
      <c r="J73" s="3"/>
      <c r="K73" s="3"/>
    </row>
    <row r="74" spans="1:11" x14ac:dyDescent="0.35">
      <c r="A74" s="1" t="s">
        <v>103</v>
      </c>
      <c r="B74" s="1" t="str">
        <f t="shared" si="2"/>
        <v>1999</v>
      </c>
      <c r="C74" s="1" t="str">
        <f t="shared" si="3"/>
        <v>Q4</v>
      </c>
      <c r="D74" s="1">
        <v>80.016872803388523</v>
      </c>
      <c r="E74" s="3">
        <v>-0.42109075699999998</v>
      </c>
      <c r="F74" s="1">
        <v>1.20820543062153</v>
      </c>
      <c r="J74" s="3"/>
      <c r="K74" s="3"/>
    </row>
    <row r="75" spans="1:11" x14ac:dyDescent="0.35">
      <c r="A75" s="1" t="s">
        <v>104</v>
      </c>
      <c r="B75" s="1" t="str">
        <f t="shared" si="2"/>
        <v>2000</v>
      </c>
      <c r="C75" s="1" t="str">
        <f t="shared" si="3"/>
        <v>Q1</v>
      </c>
      <c r="D75" s="1">
        <v>80.473814449141344</v>
      </c>
      <c r="E75" s="3">
        <v>-0.49210249700000003</v>
      </c>
      <c r="F75" s="1">
        <v>1.2087205846726301</v>
      </c>
      <c r="J75" s="3"/>
      <c r="K75" s="3"/>
    </row>
    <row r="76" spans="1:11" x14ac:dyDescent="0.35">
      <c r="A76" s="1" t="s">
        <v>105</v>
      </c>
      <c r="B76" s="1" t="str">
        <f t="shared" si="2"/>
        <v>2000</v>
      </c>
      <c r="C76" s="1" t="str">
        <f t="shared" si="3"/>
        <v>Q2</v>
      </c>
      <c r="D76" s="1">
        <v>80.689977644183443</v>
      </c>
      <c r="E76" s="3">
        <v>-0.51589258500000001</v>
      </c>
      <c r="F76" s="1">
        <v>1.2087205846726301</v>
      </c>
      <c r="J76" s="3"/>
      <c r="K76" s="3"/>
    </row>
    <row r="77" spans="1:11" x14ac:dyDescent="0.35">
      <c r="A77" s="1" t="s">
        <v>106</v>
      </c>
      <c r="B77" s="1" t="str">
        <f t="shared" si="2"/>
        <v>2000</v>
      </c>
      <c r="C77" s="1" t="str">
        <f t="shared" si="3"/>
        <v>Q3</v>
      </c>
      <c r="D77" s="1">
        <v>81.065127338762764</v>
      </c>
      <c r="E77" s="3">
        <v>-0.56389286999999999</v>
      </c>
      <c r="F77" s="1">
        <v>1.2087205846726301</v>
      </c>
      <c r="J77" s="3"/>
      <c r="K77" s="3"/>
    </row>
    <row r="78" spans="1:11" x14ac:dyDescent="0.35">
      <c r="A78" s="1" t="s">
        <v>107</v>
      </c>
      <c r="B78" s="1" t="str">
        <f t="shared" si="2"/>
        <v>2000</v>
      </c>
      <c r="C78" s="1" t="str">
        <f t="shared" si="3"/>
        <v>Q4</v>
      </c>
      <c r="D78" s="1">
        <v>81.592115870620432</v>
      </c>
      <c r="E78" s="3">
        <v>-0.622632042</v>
      </c>
      <c r="F78" s="1">
        <v>1.2087205846726301</v>
      </c>
      <c r="J78" s="3"/>
      <c r="K78" s="3"/>
    </row>
    <row r="79" spans="1:11" x14ac:dyDescent="0.35">
      <c r="A79" s="1" t="s">
        <v>108</v>
      </c>
      <c r="B79" s="1" t="str">
        <f t="shared" si="2"/>
        <v>2001</v>
      </c>
      <c r="C79" s="1" t="str">
        <f t="shared" si="3"/>
        <v>Q1</v>
      </c>
      <c r="D79" s="1">
        <v>82.722205833100816</v>
      </c>
      <c r="E79" s="3">
        <v>-0.299025182</v>
      </c>
      <c r="F79" s="1">
        <v>1.2087205846726301</v>
      </c>
      <c r="J79" s="3"/>
      <c r="K79" s="3"/>
    </row>
    <row r="80" spans="1:11" x14ac:dyDescent="0.35">
      <c r="A80" s="1" t="s">
        <v>109</v>
      </c>
      <c r="B80" s="1" t="str">
        <f t="shared" si="2"/>
        <v>2001</v>
      </c>
      <c r="C80" s="1" t="str">
        <f t="shared" si="3"/>
        <v>Q2</v>
      </c>
      <c r="D80" s="1">
        <v>83.315961817623489</v>
      </c>
      <c r="E80" s="3">
        <v>0.22838714299999999</v>
      </c>
      <c r="F80" s="1">
        <v>1.21735887142073</v>
      </c>
      <c r="J80" s="3"/>
      <c r="K80" s="3"/>
    </row>
    <row r="81" spans="1:11" x14ac:dyDescent="0.35">
      <c r="A81" s="1" t="s">
        <v>110</v>
      </c>
      <c r="B81" s="1" t="str">
        <f t="shared" si="2"/>
        <v>2001</v>
      </c>
      <c r="C81" s="1" t="str">
        <f t="shared" si="3"/>
        <v>Q3</v>
      </c>
      <c r="D81" s="1">
        <v>84.137371094755693</v>
      </c>
      <c r="E81" s="3">
        <v>0.90153681900000004</v>
      </c>
      <c r="F81" s="1">
        <v>1.2218696509737099</v>
      </c>
      <c r="J81" s="3"/>
      <c r="K81" s="3"/>
    </row>
    <row r="82" spans="1:11" x14ac:dyDescent="0.35">
      <c r="A82" s="1" t="s">
        <v>111</v>
      </c>
      <c r="B82" s="1" t="str">
        <f t="shared" si="2"/>
        <v>2001</v>
      </c>
      <c r="C82" s="1" t="str">
        <f t="shared" si="3"/>
        <v>Q4</v>
      </c>
      <c r="D82" s="1">
        <v>85.214593806946766</v>
      </c>
      <c r="E82" s="3">
        <v>1.474756779</v>
      </c>
      <c r="F82" s="1">
        <v>1.23607153932217</v>
      </c>
      <c r="G82">
        <f t="shared" ref="G82:G102" si="4">IF(E82&gt;=F82,100000,0)</f>
        <v>100000</v>
      </c>
      <c r="H82">
        <f t="shared" ref="H82:H102" si="5">IF(G82&gt;0,-100000,0)</f>
        <v>-100000</v>
      </c>
      <c r="J82" s="3"/>
      <c r="K82" s="3"/>
    </row>
    <row r="83" spans="1:11" x14ac:dyDescent="0.35">
      <c r="A83" s="1" t="s">
        <v>112</v>
      </c>
      <c r="B83" s="1" t="str">
        <f t="shared" si="2"/>
        <v>2002</v>
      </c>
      <c r="C83" s="1" t="str">
        <f t="shared" si="3"/>
        <v>Q1</v>
      </c>
      <c r="D83" s="1">
        <v>85.856770472250261</v>
      </c>
      <c r="E83" s="3">
        <v>1.2030596220000001</v>
      </c>
      <c r="F83" s="1">
        <v>1.24022019473421</v>
      </c>
      <c r="J83" s="3"/>
      <c r="K83" s="3"/>
    </row>
    <row r="84" spans="1:11" x14ac:dyDescent="0.35">
      <c r="A84" s="1" t="s">
        <v>113</v>
      </c>
      <c r="B84" s="1" t="str">
        <f t="shared" si="2"/>
        <v>2002</v>
      </c>
      <c r="C84" s="1" t="str">
        <f t="shared" si="3"/>
        <v>Q2</v>
      </c>
      <c r="D84" s="1">
        <v>86.128620547095636</v>
      </c>
      <c r="E84" s="3">
        <v>0.69373961399999995</v>
      </c>
      <c r="F84" s="1">
        <v>1.2422592387186899</v>
      </c>
      <c r="J84" s="3"/>
      <c r="K84" s="3"/>
    </row>
    <row r="85" spans="1:11" x14ac:dyDescent="0.35">
      <c r="A85" s="1" t="s">
        <v>114</v>
      </c>
      <c r="B85" s="1" t="str">
        <f t="shared" si="2"/>
        <v>2002</v>
      </c>
      <c r="C85" s="1" t="str">
        <f t="shared" si="3"/>
        <v>Q3</v>
      </c>
      <c r="D85" s="1">
        <v>87.121595104446556</v>
      </c>
      <c r="E85" s="3">
        <v>1.669172324</v>
      </c>
      <c r="F85" s="1">
        <v>1.24777640967217</v>
      </c>
      <c r="G85">
        <f t="shared" si="4"/>
        <v>100000</v>
      </c>
      <c r="H85">
        <f t="shared" si="5"/>
        <v>-100000</v>
      </c>
      <c r="J85" s="3"/>
      <c r="K85" s="3"/>
    </row>
    <row r="86" spans="1:11" x14ac:dyDescent="0.35">
      <c r="A86" s="1" t="s">
        <v>115</v>
      </c>
      <c r="B86" s="1" t="str">
        <f t="shared" si="2"/>
        <v>2002</v>
      </c>
      <c r="C86" s="1" t="str">
        <f t="shared" si="3"/>
        <v>Q4</v>
      </c>
      <c r="D86" s="1">
        <v>87.906392909925103</v>
      </c>
      <c r="E86" s="3">
        <v>2.0217164269999999</v>
      </c>
      <c r="F86" s="1">
        <v>1.25019769128964</v>
      </c>
      <c r="G86">
        <f t="shared" si="4"/>
        <v>100000</v>
      </c>
      <c r="H86">
        <f t="shared" si="5"/>
        <v>-100000</v>
      </c>
      <c r="J86" s="3"/>
      <c r="K86" s="3"/>
    </row>
    <row r="87" spans="1:11" x14ac:dyDescent="0.35">
      <c r="A87" s="1" t="s">
        <v>116</v>
      </c>
      <c r="B87" s="1" t="str">
        <f t="shared" si="2"/>
        <v>2003</v>
      </c>
      <c r="C87" s="1" t="str">
        <f t="shared" si="3"/>
        <v>Q1</v>
      </c>
      <c r="D87" s="1">
        <v>88.226162186454232</v>
      </c>
      <c r="E87" s="3">
        <v>1.4857719620000001</v>
      </c>
      <c r="F87" s="1">
        <v>1.2533238816388099</v>
      </c>
      <c r="G87">
        <f t="shared" si="4"/>
        <v>100000</v>
      </c>
      <c r="H87">
        <f t="shared" si="5"/>
        <v>-100000</v>
      </c>
      <c r="J87" s="3"/>
      <c r="K87" s="3"/>
    </row>
    <row r="88" spans="1:11" x14ac:dyDescent="0.35">
      <c r="A88" s="1" t="s">
        <v>117</v>
      </c>
      <c r="B88" s="1" t="str">
        <f t="shared" si="2"/>
        <v>2003</v>
      </c>
      <c r="C88" s="1" t="str">
        <f t="shared" si="3"/>
        <v>Q2</v>
      </c>
      <c r="D88" s="1">
        <v>88.60116323874027</v>
      </c>
      <c r="E88" s="3">
        <v>1.33074914</v>
      </c>
      <c r="F88" s="1">
        <v>1.25334376357808</v>
      </c>
      <c r="G88">
        <f t="shared" si="4"/>
        <v>100000</v>
      </c>
      <c r="H88">
        <f t="shared" si="5"/>
        <v>-100000</v>
      </c>
      <c r="J88" s="3"/>
      <c r="K88" s="3"/>
    </row>
    <row r="89" spans="1:11" x14ac:dyDescent="0.35">
      <c r="A89" s="1" t="s">
        <v>118</v>
      </c>
      <c r="B89" s="1" t="str">
        <f t="shared" si="2"/>
        <v>2003</v>
      </c>
      <c r="C89" s="1" t="str">
        <f t="shared" si="3"/>
        <v>Q3</v>
      </c>
      <c r="D89" s="1">
        <v>88.783838841749287</v>
      </c>
      <c r="E89" s="3">
        <v>0.85506309700000005</v>
      </c>
      <c r="F89" s="1">
        <v>1.25702109814287</v>
      </c>
      <c r="J89" s="3"/>
      <c r="K89" s="3"/>
    </row>
    <row r="90" spans="1:11" x14ac:dyDescent="0.35">
      <c r="A90" s="1" t="s">
        <v>119</v>
      </c>
      <c r="B90" s="1" t="str">
        <f t="shared" si="2"/>
        <v>2003</v>
      </c>
      <c r="C90" s="1" t="str">
        <f t="shared" si="3"/>
        <v>Q4</v>
      </c>
      <c r="D90" s="1">
        <v>90.626430657057568</v>
      </c>
      <c r="E90" s="3">
        <v>2.5022727370000002</v>
      </c>
      <c r="F90" s="1">
        <v>1.2765103937322699</v>
      </c>
      <c r="G90">
        <f t="shared" si="4"/>
        <v>100000</v>
      </c>
      <c r="H90">
        <f t="shared" si="5"/>
        <v>-100000</v>
      </c>
      <c r="J90" s="3"/>
      <c r="K90" s="3"/>
    </row>
    <row r="91" spans="1:11" x14ac:dyDescent="0.35">
      <c r="A91" s="1" t="s">
        <v>120</v>
      </c>
      <c r="B91" s="1" t="str">
        <f t="shared" si="2"/>
        <v>2004</v>
      </c>
      <c r="C91" s="1" t="str">
        <f t="shared" si="3"/>
        <v>Q1</v>
      </c>
      <c r="D91" s="1">
        <v>91.016132856504157</v>
      </c>
      <c r="E91" s="3">
        <v>2.3855852409999998</v>
      </c>
      <c r="F91" s="1">
        <v>1.2795606869440801</v>
      </c>
      <c r="G91">
        <f t="shared" si="4"/>
        <v>100000</v>
      </c>
      <c r="H91">
        <f t="shared" si="5"/>
        <v>-100000</v>
      </c>
      <c r="J91" s="3"/>
      <c r="K91" s="3"/>
    </row>
    <row r="92" spans="1:11" x14ac:dyDescent="0.35">
      <c r="A92" s="1" t="s">
        <v>121</v>
      </c>
      <c r="B92" s="1" t="str">
        <f t="shared" si="2"/>
        <v>2004</v>
      </c>
      <c r="C92" s="1" t="str">
        <f t="shared" si="3"/>
        <v>Q2</v>
      </c>
      <c r="D92" s="1">
        <v>91.986946078245438</v>
      </c>
      <c r="E92" s="3">
        <v>2.7926664880000001</v>
      </c>
      <c r="F92" s="1">
        <v>1.2795606869440801</v>
      </c>
      <c r="G92">
        <f t="shared" si="4"/>
        <v>100000</v>
      </c>
      <c r="H92">
        <f t="shared" si="5"/>
        <v>-100000</v>
      </c>
      <c r="J92" s="3"/>
      <c r="K92" s="3"/>
    </row>
    <row r="93" spans="1:11" x14ac:dyDescent="0.35">
      <c r="A93" s="1" t="s">
        <v>122</v>
      </c>
      <c r="B93" s="1" t="str">
        <f t="shared" si="2"/>
        <v>2004</v>
      </c>
      <c r="C93" s="1" t="str">
        <f t="shared" si="3"/>
        <v>Q3</v>
      </c>
      <c r="D93" s="1">
        <v>94.607019337647259</v>
      </c>
      <c r="E93" s="3">
        <v>3.4842755790000002</v>
      </c>
      <c r="F93" s="1">
        <v>1.2795606869440801</v>
      </c>
      <c r="G93">
        <f t="shared" si="4"/>
        <v>100000</v>
      </c>
      <c r="H93">
        <f t="shared" si="5"/>
        <v>-100000</v>
      </c>
      <c r="J93" s="3"/>
      <c r="K93" s="3"/>
    </row>
    <row r="94" spans="1:11" x14ac:dyDescent="0.35">
      <c r="A94" s="1" t="s">
        <v>123</v>
      </c>
      <c r="B94" s="1" t="str">
        <f t="shared" si="2"/>
        <v>2004</v>
      </c>
      <c r="C94" s="1" t="str">
        <f t="shared" si="3"/>
        <v>Q4</v>
      </c>
      <c r="D94" s="1">
        <v>95.688050617471532</v>
      </c>
      <c r="E94" s="3">
        <v>3.5623572440000002</v>
      </c>
      <c r="F94" s="1">
        <v>1.2795606869440801</v>
      </c>
      <c r="G94">
        <f t="shared" si="4"/>
        <v>100000</v>
      </c>
      <c r="H94">
        <f t="shared" si="5"/>
        <v>-100000</v>
      </c>
      <c r="J94" s="3"/>
      <c r="K94" s="3"/>
    </row>
    <row r="95" spans="1:11" x14ac:dyDescent="0.35">
      <c r="A95" s="1" t="s">
        <v>124</v>
      </c>
      <c r="B95" s="1" t="str">
        <f t="shared" si="2"/>
        <v>2005</v>
      </c>
      <c r="C95" s="1" t="str">
        <f t="shared" si="3"/>
        <v>Q1</v>
      </c>
      <c r="D95" s="1">
        <v>97.415903199562678</v>
      </c>
      <c r="E95" s="3">
        <v>4.1314892700000003</v>
      </c>
      <c r="F95" s="1">
        <v>1.28156930719729</v>
      </c>
      <c r="G95">
        <f t="shared" si="4"/>
        <v>100000</v>
      </c>
      <c r="H95">
        <f t="shared" si="5"/>
        <v>-100000</v>
      </c>
      <c r="J95" s="3"/>
      <c r="K95" s="3"/>
    </row>
    <row r="96" spans="1:11" x14ac:dyDescent="0.35">
      <c r="A96" s="1" t="s">
        <v>125</v>
      </c>
      <c r="B96" s="1" t="str">
        <f t="shared" si="2"/>
        <v>2005</v>
      </c>
      <c r="C96" s="1" t="str">
        <f t="shared" si="3"/>
        <v>Q2</v>
      </c>
      <c r="D96" s="1">
        <v>99.459437027562288</v>
      </c>
      <c r="E96" s="3">
        <v>4.527396617</v>
      </c>
      <c r="F96" s="1">
        <v>1.28156930719729</v>
      </c>
      <c r="G96">
        <f t="shared" si="4"/>
        <v>100000</v>
      </c>
      <c r="H96">
        <f t="shared" si="5"/>
        <v>-100000</v>
      </c>
      <c r="J96" s="3"/>
      <c r="K96" s="3"/>
    </row>
    <row r="97" spans="1:12" x14ac:dyDescent="0.35">
      <c r="A97" s="1" t="s">
        <v>126</v>
      </c>
      <c r="B97" s="1" t="str">
        <f t="shared" si="2"/>
        <v>2005</v>
      </c>
      <c r="C97" s="1" t="str">
        <f t="shared" si="3"/>
        <v>Q3</v>
      </c>
      <c r="D97" s="1">
        <v>100.99281655869794</v>
      </c>
      <c r="E97" s="3">
        <v>4.5051677440000004</v>
      </c>
      <c r="F97" s="1">
        <v>1.28156930719729</v>
      </c>
      <c r="G97">
        <f t="shared" si="4"/>
        <v>100000</v>
      </c>
      <c r="H97">
        <f t="shared" si="5"/>
        <v>-100000</v>
      </c>
      <c r="J97" s="3"/>
      <c r="K97" s="3"/>
    </row>
    <row r="98" spans="1:12" x14ac:dyDescent="0.35">
      <c r="A98" s="1" t="s">
        <v>127</v>
      </c>
      <c r="B98" s="1" t="str">
        <f t="shared" si="2"/>
        <v>2005</v>
      </c>
      <c r="C98" s="1" t="str">
        <f t="shared" si="3"/>
        <v>Q4</v>
      </c>
      <c r="D98" s="1">
        <v>102.13184321417708</v>
      </c>
      <c r="E98" s="3">
        <v>4.0188168800000001</v>
      </c>
      <c r="F98" s="1">
        <v>1.28156930719729</v>
      </c>
      <c r="G98">
        <f t="shared" si="4"/>
        <v>100000</v>
      </c>
      <c r="H98">
        <f t="shared" si="5"/>
        <v>-100000</v>
      </c>
      <c r="J98" s="3"/>
      <c r="K98" s="3"/>
    </row>
    <row r="99" spans="1:12" x14ac:dyDescent="0.35">
      <c r="A99" s="1" t="s">
        <v>128</v>
      </c>
      <c r="B99" s="1" t="str">
        <f t="shared" si="2"/>
        <v>2006</v>
      </c>
      <c r="C99" s="1" t="str">
        <f t="shared" si="3"/>
        <v>Q1</v>
      </c>
      <c r="D99" s="1">
        <v>102.59221046567818</v>
      </c>
      <c r="E99" s="3">
        <v>2.8229622299999999</v>
      </c>
      <c r="F99" s="1">
        <v>1.28156930719729</v>
      </c>
      <c r="G99">
        <f t="shared" si="4"/>
        <v>100000</v>
      </c>
      <c r="H99">
        <f t="shared" si="5"/>
        <v>-100000</v>
      </c>
      <c r="J99" s="3"/>
      <c r="K99" s="3"/>
    </row>
    <row r="100" spans="1:12" x14ac:dyDescent="0.35">
      <c r="A100" s="1" t="s">
        <v>129</v>
      </c>
      <c r="B100" s="1" t="str">
        <f t="shared" si="2"/>
        <v>2006</v>
      </c>
      <c r="C100" s="1" t="str">
        <f t="shared" si="3"/>
        <v>Q2</v>
      </c>
      <c r="D100" s="1">
        <v>102.07632716435597</v>
      </c>
      <c r="E100" s="3">
        <v>1.187790503</v>
      </c>
      <c r="F100" s="1">
        <v>1.28156930719729</v>
      </c>
      <c r="J100" s="3"/>
      <c r="K100" s="3"/>
    </row>
    <row r="101" spans="1:12" x14ac:dyDescent="0.35">
      <c r="A101" s="1" t="s">
        <v>130</v>
      </c>
      <c r="B101" s="1" t="str">
        <f t="shared" si="2"/>
        <v>2006</v>
      </c>
      <c r="C101" s="1" t="str">
        <f t="shared" si="3"/>
        <v>Q3</v>
      </c>
      <c r="D101" s="1">
        <v>101.77140802120047</v>
      </c>
      <c r="E101">
        <v>0.89406955600000004</v>
      </c>
      <c r="F101" s="1">
        <v>1.28156930719729</v>
      </c>
      <c r="J101" s="3"/>
      <c r="L101" s="3"/>
    </row>
    <row r="102" spans="1:12" x14ac:dyDescent="0.35">
      <c r="A102" s="1" t="s">
        <v>131</v>
      </c>
      <c r="B102" s="1" t="str">
        <f t="shared" si="2"/>
        <v>2006</v>
      </c>
      <c r="C102" s="1" t="str">
        <f t="shared" si="3"/>
        <v>Q4</v>
      </c>
      <c r="D102" s="1">
        <v>102.71966326845663</v>
      </c>
      <c r="E102">
        <v>1.534782281</v>
      </c>
      <c r="F102" s="1">
        <v>1.2839541260493399</v>
      </c>
      <c r="G102">
        <f t="shared" si="4"/>
        <v>100000</v>
      </c>
      <c r="H102">
        <f t="shared" si="5"/>
        <v>-100000</v>
      </c>
      <c r="J102" s="3"/>
      <c r="L102" s="3"/>
    </row>
    <row r="103" spans="1:12" x14ac:dyDescent="0.35">
      <c r="A103" s="1" t="s">
        <v>132</v>
      </c>
      <c r="B103" s="1" t="str">
        <f t="shared" si="2"/>
        <v>2007</v>
      </c>
      <c r="C103" s="1" t="str">
        <f t="shared" si="3"/>
        <v>Q1</v>
      </c>
      <c r="D103" s="1">
        <v>101.92856681450853</v>
      </c>
      <c r="E103">
        <v>0.69744437800000003</v>
      </c>
      <c r="F103" s="1">
        <v>1.2945792372940299</v>
      </c>
      <c r="J103" s="3"/>
      <c r="L103" s="3"/>
    </row>
    <row r="104" spans="1:12" x14ac:dyDescent="0.35">
      <c r="A104" s="1" t="s">
        <v>133</v>
      </c>
      <c r="B104" s="1" t="str">
        <f t="shared" si="2"/>
        <v>2007</v>
      </c>
      <c r="C104" s="1" t="str">
        <f t="shared" si="3"/>
        <v>Q2</v>
      </c>
      <c r="D104" s="1">
        <v>100.59591633961851</v>
      </c>
      <c r="E104">
        <v>0.18945503399999999</v>
      </c>
      <c r="F104" s="1">
        <v>1.2945792372940299</v>
      </c>
      <c r="J104" s="3"/>
      <c r="L104" s="3"/>
    </row>
    <row r="105" spans="1:12" x14ac:dyDescent="0.35">
      <c r="A105" s="1" t="s">
        <v>134</v>
      </c>
      <c r="B105" s="1" t="str">
        <f t="shared" si="2"/>
        <v>2007</v>
      </c>
      <c r="C105" s="1" t="str">
        <f t="shared" si="3"/>
        <v>Q3</v>
      </c>
      <c r="D105" s="1">
        <v>98.768302655265302</v>
      </c>
      <c r="E105">
        <v>-0.28076251699999999</v>
      </c>
      <c r="F105" s="1">
        <v>1.2945792372940299</v>
      </c>
      <c r="J105" s="3"/>
      <c r="L105" s="3"/>
    </row>
    <row r="106" spans="1:12" x14ac:dyDescent="0.35">
      <c r="A106" s="1" t="s">
        <v>135</v>
      </c>
      <c r="B106" s="1" t="str">
        <f t="shared" si="2"/>
        <v>2007</v>
      </c>
      <c r="C106" s="1" t="str">
        <f t="shared" si="3"/>
        <v>Q4</v>
      </c>
      <c r="D106" s="1">
        <v>97.555050874659514</v>
      </c>
      <c r="E106">
        <v>-0.443818349</v>
      </c>
      <c r="F106" s="1">
        <v>1.2945792372940299</v>
      </c>
      <c r="J106" s="3"/>
      <c r="L106" s="3"/>
    </row>
    <row r="107" spans="1:12" x14ac:dyDescent="0.35">
      <c r="A107" s="1" t="s">
        <v>136</v>
      </c>
      <c r="B107" s="1" t="str">
        <f t="shared" si="2"/>
        <v>2008</v>
      </c>
      <c r="C107" s="1" t="str">
        <f t="shared" si="3"/>
        <v>Q1</v>
      </c>
      <c r="D107" s="1">
        <v>95.990114037559536</v>
      </c>
      <c r="E107">
        <v>-0.689362115</v>
      </c>
      <c r="F107" s="1">
        <v>1.30279528258721</v>
      </c>
      <c r="J107" s="3"/>
      <c r="L107" s="3"/>
    </row>
    <row r="108" spans="1:12" x14ac:dyDescent="0.35">
      <c r="A108" s="1" t="s">
        <v>137</v>
      </c>
      <c r="B108" s="1" t="str">
        <f t="shared" si="2"/>
        <v>2008</v>
      </c>
      <c r="C108" s="1" t="str">
        <f t="shared" si="3"/>
        <v>Q2</v>
      </c>
      <c r="D108" s="1">
        <v>92.28291661348392</v>
      </c>
      <c r="E108">
        <v>-1.1662867480000001</v>
      </c>
      <c r="F108" s="1">
        <v>1.30279528258721</v>
      </c>
      <c r="J108" s="3"/>
      <c r="L108" s="3"/>
    </row>
    <row r="109" spans="1:12" x14ac:dyDescent="0.35">
      <c r="A109" s="1" t="s">
        <v>138</v>
      </c>
      <c r="B109" s="1" t="str">
        <f t="shared" si="2"/>
        <v>2008</v>
      </c>
      <c r="C109" s="1" t="str">
        <f t="shared" si="3"/>
        <v>Q3</v>
      </c>
      <c r="D109" s="1">
        <v>88.67099416352535</v>
      </c>
      <c r="E109">
        <v>-1.1588414010000001</v>
      </c>
      <c r="F109" s="1">
        <v>1.30279528258721</v>
      </c>
      <c r="J109" s="3"/>
      <c r="L109" s="3"/>
    </row>
    <row r="110" spans="1:12" x14ac:dyDescent="0.35">
      <c r="A110" s="1" t="s">
        <v>139</v>
      </c>
      <c r="B110" s="1" t="str">
        <f t="shared" si="2"/>
        <v>2008</v>
      </c>
      <c r="C110" s="1" t="str">
        <f t="shared" si="3"/>
        <v>Q4</v>
      </c>
      <c r="D110" s="1">
        <v>89.492111403979365</v>
      </c>
      <c r="E110">
        <v>-1.146435989</v>
      </c>
      <c r="F110" s="1">
        <v>1.30279528258721</v>
      </c>
      <c r="J110" s="3"/>
      <c r="L110" s="3"/>
    </row>
    <row r="111" spans="1:12" x14ac:dyDescent="0.35">
      <c r="A111" s="1" t="s">
        <v>140</v>
      </c>
      <c r="B111" s="1" t="str">
        <f t="shared" si="2"/>
        <v>2009</v>
      </c>
      <c r="C111" s="1" t="str">
        <f t="shared" si="3"/>
        <v>Q1</v>
      </c>
      <c r="D111" s="1">
        <v>90.945800696854533</v>
      </c>
      <c r="E111">
        <v>-1.101808304</v>
      </c>
      <c r="F111" s="1">
        <v>1.30279528258721</v>
      </c>
      <c r="J111" s="3"/>
      <c r="L111" s="3"/>
    </row>
    <row r="112" spans="1:12" x14ac:dyDescent="0.35">
      <c r="A112" s="1" t="s">
        <v>141</v>
      </c>
      <c r="B112" s="1" t="str">
        <f t="shared" si="2"/>
        <v>2009</v>
      </c>
      <c r="C112" s="1" t="str">
        <f t="shared" si="3"/>
        <v>Q2</v>
      </c>
      <c r="D112" s="1">
        <v>88.128320630287334</v>
      </c>
      <c r="E112">
        <v>-1.086711102</v>
      </c>
      <c r="F112" s="1">
        <v>1.30279528258721</v>
      </c>
      <c r="J112" s="3"/>
      <c r="L112" s="3"/>
    </row>
    <row r="113" spans="1:12" x14ac:dyDescent="0.35">
      <c r="A113" s="1" t="s">
        <v>142</v>
      </c>
      <c r="B113" s="1" t="str">
        <f t="shared" si="2"/>
        <v>2009</v>
      </c>
      <c r="C113" s="1" t="str">
        <f t="shared" si="3"/>
        <v>Q3</v>
      </c>
      <c r="D113" s="1">
        <v>85.438746288914658</v>
      </c>
      <c r="E113">
        <v>-0.92011634899999994</v>
      </c>
      <c r="F113" s="1">
        <v>1.30386510657115</v>
      </c>
      <c r="J113" s="3"/>
      <c r="L113" s="3"/>
    </row>
    <row r="114" spans="1:12" x14ac:dyDescent="0.35">
      <c r="A114" s="1" t="s">
        <v>143</v>
      </c>
      <c r="B114" s="1" t="str">
        <f t="shared" si="2"/>
        <v>2009</v>
      </c>
      <c r="C114" s="1" t="str">
        <f t="shared" si="3"/>
        <v>Q4</v>
      </c>
      <c r="D114" s="1">
        <v>84.283795274990553</v>
      </c>
      <c r="E114">
        <v>-1.0159707609999999</v>
      </c>
      <c r="F114" s="1">
        <v>1.3048638443407401</v>
      </c>
      <c r="J114" s="3"/>
      <c r="L114" s="3"/>
    </row>
    <row r="115" spans="1:12" x14ac:dyDescent="0.35">
      <c r="A115" s="1" t="s">
        <v>144</v>
      </c>
      <c r="B115" s="1" t="str">
        <f t="shared" si="2"/>
        <v>2010</v>
      </c>
      <c r="C115" s="1" t="str">
        <f t="shared" si="3"/>
        <v>Q1</v>
      </c>
      <c r="D115" s="1">
        <v>82.732264883415411</v>
      </c>
      <c r="E115">
        <v>-0.77625205600000002</v>
      </c>
      <c r="F115" s="1">
        <v>1.3048638443407401</v>
      </c>
      <c r="J115" s="3"/>
      <c r="L115" s="3"/>
    </row>
    <row r="116" spans="1:12" x14ac:dyDescent="0.35">
      <c r="A116" s="1" t="s">
        <v>145</v>
      </c>
      <c r="B116" s="1" t="str">
        <f t="shared" si="2"/>
        <v>2010</v>
      </c>
      <c r="C116" s="1" t="str">
        <f t="shared" si="3"/>
        <v>Q2</v>
      </c>
      <c r="D116" s="1">
        <v>81.221603470517849</v>
      </c>
      <c r="E116">
        <v>-0.35526443200000002</v>
      </c>
      <c r="F116" s="1">
        <v>1.3148043052453799</v>
      </c>
      <c r="J116" s="3"/>
      <c r="L116" s="3"/>
    </row>
    <row r="117" spans="1:12" x14ac:dyDescent="0.35">
      <c r="A117" s="1" t="s">
        <v>146</v>
      </c>
      <c r="B117" s="1" t="str">
        <f t="shared" si="2"/>
        <v>2010</v>
      </c>
      <c r="C117" s="1" t="str">
        <f t="shared" si="3"/>
        <v>Q3</v>
      </c>
      <c r="D117" s="1">
        <v>81.438461196928614</v>
      </c>
      <c r="E117">
        <v>-0.68123869999999997</v>
      </c>
      <c r="F117" s="1">
        <v>1.3148043052453799</v>
      </c>
      <c r="J117" s="3"/>
      <c r="L117" s="3"/>
    </row>
    <row r="118" spans="1:12" x14ac:dyDescent="0.35">
      <c r="A118" s="1" t="s">
        <v>147</v>
      </c>
      <c r="B118" s="1" t="str">
        <f t="shared" si="2"/>
        <v>2010</v>
      </c>
      <c r="C118" s="1" t="str">
        <f t="shared" si="3"/>
        <v>Q4</v>
      </c>
      <c r="D118" s="1">
        <v>80.197251623739007</v>
      </c>
      <c r="E118">
        <v>-0.28286447300000001</v>
      </c>
      <c r="F118" s="1">
        <v>1.3148043052453799</v>
      </c>
      <c r="J118" s="3"/>
      <c r="L118" s="3"/>
    </row>
    <row r="119" spans="1:12" x14ac:dyDescent="0.35">
      <c r="A119" s="1" t="s">
        <v>148</v>
      </c>
      <c r="B119" s="1" t="str">
        <f t="shared" si="2"/>
        <v>2011</v>
      </c>
      <c r="C119" s="1" t="str">
        <f t="shared" si="3"/>
        <v>Q1</v>
      </c>
      <c r="D119" s="1">
        <v>77.104774439207901</v>
      </c>
      <c r="E119">
        <v>0.427635457</v>
      </c>
      <c r="F119" s="1">
        <v>1.3148043052453799</v>
      </c>
      <c r="J119" s="3"/>
      <c r="L119" s="3"/>
    </row>
    <row r="120" spans="1:12" x14ac:dyDescent="0.35">
      <c r="A120" s="1" t="s">
        <v>149</v>
      </c>
      <c r="B120" s="1" t="str">
        <f t="shared" si="2"/>
        <v>2011</v>
      </c>
      <c r="C120" s="1" t="str">
        <f t="shared" si="3"/>
        <v>Q2</v>
      </c>
      <c r="D120" s="1">
        <v>74.736192240364588</v>
      </c>
      <c r="E120">
        <v>0.45689626700000002</v>
      </c>
      <c r="F120" s="1">
        <v>1.31832460307726</v>
      </c>
      <c r="J120" s="3"/>
      <c r="L120" s="3"/>
    </row>
    <row r="121" spans="1:12" x14ac:dyDescent="0.35">
      <c r="A121" s="1" t="s">
        <v>150</v>
      </c>
      <c r="B121" s="1" t="str">
        <f t="shared" si="2"/>
        <v>2011</v>
      </c>
      <c r="C121" s="1" t="str">
        <f t="shared" si="3"/>
        <v>Q3</v>
      </c>
      <c r="D121" s="1">
        <v>74.748135153121098</v>
      </c>
      <c r="E121">
        <v>4.7327462000000001E-2</v>
      </c>
      <c r="F121" s="1">
        <v>1.3305271460288399</v>
      </c>
      <c r="J121" s="3"/>
      <c r="L121" s="3"/>
    </row>
    <row r="122" spans="1:12" x14ac:dyDescent="0.35">
      <c r="A122" s="1" t="s">
        <v>151</v>
      </c>
      <c r="B122" s="1" t="str">
        <f t="shared" si="2"/>
        <v>2011</v>
      </c>
      <c r="C122" s="1" t="str">
        <f t="shared" si="3"/>
        <v>Q4</v>
      </c>
      <c r="D122" s="1">
        <v>74.782951356247736</v>
      </c>
      <c r="E122">
        <v>-9.6439602999999999E-2</v>
      </c>
      <c r="F122" s="1">
        <v>1.3305271460288399</v>
      </c>
      <c r="J122" s="3"/>
      <c r="L122" s="3"/>
    </row>
    <row r="123" spans="1:12" x14ac:dyDescent="0.35">
      <c r="A123" s="1" t="s">
        <v>152</v>
      </c>
      <c r="B123" s="1" t="str">
        <f t="shared" si="2"/>
        <v>2012</v>
      </c>
      <c r="C123" s="1" t="str">
        <f t="shared" si="3"/>
        <v>Q1</v>
      </c>
      <c r="D123" s="1">
        <v>73.287062042170589</v>
      </c>
      <c r="E123">
        <v>0.19401900999999999</v>
      </c>
      <c r="F123" s="1">
        <v>1.33498601032685</v>
      </c>
      <c r="J123" s="3"/>
      <c r="L123" s="3"/>
    </row>
    <row r="124" spans="1:12" x14ac:dyDescent="0.35">
      <c r="A124" s="1" t="s">
        <v>153</v>
      </c>
      <c r="B124" s="1" t="str">
        <f t="shared" si="2"/>
        <v>2012</v>
      </c>
      <c r="C124" s="1" t="str">
        <f t="shared" si="3"/>
        <v>Q2</v>
      </c>
      <c r="D124" s="1">
        <v>72.426599137862667</v>
      </c>
      <c r="E124">
        <v>0.112671676</v>
      </c>
      <c r="F124" s="1">
        <v>1.33498601032685</v>
      </c>
      <c r="J124" s="3"/>
      <c r="L124" s="3"/>
    </row>
    <row r="125" spans="1:12" x14ac:dyDescent="0.35">
      <c r="A125" s="1" t="s">
        <v>154</v>
      </c>
      <c r="B125" s="1" t="str">
        <f t="shared" si="2"/>
        <v>2012</v>
      </c>
      <c r="C125" s="1" t="str">
        <f t="shared" si="3"/>
        <v>Q3</v>
      </c>
      <c r="D125" s="1">
        <v>73.126120023939393</v>
      </c>
      <c r="E125">
        <v>-0.25337827699999999</v>
      </c>
      <c r="F125" s="1">
        <v>1.33725182821373</v>
      </c>
      <c r="J125" s="3"/>
      <c r="L125" s="3"/>
    </row>
    <row r="126" spans="1:12" x14ac:dyDescent="0.35">
      <c r="A126" s="1" t="s">
        <v>155</v>
      </c>
      <c r="B126" s="1" t="str">
        <f t="shared" si="2"/>
        <v>2012</v>
      </c>
      <c r="C126" s="1" t="str">
        <f t="shared" si="3"/>
        <v>Q4</v>
      </c>
      <c r="D126" s="1">
        <v>73.334474664120165</v>
      </c>
      <c r="E126">
        <v>-0.290773263</v>
      </c>
      <c r="F126" s="1">
        <v>1.3451024693450899</v>
      </c>
      <c r="J126" s="3"/>
      <c r="L126" s="3"/>
    </row>
    <row r="127" spans="1:12" x14ac:dyDescent="0.35">
      <c r="A127" s="1" t="s">
        <v>156</v>
      </c>
      <c r="B127" s="1" t="str">
        <f t="shared" si="2"/>
        <v>2013</v>
      </c>
      <c r="C127" s="1" t="str">
        <f t="shared" si="3"/>
        <v>Q1</v>
      </c>
      <c r="D127" s="1">
        <v>74.057676037705647</v>
      </c>
      <c r="E127">
        <v>-0.47346871200000001</v>
      </c>
      <c r="F127" s="1">
        <v>1.3451024693450899</v>
      </c>
      <c r="J127" s="3"/>
      <c r="L127" s="3"/>
    </row>
    <row r="128" spans="1:12" x14ac:dyDescent="0.35">
      <c r="A128" s="1" t="s">
        <v>157</v>
      </c>
      <c r="B128" s="1" t="str">
        <f t="shared" si="2"/>
        <v>2013</v>
      </c>
      <c r="C128" s="1" t="str">
        <f t="shared" si="3"/>
        <v>Q2</v>
      </c>
      <c r="D128" s="1">
        <v>75.137691999298667</v>
      </c>
      <c r="E128">
        <v>-0.63697017700000003</v>
      </c>
      <c r="F128" s="1">
        <v>1.3482839081320399</v>
      </c>
      <c r="J128" s="3"/>
      <c r="L128" s="3"/>
    </row>
    <row r="129" spans="1:12" x14ac:dyDescent="0.35">
      <c r="A129" s="1" t="s">
        <v>158</v>
      </c>
      <c r="B129" s="1" t="str">
        <f t="shared" si="2"/>
        <v>2013</v>
      </c>
      <c r="C129" s="1" t="str">
        <f t="shared" si="3"/>
        <v>Q3</v>
      </c>
      <c r="D129" s="1">
        <v>75.84937152070961</v>
      </c>
      <c r="E129">
        <v>-0.67408618799999998</v>
      </c>
      <c r="F129" s="1">
        <v>1.3482839081320399</v>
      </c>
      <c r="J129" s="3"/>
      <c r="L129" s="3"/>
    </row>
    <row r="130" spans="1:12" x14ac:dyDescent="0.35">
      <c r="A130" s="1" t="s">
        <v>159</v>
      </c>
      <c r="B130" s="1" t="str">
        <f t="shared" si="2"/>
        <v>2013</v>
      </c>
      <c r="C130" s="1" t="str">
        <f t="shared" si="3"/>
        <v>Q4</v>
      </c>
      <c r="D130" s="1">
        <v>76.055016267770469</v>
      </c>
      <c r="E130">
        <v>-0.65635680500000004</v>
      </c>
      <c r="F130" s="1">
        <v>1.3487615226546401</v>
      </c>
      <c r="J130" s="3"/>
      <c r="L130" s="3"/>
    </row>
    <row r="131" spans="1:12" x14ac:dyDescent="0.35">
      <c r="A131" s="1" t="s">
        <v>160</v>
      </c>
      <c r="B131" s="1" t="str">
        <f t="shared" ref="B131:B161" si="6">LEFT(A131,4)</f>
        <v>2014</v>
      </c>
      <c r="C131" s="1" t="str">
        <f t="shared" ref="C131:C161" si="7">RIGHT(A131,2)</f>
        <v>Q1</v>
      </c>
      <c r="D131" s="1">
        <v>75.922196881756136</v>
      </c>
      <c r="E131">
        <v>-0.633773692</v>
      </c>
      <c r="F131" s="1">
        <v>1.3559641073966</v>
      </c>
      <c r="J131" s="3"/>
      <c r="L131" s="3"/>
    </row>
    <row r="132" spans="1:12" x14ac:dyDescent="0.35">
      <c r="A132" s="1" t="s">
        <v>161</v>
      </c>
      <c r="B132" s="1" t="str">
        <f t="shared" si="6"/>
        <v>2014</v>
      </c>
      <c r="C132" s="1" t="str">
        <f t="shared" si="7"/>
        <v>Q2</v>
      </c>
      <c r="D132" s="1">
        <v>76.250261380834004</v>
      </c>
      <c r="E132">
        <v>-0.70426770299999997</v>
      </c>
      <c r="F132" s="1">
        <v>1.3559641073966</v>
      </c>
      <c r="J132" s="3"/>
      <c r="L132" s="3"/>
    </row>
    <row r="133" spans="1:12" x14ac:dyDescent="0.35">
      <c r="A133" t="s">
        <v>162</v>
      </c>
      <c r="B133" s="1" t="str">
        <f t="shared" si="6"/>
        <v>2014</v>
      </c>
      <c r="C133" s="1" t="str">
        <f t="shared" si="7"/>
        <v>Q3</v>
      </c>
      <c r="D133" s="1">
        <v>76.478765791764204</v>
      </c>
      <c r="E133">
        <v>-0.72242643100000004</v>
      </c>
      <c r="F133" s="1">
        <v>1.3559641073966</v>
      </c>
      <c r="J133" s="3"/>
      <c r="L133" s="3"/>
    </row>
    <row r="134" spans="1:12" x14ac:dyDescent="0.35">
      <c r="A134" t="s">
        <v>163</v>
      </c>
      <c r="B134" s="1" t="str">
        <f t="shared" si="6"/>
        <v>2014</v>
      </c>
      <c r="C134" s="1" t="str">
        <f t="shared" si="7"/>
        <v>Q4</v>
      </c>
      <c r="D134">
        <v>76.715452929011377</v>
      </c>
      <c r="E134">
        <v>-0.74875503600000004</v>
      </c>
      <c r="F134" s="1">
        <v>1.3559641073966</v>
      </c>
      <c r="J134" s="3"/>
      <c r="L134" s="3"/>
    </row>
    <row r="135" spans="1:12" x14ac:dyDescent="0.35">
      <c r="A135" t="s">
        <v>164</v>
      </c>
      <c r="B135" s="1" t="str">
        <f t="shared" si="6"/>
        <v>2015</v>
      </c>
      <c r="C135" s="1" t="str">
        <f t="shared" si="7"/>
        <v>Q1</v>
      </c>
      <c r="D135">
        <v>77.42654381694058</v>
      </c>
      <c r="E135">
        <v>-0.82995646899999997</v>
      </c>
      <c r="F135" s="1">
        <v>1.35854247131723</v>
      </c>
      <c r="J135" s="3"/>
      <c r="L135" s="3"/>
    </row>
    <row r="136" spans="1:12" x14ac:dyDescent="0.35">
      <c r="A136" t="s">
        <v>165</v>
      </c>
      <c r="B136" s="1" t="str">
        <f t="shared" si="6"/>
        <v>2015</v>
      </c>
      <c r="C136" s="1" t="str">
        <f t="shared" si="7"/>
        <v>Q2</v>
      </c>
      <c r="D136">
        <v>77.798373757668443</v>
      </c>
      <c r="E136">
        <v>-0.83511412200000001</v>
      </c>
      <c r="F136" s="1">
        <v>1.35854247131723</v>
      </c>
      <c r="J136" s="3"/>
      <c r="L136" s="3"/>
    </row>
    <row r="137" spans="1:12" x14ac:dyDescent="0.35">
      <c r="A137" t="s">
        <v>166</v>
      </c>
      <c r="B137" s="1" t="str">
        <f t="shared" si="6"/>
        <v>2015</v>
      </c>
      <c r="C137" s="1" t="str">
        <f t="shared" si="7"/>
        <v>Q3</v>
      </c>
      <c r="D137">
        <v>78.393950588483762</v>
      </c>
      <c r="E137">
        <v>-0.88586985900000004</v>
      </c>
      <c r="F137" s="1">
        <v>1.36179750918259</v>
      </c>
      <c r="J137" s="3"/>
      <c r="L137" s="3"/>
    </row>
    <row r="138" spans="1:12" x14ac:dyDescent="0.35">
      <c r="A138" t="s">
        <v>167</v>
      </c>
      <c r="B138" s="1" t="str">
        <f t="shared" si="6"/>
        <v>2015</v>
      </c>
      <c r="C138" s="1" t="str">
        <f t="shared" si="7"/>
        <v>Q4</v>
      </c>
      <c r="D138">
        <v>78.989795802248295</v>
      </c>
      <c r="E138">
        <v>-0.92045686299999996</v>
      </c>
      <c r="F138" s="1">
        <v>1.36179750918259</v>
      </c>
      <c r="J138" s="3"/>
      <c r="L138" s="3"/>
    </row>
    <row r="139" spans="1:12" x14ac:dyDescent="0.35">
      <c r="A139" t="s">
        <v>168</v>
      </c>
      <c r="B139" s="1" t="str">
        <f t="shared" si="6"/>
        <v>2016</v>
      </c>
      <c r="C139" s="1" t="str">
        <f t="shared" si="7"/>
        <v>Q1</v>
      </c>
      <c r="D139">
        <v>79.519349852589571</v>
      </c>
      <c r="E139">
        <v>-0.946804596</v>
      </c>
      <c r="F139" s="1">
        <v>1.36179750918259</v>
      </c>
      <c r="J139" s="3"/>
      <c r="L139" s="3"/>
    </row>
    <row r="140" spans="1:12" x14ac:dyDescent="0.35">
      <c r="A140" t="s">
        <v>169</v>
      </c>
      <c r="B140" s="1" t="str">
        <f t="shared" si="6"/>
        <v>2016</v>
      </c>
      <c r="C140" s="1" t="str">
        <f t="shared" si="7"/>
        <v>Q2</v>
      </c>
      <c r="D140">
        <v>80.208120667660793</v>
      </c>
      <c r="E140">
        <v>-0.987345209</v>
      </c>
      <c r="F140" s="1">
        <v>1.36375540866036</v>
      </c>
      <c r="J140" s="3"/>
      <c r="L140" s="3"/>
    </row>
    <row r="141" spans="1:12" x14ac:dyDescent="0.35">
      <c r="A141" t="s">
        <v>170</v>
      </c>
      <c r="B141" s="1" t="str">
        <f t="shared" si="6"/>
        <v>2016</v>
      </c>
      <c r="C141" s="1" t="str">
        <f t="shared" si="7"/>
        <v>Q3</v>
      </c>
      <c r="D141">
        <v>81.05591114322921</v>
      </c>
      <c r="E141">
        <v>-1.0287621739999999</v>
      </c>
      <c r="F141" s="1">
        <v>1.3664423196401001</v>
      </c>
      <c r="J141" s="3"/>
      <c r="L141" s="3"/>
    </row>
    <row r="142" spans="1:12" x14ac:dyDescent="0.35">
      <c r="A142" t="s">
        <v>171</v>
      </c>
      <c r="B142" s="1" t="str">
        <f t="shared" si="6"/>
        <v>2016</v>
      </c>
      <c r="C142" s="1" t="str">
        <f t="shared" si="7"/>
        <v>Q4</v>
      </c>
      <c r="D142">
        <v>81.125552529841713</v>
      </c>
      <c r="E142">
        <v>-1.0091216249999999</v>
      </c>
      <c r="F142" s="1">
        <v>1.3664423196401001</v>
      </c>
      <c r="J142" s="3"/>
      <c r="L142" s="3"/>
    </row>
    <row r="143" spans="1:12" x14ac:dyDescent="0.35">
      <c r="A143" t="s">
        <v>172</v>
      </c>
      <c r="B143" s="1" t="str">
        <f t="shared" si="6"/>
        <v>2017</v>
      </c>
      <c r="C143" s="1" t="str">
        <f t="shared" si="7"/>
        <v>Q1</v>
      </c>
      <c r="D143">
        <v>80.858673197969779</v>
      </c>
      <c r="E143">
        <v>-1.0018478980000001</v>
      </c>
      <c r="F143" s="1">
        <v>1.3664423196401001</v>
      </c>
      <c r="J143" s="3"/>
      <c r="L143" s="3"/>
    </row>
    <row r="144" spans="1:12" x14ac:dyDescent="0.35">
      <c r="A144" t="s">
        <v>173</v>
      </c>
      <c r="B144" s="1" t="str">
        <f t="shared" si="6"/>
        <v>2017</v>
      </c>
      <c r="C144" s="1" t="str">
        <f t="shared" si="7"/>
        <v>Q2</v>
      </c>
      <c r="D144">
        <v>81.78522152307373</v>
      </c>
      <c r="E144">
        <v>-1.0663340809999999</v>
      </c>
      <c r="F144" s="1">
        <v>1.3664423196401001</v>
      </c>
      <c r="J144" s="3"/>
      <c r="L144" s="3"/>
    </row>
    <row r="145" spans="1:12" x14ac:dyDescent="0.35">
      <c r="A145" t="s">
        <v>174</v>
      </c>
      <c r="B145" s="1" t="str">
        <f t="shared" si="6"/>
        <v>2017</v>
      </c>
      <c r="C145" s="1" t="str">
        <f t="shared" si="7"/>
        <v>Q3</v>
      </c>
      <c r="D145">
        <v>82.266663666524266</v>
      </c>
      <c r="E145">
        <v>-0.29096543200000002</v>
      </c>
      <c r="F145" s="1">
        <v>1.3670012147755799</v>
      </c>
      <c r="J145" s="3"/>
      <c r="L145" s="3"/>
    </row>
    <row r="146" spans="1:12" x14ac:dyDescent="0.35">
      <c r="A146" t="s">
        <v>175</v>
      </c>
      <c r="B146" s="1" t="str">
        <f t="shared" si="6"/>
        <v>2017</v>
      </c>
      <c r="C146" s="1" t="str">
        <f t="shared" si="7"/>
        <v>Q4</v>
      </c>
      <c r="D146">
        <v>82.137734038545517</v>
      </c>
      <c r="E146">
        <v>2.0157370000000001E-2</v>
      </c>
      <c r="F146" s="1">
        <v>1.3670012147755799</v>
      </c>
      <c r="J146" s="3"/>
      <c r="L146" s="3"/>
    </row>
    <row r="147" spans="1:12" x14ac:dyDescent="0.35">
      <c r="A147" t="s">
        <v>176</v>
      </c>
      <c r="B147" s="1" t="str">
        <f t="shared" si="6"/>
        <v>2018</v>
      </c>
      <c r="C147" s="1" t="str">
        <f t="shared" si="7"/>
        <v>Q1</v>
      </c>
      <c r="D147">
        <v>82.337163188817001</v>
      </c>
      <c r="E147">
        <v>1.6745682000000001E-2</v>
      </c>
      <c r="F147" s="1">
        <v>1.3693313332436701</v>
      </c>
      <c r="J147" s="3"/>
      <c r="L147" s="3"/>
    </row>
    <row r="148" spans="1:12" x14ac:dyDescent="0.35">
      <c r="A148" t="s">
        <v>177</v>
      </c>
      <c r="B148" s="1" t="str">
        <f t="shared" si="6"/>
        <v>2018</v>
      </c>
      <c r="C148" s="1" t="str">
        <f t="shared" si="7"/>
        <v>Q2</v>
      </c>
      <c r="D148">
        <v>82.7017394527319</v>
      </c>
      <c r="E148">
        <v>6.4215148E-2</v>
      </c>
      <c r="F148" s="1">
        <v>1.3693313332436701</v>
      </c>
      <c r="J148" s="3"/>
      <c r="L148" s="3"/>
    </row>
    <row r="149" spans="1:12" x14ac:dyDescent="0.35">
      <c r="A149" t="s">
        <v>178</v>
      </c>
      <c r="B149" s="1" t="str">
        <f t="shared" si="6"/>
        <v>2018</v>
      </c>
      <c r="C149" s="1" t="str">
        <f t="shared" si="7"/>
        <v>Q3</v>
      </c>
      <c r="D149">
        <v>82.888859368586338</v>
      </c>
      <c r="E149">
        <v>-1.9728437000000001E-2</v>
      </c>
      <c r="F149" s="1">
        <v>1.3693313332436701</v>
      </c>
      <c r="J149" s="3"/>
      <c r="L149" s="3"/>
    </row>
    <row r="150" spans="1:12" x14ac:dyDescent="0.35">
      <c r="A150" s="1" t="s">
        <v>179</v>
      </c>
      <c r="B150" s="1" t="str">
        <f t="shared" si="6"/>
        <v>2018</v>
      </c>
      <c r="C150" s="1" t="str">
        <f t="shared" si="7"/>
        <v>Q4</v>
      </c>
      <c r="D150">
        <v>82.529966385243412</v>
      </c>
      <c r="E150">
        <v>-0.38697743000000001</v>
      </c>
      <c r="F150" s="1">
        <v>1.3693313332436701</v>
      </c>
      <c r="J150" s="3"/>
      <c r="L150" s="3"/>
    </row>
    <row r="151" spans="1:12" x14ac:dyDescent="0.35">
      <c r="A151" s="1" t="s">
        <v>180</v>
      </c>
      <c r="B151" s="1" t="str">
        <f t="shared" si="6"/>
        <v>2019</v>
      </c>
      <c r="C151" s="1" t="str">
        <f t="shared" si="7"/>
        <v>Q1</v>
      </c>
      <c r="D151">
        <v>82.932689266722008</v>
      </c>
      <c r="E151">
        <v>-0.20940408899999999</v>
      </c>
      <c r="F151" s="1">
        <v>1.3693313332436701</v>
      </c>
      <c r="J151" s="3"/>
      <c r="L151" s="3"/>
    </row>
    <row r="152" spans="1:12" x14ac:dyDescent="0.35">
      <c r="A152" s="1" t="s">
        <v>181</v>
      </c>
      <c r="B152" s="1" t="str">
        <f t="shared" si="6"/>
        <v>2019</v>
      </c>
      <c r="C152" s="1" t="str">
        <f t="shared" si="7"/>
        <v>Q2</v>
      </c>
      <c r="D152">
        <v>83.214372098353024</v>
      </c>
      <c r="E152">
        <v>-0.226460734</v>
      </c>
      <c r="F152" s="1">
        <v>1.3704241574724301</v>
      </c>
      <c r="J152" s="3"/>
      <c r="L152" s="3"/>
    </row>
    <row r="153" spans="1:12" x14ac:dyDescent="0.35">
      <c r="A153" s="1" t="s">
        <v>182</v>
      </c>
      <c r="B153" s="1" t="str">
        <f t="shared" si="6"/>
        <v>2019</v>
      </c>
      <c r="C153" s="1" t="str">
        <f t="shared" si="7"/>
        <v>Q3</v>
      </c>
      <c r="D153">
        <v>83.429126404150253</v>
      </c>
      <c r="E153">
        <v>-0.25539166099999999</v>
      </c>
      <c r="F153" s="1">
        <v>1.3704241574724301</v>
      </c>
      <c r="J153" s="3"/>
      <c r="L153" s="3"/>
    </row>
    <row r="154" spans="1:12" x14ac:dyDescent="0.35">
      <c r="A154" s="1" t="s">
        <v>183</v>
      </c>
      <c r="B154" s="1" t="str">
        <f t="shared" si="6"/>
        <v>2019</v>
      </c>
      <c r="C154" s="1" t="str">
        <f t="shared" si="7"/>
        <v>Q4</v>
      </c>
      <c r="D154">
        <v>83.109674895211853</v>
      </c>
      <c r="E154">
        <v>-0.53622469100000003</v>
      </c>
      <c r="F154" s="1">
        <v>1.3704241574724301</v>
      </c>
      <c r="J154" s="3"/>
      <c r="L154" s="3"/>
    </row>
    <row r="155" spans="1:12" x14ac:dyDescent="0.35">
      <c r="A155" s="1" t="s">
        <v>184</v>
      </c>
      <c r="B155" s="1" t="str">
        <f t="shared" si="6"/>
        <v>2020</v>
      </c>
      <c r="C155" s="1" t="str">
        <f t="shared" si="7"/>
        <v>Q1</v>
      </c>
      <c r="D155">
        <v>82.532832947810093</v>
      </c>
      <c r="E155">
        <v>-0.82324777299999996</v>
      </c>
      <c r="F155" s="1">
        <v>1.3704241574724301</v>
      </c>
      <c r="J155" s="3"/>
      <c r="L155" s="3"/>
    </row>
    <row r="156" spans="1:12" x14ac:dyDescent="0.35">
      <c r="A156" t="s">
        <v>185</v>
      </c>
      <c r="B156" s="1" t="str">
        <f t="shared" si="6"/>
        <v>2020</v>
      </c>
      <c r="C156" s="1" t="str">
        <f t="shared" si="7"/>
        <v>Q2</v>
      </c>
      <c r="D156">
        <v>81.486949583861318</v>
      </c>
      <c r="E156">
        <v>-1.137254706</v>
      </c>
      <c r="F156" s="1">
        <v>1.3704241574724301</v>
      </c>
    </row>
    <row r="157" spans="1:12" x14ac:dyDescent="0.35">
      <c r="A157" t="s">
        <v>186</v>
      </c>
      <c r="B157" s="1" t="str">
        <f t="shared" si="6"/>
        <v>2020</v>
      </c>
      <c r="C157" s="1" t="str">
        <f t="shared" si="7"/>
        <v>Q3</v>
      </c>
      <c r="D157">
        <v>81.82361314336795</v>
      </c>
      <c r="E157">
        <v>-0.93404452100000002</v>
      </c>
      <c r="F157" s="1">
        <v>1.3704241574724301</v>
      </c>
    </row>
    <row r="158" spans="1:12" x14ac:dyDescent="0.35">
      <c r="A158" t="s">
        <v>187</v>
      </c>
      <c r="B158" s="1" t="str">
        <f t="shared" si="6"/>
        <v>2020</v>
      </c>
      <c r="C158" s="1" t="str">
        <f t="shared" si="7"/>
        <v>Q4</v>
      </c>
      <c r="D158">
        <v>83.062220580970575</v>
      </c>
      <c r="E158">
        <v>-0.64185139700000005</v>
      </c>
      <c r="F158" s="1">
        <v>1.3704241574724301</v>
      </c>
    </row>
    <row r="159" spans="1:12" x14ac:dyDescent="0.35">
      <c r="A159" t="s">
        <v>188</v>
      </c>
      <c r="B159" s="1" t="str">
        <f t="shared" si="6"/>
        <v>2021</v>
      </c>
      <c r="C159" s="1" t="str">
        <f t="shared" si="7"/>
        <v>Q1</v>
      </c>
      <c r="D159">
        <v>82.885119605989857</v>
      </c>
      <c r="E159">
        <v>-0.87129813499999997</v>
      </c>
      <c r="F159" s="1">
        <v>1.3704241574724301</v>
      </c>
    </row>
    <row r="160" spans="1:12" x14ac:dyDescent="0.35">
      <c r="A160" t="s">
        <v>189</v>
      </c>
      <c r="B160" s="1" t="str">
        <f t="shared" si="6"/>
        <v>2021</v>
      </c>
      <c r="C160" s="1" t="str">
        <f t="shared" si="7"/>
        <v>Q2</v>
      </c>
      <c r="D160">
        <v>86.760999088828683</v>
      </c>
      <c r="E160">
        <v>0.24856325000000001</v>
      </c>
      <c r="F160" s="1">
        <v>1.3722687314217199</v>
      </c>
    </row>
    <row r="161" spans="1:12" x14ac:dyDescent="0.35">
      <c r="A161" t="s">
        <v>190</v>
      </c>
      <c r="B161" s="1" t="str">
        <f t="shared" si="6"/>
        <v>2021</v>
      </c>
      <c r="C161" s="1" t="str">
        <f t="shared" si="7"/>
        <v>Q3</v>
      </c>
      <c r="D161">
        <v>90.863479754961176</v>
      </c>
      <c r="E161">
        <v>0.80683963599999997</v>
      </c>
      <c r="F161" s="1">
        <v>1.3722687314217199</v>
      </c>
    </row>
    <row r="168" spans="1:12" x14ac:dyDescent="0.35">
      <c r="L168" s="3"/>
    </row>
    <row r="169" spans="1:12" x14ac:dyDescent="0.35">
      <c r="L169" s="3"/>
    </row>
    <row r="170" spans="1:12" x14ac:dyDescent="0.35">
      <c r="L170" s="4"/>
    </row>
  </sheetData>
  <phoneticPr fontId="3" type="noConversion"/>
  <pageMargins left="0.7" right="0.7" top="0.75" bottom="0.75" header="0.3" footer="0.3"/>
  <pageSetup orientation="portrait" r:id="rId1"/>
  <headerFooter>
    <oddHeader>&amp;L&amp;"Calibri"&amp;11&amp;K000000NONCONFIDENTIAL // FRSONLY&amp;1#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3</vt:i4>
      </vt:variant>
    </vt:vector>
  </HeadingPairs>
  <TitlesOfParts>
    <vt:vector size="6" baseType="lpstr">
      <vt:lpstr>dChart1</vt:lpstr>
      <vt:lpstr>dChart2</vt:lpstr>
      <vt:lpstr>dChart3</vt:lpstr>
      <vt:lpstr>Chart1</vt:lpstr>
      <vt:lpstr>Chart2</vt:lpstr>
      <vt:lpstr>Chart3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2022-03-14T22:29:39Z</dcterms:created>
  <dcterms:modified xsi:type="dcterms:W3CDTF">2022-03-15T18:38:38Z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6f2b521b-8efe-415e-804a-45098a0fb3ce</vt:lpwstr>
  </property>
  <property fmtid="{D5CDD505-2E9C-101B-9397-08002B2CF9AE}" pid="3" name="MSIP_Label_b51c2f0d-b3ff-4d77-9838-7b0e82bdd7ab_Enabled">
    <vt:lpwstr>true</vt:lpwstr>
  </property>
  <property fmtid="{D5CDD505-2E9C-101B-9397-08002B2CF9AE}" pid="4" name="MSIP_Label_b51c2f0d-b3ff-4d77-9838-7b0e82bdd7ab_SetDate">
    <vt:lpwstr>2022-03-15T18:38:20Z</vt:lpwstr>
  </property>
  <property fmtid="{D5CDD505-2E9C-101B-9397-08002B2CF9AE}" pid="5" name="MSIP_Label_b51c2f0d-b3ff-4d77-9838-7b0e82bdd7ab_Method">
    <vt:lpwstr>Privileged</vt:lpwstr>
  </property>
  <property fmtid="{D5CDD505-2E9C-101B-9397-08002B2CF9AE}" pid="6" name="MSIP_Label_b51c2f0d-b3ff-4d77-9838-7b0e82bdd7ab_Name">
    <vt:lpwstr>b51c2f0d-b3ff-4d77-9838-7b0e82bdd7ab</vt:lpwstr>
  </property>
  <property fmtid="{D5CDD505-2E9C-101B-9397-08002B2CF9AE}" pid="7" name="MSIP_Label_b51c2f0d-b3ff-4d77-9838-7b0e82bdd7ab_SiteId">
    <vt:lpwstr>b397c653-5b19-463f-b9fc-af658ded9128</vt:lpwstr>
  </property>
  <property fmtid="{D5CDD505-2E9C-101B-9397-08002B2CF9AE}" pid="8" name="MSIP_Label_b51c2f0d-b3ff-4d77-9838-7b0e82bdd7ab_ActionId">
    <vt:lpwstr>d80d84bd-118b-4a4f-a28c-f4f4b314c259</vt:lpwstr>
  </property>
  <property fmtid="{D5CDD505-2E9C-101B-9397-08002B2CF9AE}" pid="9" name="MSIP_Label_b51c2f0d-b3ff-4d77-9838-7b0e82bdd7ab_ContentBits">
    <vt:lpwstr>1</vt:lpwstr>
  </property>
</Properties>
</file>