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1alc00\Downloads\"/>
    </mc:Choice>
  </mc:AlternateContent>
  <xr:revisionPtr revIDLastSave="0" documentId="13_ncr:1_{A42ABB58-A26B-43B3-B9C9-4ABD15C372DC}" xr6:coauthVersionLast="47" xr6:coauthVersionMax="47" xr10:uidLastSave="{00000000-0000-0000-0000-000000000000}"/>
  <bookViews>
    <workbookView xWindow="690" yWindow="0" windowWidth="25530" windowHeight="15585" activeTab="4" xr2:uid="{6CBD35D2-4D64-486A-A209-DAF73C7D7AB8}"/>
  </bookViews>
  <sheets>
    <sheet name="Chart 1" sheetId="1" r:id="rId1"/>
    <sheet name="Data1" sheetId="2" r:id="rId2"/>
    <sheet name="Chart 2" sheetId="5" r:id="rId3"/>
    <sheet name="Data2" sheetId="6" r:id="rId4"/>
    <sheet name="Chart 3" sheetId="3" r:id="rId5"/>
    <sheet name="Data3" sheetId="4" r:id="rId6"/>
  </sheets>
  <externalReferences>
    <externalReference r:id="rId7"/>
    <externalReference r:id="rId8"/>
  </externalReferences>
  <definedNames>
    <definedName name="_DLX1.USE" localSheetId="3">#REF!</definedName>
    <definedName name="_DLX1.USE">#REF!</definedName>
    <definedName name="_DLX2.USE" localSheetId="3">Data2!$B$3:$H$11</definedName>
    <definedName name="_DLX2.USE">Data3!$B$2:$F$10</definedName>
    <definedName name="_DLX3.USE">#REF!</definedName>
    <definedName name="_DLX4.USE">#REF!</definedName>
    <definedName name="_DLX5.USE" localSheetId="1">Data1!$E$4:$DT$12</definedName>
    <definedName name="_DLX5.USE">[1]Sheet4!$E$4:$DT$12</definedName>
    <definedName name="_DLX6.USE" localSheetId="1">Data1!$D$24:$DT$32</definedName>
    <definedName name="_DLX6.USE">[1]Sheet4!$D$24:$DT$32</definedName>
    <definedName name="_DLX7.USE" localSheetId="1">Data1!$C$43:$E$51</definedName>
    <definedName name="_DLX7.USE">[1]Sheet4!$C$44:$E$52</definedName>
    <definedName name="_DLX8.USE" localSheetId="1">Data1!$L$43:$N$51</definedName>
    <definedName name="_DLX8.USE">[1]Sheet4!$L$51:$N$59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4" l="1"/>
  <c r="K12" i="4"/>
  <c r="L12" i="4"/>
  <c r="J13" i="4"/>
  <c r="K13" i="4"/>
  <c r="L13" i="4"/>
  <c r="J14" i="4"/>
  <c r="K14" i="4"/>
  <c r="L14" i="4"/>
  <c r="J15" i="4"/>
  <c r="K15" i="4"/>
  <c r="L15" i="4"/>
  <c r="J16" i="4"/>
  <c r="K16" i="4"/>
  <c r="L16" i="4"/>
  <c r="J17" i="4"/>
  <c r="K17" i="4"/>
  <c r="L17" i="4"/>
  <c r="J18" i="4"/>
  <c r="K18" i="4"/>
  <c r="L18" i="4"/>
  <c r="J19" i="4"/>
  <c r="K19" i="4"/>
  <c r="L19" i="4"/>
  <c r="J20" i="4"/>
  <c r="K20" i="4"/>
  <c r="L20" i="4"/>
  <c r="J21" i="4"/>
  <c r="K21" i="4"/>
  <c r="L21" i="4"/>
  <c r="J22" i="4"/>
  <c r="K22" i="4"/>
  <c r="L22" i="4"/>
  <c r="J23" i="4"/>
  <c r="K23" i="4"/>
  <c r="L23" i="4"/>
  <c r="J24" i="4"/>
  <c r="K24" i="4"/>
  <c r="L24" i="4"/>
  <c r="J25" i="4"/>
  <c r="K25" i="4"/>
  <c r="L25" i="4"/>
  <c r="J26" i="4"/>
  <c r="K26" i="4"/>
  <c r="L26" i="4"/>
  <c r="J27" i="4"/>
  <c r="K27" i="4"/>
  <c r="L27" i="4"/>
  <c r="J28" i="4"/>
  <c r="K28" i="4"/>
  <c r="L28" i="4"/>
  <c r="J29" i="4"/>
  <c r="K29" i="4"/>
  <c r="L29" i="4"/>
  <c r="J30" i="4"/>
  <c r="K30" i="4"/>
  <c r="L30" i="4"/>
  <c r="J31" i="4"/>
  <c r="K31" i="4"/>
  <c r="L31" i="4"/>
  <c r="J32" i="4"/>
  <c r="K32" i="4"/>
  <c r="L32" i="4"/>
  <c r="J33" i="4"/>
  <c r="K33" i="4"/>
  <c r="L33" i="4"/>
  <c r="J34" i="4"/>
  <c r="K34" i="4"/>
  <c r="L34" i="4"/>
  <c r="J35" i="4"/>
  <c r="K35" i="4"/>
  <c r="L35" i="4"/>
  <c r="J36" i="4"/>
  <c r="K36" i="4"/>
  <c r="L36" i="4"/>
  <c r="J37" i="4"/>
  <c r="K37" i="4"/>
  <c r="L37" i="4"/>
  <c r="J38" i="4"/>
  <c r="K38" i="4"/>
  <c r="L38" i="4"/>
  <c r="J39" i="4"/>
  <c r="K39" i="4"/>
  <c r="L39" i="4"/>
  <c r="J40" i="4"/>
  <c r="K40" i="4"/>
  <c r="L40" i="4"/>
  <c r="J41" i="4"/>
  <c r="K41" i="4"/>
  <c r="L41" i="4"/>
  <c r="J42" i="4"/>
  <c r="K42" i="4"/>
  <c r="L42" i="4"/>
  <c r="J43" i="4"/>
  <c r="K43" i="4"/>
  <c r="L43" i="4"/>
  <c r="J44" i="4"/>
  <c r="K44" i="4"/>
  <c r="L44" i="4"/>
  <c r="J45" i="4"/>
  <c r="K45" i="4"/>
  <c r="L45" i="4"/>
  <c r="J46" i="4"/>
  <c r="K46" i="4"/>
  <c r="L46" i="4"/>
  <c r="J47" i="4"/>
  <c r="K47" i="4"/>
  <c r="L47" i="4"/>
  <c r="J48" i="4"/>
  <c r="K48" i="4"/>
  <c r="L48" i="4"/>
  <c r="J49" i="4"/>
  <c r="K49" i="4"/>
  <c r="L49" i="4"/>
  <c r="J50" i="4"/>
  <c r="K50" i="4"/>
  <c r="L50" i="4"/>
  <c r="J51" i="4"/>
  <c r="K51" i="4"/>
  <c r="L51" i="4"/>
  <c r="J52" i="4"/>
  <c r="K52" i="4"/>
  <c r="L52" i="4"/>
  <c r="J53" i="4"/>
  <c r="K53" i="4"/>
  <c r="L53" i="4"/>
  <c r="J54" i="4"/>
  <c r="K54" i="4"/>
  <c r="L54" i="4"/>
  <c r="J55" i="4"/>
  <c r="K55" i="4"/>
  <c r="L55" i="4"/>
  <c r="J56" i="4"/>
  <c r="K56" i="4"/>
  <c r="L56" i="4"/>
  <c r="J57" i="4"/>
  <c r="K57" i="4"/>
  <c r="L57" i="4"/>
  <c r="J58" i="4"/>
  <c r="K58" i="4"/>
  <c r="L58" i="4"/>
  <c r="J59" i="4"/>
  <c r="K59" i="4"/>
  <c r="L59" i="4"/>
  <c r="J60" i="4"/>
  <c r="K60" i="4"/>
  <c r="L60" i="4"/>
  <c r="J61" i="4"/>
  <c r="K61" i="4"/>
  <c r="L61" i="4"/>
  <c r="J62" i="4"/>
  <c r="K62" i="4"/>
  <c r="L62" i="4"/>
  <c r="J63" i="4"/>
  <c r="K63" i="4"/>
  <c r="L63" i="4"/>
  <c r="J64" i="4"/>
  <c r="K64" i="4"/>
  <c r="L64" i="4"/>
  <c r="J65" i="4"/>
  <c r="K65" i="4"/>
  <c r="L65" i="4"/>
  <c r="J66" i="4"/>
  <c r="K66" i="4"/>
  <c r="L66" i="4"/>
  <c r="J67" i="4"/>
  <c r="K67" i="4"/>
  <c r="L67" i="4"/>
  <c r="J68" i="4"/>
  <c r="K68" i="4"/>
  <c r="L68" i="4"/>
  <c r="J69" i="4"/>
  <c r="K69" i="4"/>
  <c r="L69" i="4"/>
  <c r="J70" i="4"/>
  <c r="K70" i="4"/>
  <c r="L70" i="4"/>
  <c r="J71" i="4"/>
  <c r="K71" i="4"/>
  <c r="L71" i="4"/>
  <c r="J72" i="4"/>
  <c r="K72" i="4"/>
  <c r="L72" i="4"/>
  <c r="J73" i="4"/>
  <c r="K73" i="4"/>
  <c r="L73" i="4"/>
  <c r="J74" i="4"/>
  <c r="K74" i="4"/>
  <c r="L74" i="4"/>
  <c r="J75" i="4"/>
  <c r="K75" i="4"/>
  <c r="L75" i="4"/>
  <c r="J76" i="4"/>
  <c r="K76" i="4"/>
  <c r="L76" i="4"/>
  <c r="J77" i="4"/>
  <c r="K77" i="4"/>
  <c r="L77" i="4"/>
  <c r="J78" i="4"/>
  <c r="K78" i="4"/>
  <c r="L78" i="4"/>
  <c r="J79" i="4"/>
  <c r="K79" i="4"/>
  <c r="L79" i="4"/>
  <c r="J80" i="4"/>
  <c r="K80" i="4"/>
  <c r="L80" i="4"/>
  <c r="J81" i="4"/>
  <c r="K81" i="4"/>
  <c r="L81" i="4"/>
  <c r="J82" i="4"/>
  <c r="K82" i="4"/>
  <c r="L82" i="4"/>
  <c r="J83" i="4"/>
  <c r="K83" i="4"/>
  <c r="L83" i="4"/>
  <c r="J84" i="4"/>
  <c r="K84" i="4"/>
  <c r="L84" i="4"/>
  <c r="J85" i="4"/>
  <c r="K85" i="4"/>
  <c r="L85" i="4"/>
  <c r="J86" i="4"/>
  <c r="K86" i="4"/>
  <c r="L86" i="4"/>
  <c r="J87" i="4"/>
  <c r="K87" i="4"/>
  <c r="L87" i="4"/>
  <c r="J88" i="4"/>
  <c r="K88" i="4"/>
  <c r="L88" i="4"/>
  <c r="J89" i="4"/>
  <c r="K89" i="4"/>
  <c r="L89" i="4"/>
  <c r="J90" i="4"/>
  <c r="K90" i="4"/>
  <c r="L90" i="4"/>
  <c r="J91" i="4"/>
  <c r="K91" i="4"/>
  <c r="L91" i="4"/>
  <c r="J92" i="4"/>
  <c r="K92" i="4"/>
  <c r="L92" i="4"/>
  <c r="J93" i="4"/>
  <c r="K93" i="4"/>
  <c r="L93" i="4"/>
  <c r="J94" i="4"/>
  <c r="K94" i="4"/>
  <c r="L94" i="4"/>
  <c r="J95" i="4"/>
  <c r="K95" i="4"/>
  <c r="L95" i="4"/>
  <c r="J96" i="4"/>
  <c r="K96" i="4"/>
  <c r="L96" i="4"/>
  <c r="J97" i="4"/>
  <c r="K97" i="4"/>
  <c r="L97" i="4"/>
  <c r="J98" i="4"/>
  <c r="K98" i="4"/>
  <c r="L98" i="4"/>
  <c r="J99" i="4"/>
  <c r="K99" i="4"/>
  <c r="L99" i="4"/>
  <c r="J100" i="4"/>
  <c r="K100" i="4"/>
  <c r="L100" i="4"/>
  <c r="J101" i="4"/>
  <c r="K101" i="4"/>
  <c r="L101" i="4"/>
  <c r="J102" i="4"/>
  <c r="K102" i="4"/>
  <c r="L102" i="4"/>
  <c r="J103" i="4"/>
  <c r="K103" i="4"/>
  <c r="L103" i="4"/>
  <c r="J104" i="4"/>
  <c r="K104" i="4"/>
  <c r="L104" i="4"/>
  <c r="J105" i="4"/>
  <c r="K105" i="4"/>
  <c r="L105" i="4"/>
  <c r="J106" i="4"/>
  <c r="K106" i="4"/>
  <c r="L106" i="4"/>
  <c r="J107" i="4"/>
  <c r="K107" i="4"/>
  <c r="L107" i="4"/>
  <c r="J108" i="4"/>
  <c r="K108" i="4"/>
  <c r="L108" i="4"/>
  <c r="J109" i="4"/>
  <c r="K109" i="4"/>
  <c r="L109" i="4"/>
  <c r="J110" i="4"/>
  <c r="K110" i="4"/>
  <c r="L110" i="4"/>
  <c r="J111" i="4"/>
  <c r="K111" i="4"/>
  <c r="L111" i="4"/>
  <c r="J112" i="4"/>
  <c r="K112" i="4"/>
  <c r="L112" i="4"/>
  <c r="J113" i="4"/>
  <c r="K113" i="4"/>
  <c r="L113" i="4"/>
  <c r="J114" i="4"/>
  <c r="K114" i="4"/>
  <c r="L114" i="4"/>
  <c r="J115" i="4"/>
  <c r="K115" i="4"/>
  <c r="L115" i="4"/>
  <c r="J116" i="4"/>
  <c r="K116" i="4"/>
  <c r="L116" i="4"/>
  <c r="J117" i="4"/>
  <c r="K117" i="4"/>
  <c r="L117" i="4"/>
  <c r="J118" i="4"/>
  <c r="K118" i="4"/>
  <c r="L118" i="4"/>
  <c r="J119" i="4"/>
  <c r="K119" i="4"/>
  <c r="L119" i="4"/>
  <c r="J120" i="4"/>
  <c r="K120" i="4"/>
  <c r="L120" i="4"/>
  <c r="J121" i="4"/>
  <c r="K121" i="4"/>
  <c r="L121" i="4"/>
  <c r="J122" i="4"/>
  <c r="K122" i="4"/>
  <c r="L122" i="4"/>
  <c r="J123" i="4"/>
  <c r="K123" i="4"/>
  <c r="L123" i="4"/>
  <c r="J124" i="4"/>
  <c r="K124" i="4"/>
  <c r="L124" i="4"/>
  <c r="J125" i="4"/>
  <c r="K125" i="4"/>
  <c r="L125" i="4"/>
  <c r="J126" i="4"/>
  <c r="K126" i="4"/>
  <c r="L126" i="4"/>
  <c r="J127" i="4"/>
  <c r="K127" i="4"/>
  <c r="L127" i="4"/>
  <c r="J128" i="4"/>
  <c r="K128" i="4"/>
  <c r="L128" i="4"/>
  <c r="J129" i="4"/>
  <c r="K129" i="4"/>
  <c r="L129" i="4"/>
  <c r="J130" i="4"/>
  <c r="K130" i="4"/>
  <c r="L130" i="4"/>
  <c r="J131" i="4"/>
  <c r="K131" i="4"/>
  <c r="L131" i="4"/>
  <c r="J132" i="4"/>
  <c r="K132" i="4"/>
  <c r="L132" i="4"/>
  <c r="J133" i="4"/>
  <c r="K133" i="4"/>
  <c r="L133" i="4"/>
  <c r="J134" i="4"/>
  <c r="K134" i="4"/>
  <c r="L134" i="4"/>
  <c r="J135" i="4"/>
  <c r="K135" i="4"/>
  <c r="L135" i="4"/>
  <c r="J136" i="4"/>
  <c r="K136" i="4"/>
  <c r="L136" i="4"/>
  <c r="J137" i="4"/>
  <c r="K137" i="4"/>
  <c r="L137" i="4"/>
  <c r="J138" i="4"/>
  <c r="K138" i="4"/>
  <c r="L138" i="4"/>
  <c r="J139" i="4"/>
  <c r="K139" i="4"/>
  <c r="L139" i="4"/>
  <c r="J140" i="4"/>
  <c r="K140" i="4"/>
  <c r="L140" i="4"/>
  <c r="J141" i="4"/>
  <c r="K141" i="4"/>
  <c r="L141" i="4"/>
  <c r="J142" i="4"/>
  <c r="K142" i="4"/>
  <c r="L142" i="4"/>
  <c r="J143" i="4"/>
  <c r="K143" i="4"/>
  <c r="L143" i="4"/>
  <c r="J144" i="4"/>
  <c r="K144" i="4"/>
  <c r="L144" i="4"/>
  <c r="J145" i="4"/>
  <c r="K145" i="4"/>
  <c r="L145" i="4"/>
  <c r="J146" i="4"/>
  <c r="K146" i="4"/>
  <c r="L146" i="4"/>
  <c r="J147" i="4"/>
  <c r="K147" i="4"/>
  <c r="L147" i="4"/>
  <c r="J148" i="4"/>
  <c r="K148" i="4"/>
  <c r="L148" i="4"/>
  <c r="J149" i="4"/>
  <c r="K149" i="4"/>
  <c r="L149" i="4"/>
  <c r="J150" i="4"/>
  <c r="K150" i="4"/>
  <c r="L150" i="4"/>
  <c r="J151" i="4"/>
  <c r="K151" i="4"/>
  <c r="L151" i="4"/>
  <c r="J152" i="4"/>
  <c r="K152" i="4"/>
  <c r="L152" i="4"/>
  <c r="J153" i="4"/>
  <c r="K153" i="4"/>
  <c r="L153" i="4"/>
  <c r="J154" i="4"/>
  <c r="K154" i="4"/>
  <c r="L154" i="4"/>
  <c r="J155" i="4"/>
  <c r="K155" i="4"/>
  <c r="L155" i="4"/>
  <c r="J156" i="4"/>
  <c r="K156" i="4"/>
  <c r="L156" i="4"/>
  <c r="J157" i="4"/>
  <c r="K157" i="4"/>
  <c r="L157" i="4"/>
  <c r="J158" i="4"/>
  <c r="K158" i="4"/>
  <c r="L158" i="4"/>
  <c r="J159" i="4"/>
  <c r="K159" i="4"/>
  <c r="L159" i="4"/>
  <c r="J160" i="4"/>
  <c r="K160" i="4"/>
  <c r="L160" i="4"/>
  <c r="K11" i="4"/>
  <c r="L11" i="4"/>
  <c r="J11" i="4"/>
  <c r="N85" i="6"/>
  <c r="M85" i="6"/>
  <c r="K85" i="6"/>
  <c r="N84" i="6"/>
  <c r="M84" i="6"/>
  <c r="K84" i="6"/>
  <c r="N83" i="6"/>
  <c r="M83" i="6"/>
  <c r="K83" i="6"/>
  <c r="M82" i="6"/>
  <c r="K82" i="6"/>
  <c r="N82" i="6" s="1"/>
  <c r="M81" i="6"/>
  <c r="K81" i="6"/>
  <c r="N81" i="6" s="1"/>
  <c r="N80" i="6"/>
  <c r="M80" i="6"/>
  <c r="K80" i="6"/>
  <c r="N79" i="6"/>
  <c r="M79" i="6"/>
  <c r="K79" i="6"/>
  <c r="M78" i="6"/>
  <c r="K78" i="6"/>
  <c r="N78" i="6" s="1"/>
  <c r="M77" i="6"/>
  <c r="K77" i="6"/>
  <c r="N77" i="6" s="1"/>
  <c r="N76" i="6"/>
  <c r="M76" i="6"/>
  <c r="K76" i="6"/>
  <c r="N75" i="6"/>
  <c r="M75" i="6"/>
  <c r="K75" i="6"/>
  <c r="M74" i="6"/>
  <c r="K74" i="6"/>
  <c r="N74" i="6" s="1"/>
  <c r="M73" i="6"/>
  <c r="K73" i="6"/>
  <c r="N73" i="6" s="1"/>
  <c r="N72" i="6"/>
  <c r="M72" i="6"/>
  <c r="K72" i="6"/>
  <c r="N71" i="6"/>
  <c r="M71" i="6"/>
  <c r="K71" i="6"/>
  <c r="M70" i="6"/>
  <c r="K70" i="6"/>
  <c r="N70" i="6" s="1"/>
  <c r="M69" i="6"/>
  <c r="K69" i="6"/>
  <c r="N69" i="6" s="1"/>
  <c r="N68" i="6"/>
  <c r="M68" i="6"/>
  <c r="K68" i="6"/>
  <c r="N67" i="6"/>
  <c r="M67" i="6"/>
  <c r="K67" i="6"/>
  <c r="M66" i="6"/>
  <c r="K66" i="6"/>
  <c r="N66" i="6" s="1"/>
  <c r="M65" i="6"/>
  <c r="K65" i="6"/>
  <c r="N65" i="6" s="1"/>
  <c r="N64" i="6"/>
  <c r="M64" i="6"/>
  <c r="K64" i="6"/>
  <c r="N63" i="6"/>
  <c r="M63" i="6"/>
  <c r="K63" i="6"/>
  <c r="M62" i="6"/>
  <c r="K62" i="6"/>
  <c r="N62" i="6" s="1"/>
  <c r="M61" i="6"/>
  <c r="K61" i="6"/>
  <c r="N61" i="6" s="1"/>
  <c r="N60" i="6"/>
  <c r="M60" i="6"/>
  <c r="K60" i="6"/>
  <c r="N59" i="6"/>
  <c r="M59" i="6"/>
  <c r="K59" i="6"/>
  <c r="M58" i="6"/>
  <c r="K58" i="6"/>
  <c r="N58" i="6" s="1"/>
  <c r="M57" i="6"/>
  <c r="K57" i="6"/>
  <c r="N57" i="6" s="1"/>
  <c r="N56" i="6"/>
  <c r="M56" i="6"/>
  <c r="K56" i="6"/>
  <c r="N55" i="6"/>
  <c r="M55" i="6"/>
  <c r="K55" i="6"/>
  <c r="M54" i="6"/>
  <c r="K54" i="6"/>
  <c r="N54" i="6" s="1"/>
  <c r="M53" i="6"/>
  <c r="K53" i="6"/>
  <c r="N53" i="6" s="1"/>
  <c r="N52" i="6"/>
  <c r="M52" i="6"/>
  <c r="K52" i="6"/>
  <c r="N51" i="6"/>
  <c r="M51" i="6"/>
  <c r="K51" i="6"/>
  <c r="M50" i="6"/>
  <c r="K50" i="6"/>
  <c r="N50" i="6" s="1"/>
  <c r="M49" i="6"/>
  <c r="K49" i="6"/>
  <c r="N49" i="6" s="1"/>
  <c r="N48" i="6"/>
  <c r="M48" i="6"/>
  <c r="K48" i="6"/>
  <c r="N47" i="6"/>
  <c r="M47" i="6"/>
  <c r="K47" i="6"/>
  <c r="M46" i="6"/>
  <c r="K46" i="6"/>
  <c r="N46" i="6" s="1"/>
  <c r="M45" i="6"/>
  <c r="K45" i="6"/>
  <c r="N45" i="6" s="1"/>
  <c r="N44" i="6"/>
  <c r="M44" i="6"/>
  <c r="K44" i="6"/>
  <c r="N43" i="6"/>
  <c r="M43" i="6"/>
  <c r="K43" i="6"/>
  <c r="M42" i="6"/>
  <c r="K42" i="6"/>
  <c r="N42" i="6" s="1"/>
  <c r="M41" i="6"/>
  <c r="K41" i="6"/>
  <c r="N41" i="6" s="1"/>
  <c r="N40" i="6"/>
  <c r="M40" i="6"/>
  <c r="K40" i="6"/>
  <c r="N39" i="6"/>
  <c r="M39" i="6"/>
  <c r="K39" i="6"/>
  <c r="M38" i="6"/>
  <c r="K38" i="6"/>
  <c r="N38" i="6" s="1"/>
  <c r="M37" i="6"/>
  <c r="K37" i="6"/>
  <c r="N37" i="6" s="1"/>
  <c r="N36" i="6"/>
  <c r="M36" i="6"/>
  <c r="K36" i="6"/>
  <c r="N35" i="6"/>
  <c r="M35" i="6"/>
  <c r="K35" i="6"/>
  <c r="M34" i="6"/>
  <c r="K34" i="6"/>
  <c r="N34" i="6" s="1"/>
  <c r="M33" i="6"/>
  <c r="K33" i="6"/>
  <c r="N33" i="6" s="1"/>
  <c r="N32" i="6"/>
  <c r="M32" i="6"/>
  <c r="K32" i="6"/>
  <c r="N31" i="6"/>
  <c r="M31" i="6"/>
  <c r="K31" i="6"/>
  <c r="M30" i="6"/>
  <c r="K30" i="6"/>
  <c r="N30" i="6" s="1"/>
  <c r="M29" i="6"/>
  <c r="K29" i="6"/>
  <c r="N29" i="6" s="1"/>
  <c r="N28" i="6"/>
  <c r="M28" i="6"/>
  <c r="K28" i="6"/>
  <c r="N27" i="6"/>
  <c r="M27" i="6"/>
  <c r="K27" i="6"/>
  <c r="M26" i="6"/>
  <c r="K26" i="6"/>
  <c r="N26" i="6" s="1"/>
  <c r="M25" i="6"/>
  <c r="K25" i="6"/>
  <c r="N25" i="6" s="1"/>
  <c r="N24" i="6"/>
  <c r="M24" i="6"/>
  <c r="K24" i="6"/>
  <c r="N23" i="6"/>
  <c r="M23" i="6"/>
  <c r="K23" i="6"/>
  <c r="M22" i="6"/>
  <c r="K22" i="6"/>
  <c r="N22" i="6" s="1"/>
  <c r="M21" i="6"/>
  <c r="K21" i="6"/>
  <c r="N21" i="6" s="1"/>
  <c r="N20" i="6"/>
  <c r="M20" i="6"/>
  <c r="K20" i="6"/>
  <c r="N19" i="6"/>
  <c r="M19" i="6"/>
  <c r="K19" i="6"/>
  <c r="M18" i="6"/>
  <c r="K18" i="6"/>
  <c r="N18" i="6" s="1"/>
  <c r="M17" i="6"/>
  <c r="K17" i="6"/>
  <c r="N17" i="6" s="1"/>
  <c r="N16" i="6"/>
  <c r="M16" i="6"/>
  <c r="K16" i="6"/>
  <c r="N15" i="6"/>
  <c r="M15" i="6"/>
  <c r="K15" i="6"/>
  <c r="M14" i="6"/>
  <c r="K14" i="6"/>
  <c r="N14" i="6" s="1"/>
  <c r="M13" i="6"/>
  <c r="K13" i="6"/>
  <c r="N13" i="6" s="1"/>
  <c r="N12" i="6"/>
  <c r="M12" i="6"/>
  <c r="K12" i="6"/>
  <c r="I40" i="2"/>
  <c r="J40" i="2"/>
  <c r="K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H40" i="2"/>
  <c r="N58" i="2"/>
  <c r="D58" i="2"/>
  <c r="DT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K20" i="2"/>
  <c r="J20" i="2"/>
  <c r="I20" i="2"/>
  <c r="H20" i="2"/>
  <c r="G20" i="2"/>
  <c r="H64" i="2" l="1"/>
</calcChain>
</file>

<file path=xl/sharedStrings.xml><?xml version="1.0" encoding="utf-8"?>
<sst xmlns="http://schemas.openxmlformats.org/spreadsheetml/2006/main" count="2608" uniqueCount="921">
  <si>
    <t>Total Fertility Rate</t>
  </si>
  <si>
    <t>2015 2020</t>
  </si>
  <si>
    <t>.excel_last</t>
  </si>
  <si>
    <t>C001FR@UNPOP</t>
  </si>
  <si>
    <t>C924FR@UNPOP</t>
  </si>
  <si>
    <t>C534FR@UNPOP</t>
  </si>
  <si>
    <t>C111FR@UNPOP</t>
  </si>
  <si>
    <t>C536FR@UNPOP</t>
  </si>
  <si>
    <t>C223FR@UNPOP</t>
  </si>
  <si>
    <t>C564FR@UNPOP</t>
  </si>
  <si>
    <t>C694FR@UNPOP</t>
  </si>
  <si>
    <t>C513FR@UNPOP</t>
  </si>
  <si>
    <t>C922FR@UNPOP</t>
  </si>
  <si>
    <t>C273FR@UNPOP</t>
  </si>
  <si>
    <t>C158FR@UNPOP</t>
  </si>
  <si>
    <t>C566FR@UNPOP</t>
  </si>
  <si>
    <t>C644FR@UNPOP</t>
  </si>
  <si>
    <t>C582FR@UNPOP</t>
  </si>
  <si>
    <t>C469FR@UNPOP</t>
  </si>
  <si>
    <t>C134FR@UNPOP</t>
  </si>
  <si>
    <t>C429FR@UNPOP</t>
  </si>
  <si>
    <t>C186FR@UNPOP</t>
  </si>
  <si>
    <t>C636FR@UNPOP</t>
  </si>
  <si>
    <t>C578FR@UNPOP</t>
  </si>
  <si>
    <t>C112FR@UNPOP</t>
  </si>
  <si>
    <t>C132FR@UNPOP</t>
  </si>
  <si>
    <t>C136FR@UNPOP</t>
  </si>
  <si>
    <t>C199FR@UNPOP</t>
  </si>
  <si>
    <t>C518FR@UNPOP</t>
  </si>
  <si>
    <t>C738FR@UNPOP</t>
  </si>
  <si>
    <t>C542FR@UNPOP</t>
  </si>
  <si>
    <t>C233FR@UNPOP</t>
  </si>
  <si>
    <t>C184FR@UNPOP</t>
  </si>
  <si>
    <t>C664FR@UNPOP</t>
  </si>
  <si>
    <t>C926FR@UNPOP</t>
  </si>
  <si>
    <t>C213FR@UNPOP</t>
  </si>
  <si>
    <t>C732FR@UNPOP</t>
  </si>
  <si>
    <t>C612FR@UNPOP</t>
  </si>
  <si>
    <t>C746FR@UNPOP</t>
  </si>
  <si>
    <t>C964FR@UNPOP</t>
  </si>
  <si>
    <t>C433FR@UNPOP</t>
  </si>
  <si>
    <t>C156FR@UNPOP</t>
  </si>
  <si>
    <t>C686FR@UNPOP</t>
  </si>
  <si>
    <t>C512FR@UNPOP</t>
  </si>
  <si>
    <t>C456FR@UNPOP</t>
  </si>
  <si>
    <t>C293FR@UNPOP</t>
  </si>
  <si>
    <t>C299FR@UNPOP</t>
  </si>
  <si>
    <t>C548FR@UNPOP</t>
  </si>
  <si>
    <t>C927FR@UNPOP</t>
  </si>
  <si>
    <t>C558FR@UNPOP</t>
  </si>
  <si>
    <t>C688FR@UNPOP</t>
  </si>
  <si>
    <t>C652FR@UNPOP</t>
  </si>
  <si>
    <t>C474FR@UNPOP</t>
  </si>
  <si>
    <t>C614FR@UNPOP</t>
  </si>
  <si>
    <t>C674FR@UNPOP</t>
  </si>
  <si>
    <t>C193FR@UNPOP</t>
  </si>
  <si>
    <t>C622FR@UNPOP</t>
  </si>
  <si>
    <t>C662FR@UNPOP</t>
  </si>
  <si>
    <t>C524FR@UNPOP</t>
  </si>
  <si>
    <t>C692FR@UNPOP</t>
  </si>
  <si>
    <t>C968FR@UNPOP</t>
  </si>
  <si>
    <t>C463FR@UNPOP</t>
  </si>
  <si>
    <t>C748FR@UNPOP</t>
  </si>
  <si>
    <t>C228FR@UNPOP</t>
  </si>
  <si>
    <t>C916FR@UNPOP</t>
  </si>
  <si>
    <t>C678FR@UNPOP</t>
  </si>
  <si>
    <t>C676FR@UNPOP</t>
  </si>
  <si>
    <t>C138FR@UNPOP</t>
  </si>
  <si>
    <t>C258FR@UNPOP</t>
  </si>
  <si>
    <t>C754FR@UNPOP</t>
  </si>
  <si>
    <t>C248FR@UNPOP</t>
  </si>
  <si>
    <t>C698FR@UNPOP</t>
  </si>
  <si>
    <t>C522FR@UNPOP</t>
  </si>
  <si>
    <t>C722FR@UNPOP</t>
  </si>
  <si>
    <t>C628FR@UNPOP</t>
  </si>
  <si>
    <t>C656FR@UNPOP</t>
  </si>
  <si>
    <t>C733FR@UNPOP</t>
  </si>
  <si>
    <t>C714FR@UNPOP</t>
  </si>
  <si>
    <t>C124FR@UNPOP</t>
  </si>
  <si>
    <t>C744FR@UNPOP</t>
  </si>
  <si>
    <t>C618FR@UNPOP</t>
  </si>
  <si>
    <t>C174FR@UNPOP</t>
  </si>
  <si>
    <t>C638FR@UNPOP</t>
  </si>
  <si>
    <t>C218FR@UNPOP</t>
  </si>
  <si>
    <t>C263FR@UNPOP</t>
  </si>
  <si>
    <t>C935FR@UNPOP</t>
  </si>
  <si>
    <t>C243FR@UNPOP</t>
  </si>
  <si>
    <t>C182FR@UNPOP</t>
  </si>
  <si>
    <t>C944FR@UNPOP</t>
  </si>
  <si>
    <t>C144FR@UNPOP</t>
  </si>
  <si>
    <t>C912FR@UNPOP</t>
  </si>
  <si>
    <t>C913FR@UNPOP</t>
  </si>
  <si>
    <t>C466FR@UNPOP</t>
  </si>
  <si>
    <t>C942FR@UNPOP</t>
  </si>
  <si>
    <t>C122FR@UNPOP</t>
  </si>
  <si>
    <t>C923FR@UNPOP</t>
  </si>
  <si>
    <t>C146FR@UNPOP</t>
  </si>
  <si>
    <t>C268FR@UNPOP</t>
  </si>
  <si>
    <t>C436FR@UNPOP</t>
  </si>
  <si>
    <t>C853FR@UNPOP</t>
  </si>
  <si>
    <t>C439FR@UNPOP</t>
  </si>
  <si>
    <t>C742FR@UNPOP</t>
  </si>
  <si>
    <t>C532FR@UNPOP</t>
  </si>
  <si>
    <t>C918FR@UNPOP</t>
  </si>
  <si>
    <t>C544FR@UNPOP</t>
  </si>
  <si>
    <t>C288FR@UNPOP</t>
  </si>
  <si>
    <t>C724FR@UNPOP</t>
  </si>
  <si>
    <t>C672FR@UNPOP</t>
  </si>
  <si>
    <t>C253FR@UNPOP</t>
  </si>
  <si>
    <t>C278FR@UNPOP</t>
  </si>
  <si>
    <t>C917FR@UNPOP</t>
  </si>
  <si>
    <t>C446FR@UNPOP</t>
  </si>
  <si>
    <t>C128FR@UNPOP</t>
  </si>
  <si>
    <t>C576FR@UNPOP</t>
  </si>
  <si>
    <t>C172FR@UNPOP</t>
  </si>
  <si>
    <t>C936FR@UNPOP</t>
  </si>
  <si>
    <t>C925FR@UNPOP</t>
  </si>
  <si>
    <t>C643FR@UNPOP</t>
  </si>
  <si>
    <t>C142FR@UNPOP</t>
  </si>
  <si>
    <t>.DESC</t>
  </si>
  <si>
    <t>World: Total Fertility (children per woman)</t>
  </si>
  <si>
    <t>P.R. China: Total Fertility (children per woman)</t>
  </si>
  <si>
    <t>India: Total Fertility (children per woman)</t>
  </si>
  <si>
    <t>U.S.: Total Fertility (children per woman)</t>
  </si>
  <si>
    <t>Indonesia: Total Fertility (children per woman)</t>
  </si>
  <si>
    <t>Brazil: Total Fertility (children per woman)</t>
  </si>
  <si>
    <t>Pakistan: Total Fertility (children per woman)</t>
  </si>
  <si>
    <t>Nigeria: Total Fertility (children per woman)</t>
  </si>
  <si>
    <t>Bangladesh: Total Fertility (children per woman)</t>
  </si>
  <si>
    <t>Russian Federation: Total Fertility (children per woman)</t>
  </si>
  <si>
    <t>Mexico: Total Fertility (children per woman)</t>
  </si>
  <si>
    <t>Japan: Total Fertility (children per woman)</t>
  </si>
  <si>
    <t>Philippines: Total Fertility (children per woman)</t>
  </si>
  <si>
    <t>Ethiopia: Total Fertility (children per woman)</t>
  </si>
  <si>
    <t>Vietnam: Total Fertility (children per woman)</t>
  </si>
  <si>
    <t>Egypt: Total Fertility (children per woman)</t>
  </si>
  <si>
    <t>Germany: Total Fertility (children per woman)</t>
  </si>
  <si>
    <t>Iran: Total Fertility (children per woman)</t>
  </si>
  <si>
    <t>Türkiye: Total Fertility (children per woman)</t>
  </si>
  <si>
    <t>Congo, Dem Rep: Total Fertility (children per woman)</t>
  </si>
  <si>
    <t>Thailand: Total Fertility (children per woman)</t>
  </si>
  <si>
    <t>U.K.: Total Fertility (children per woman)</t>
  </si>
  <si>
    <t>France: Total Fertility (children per woman)</t>
  </si>
  <si>
    <t>Italy: Total Fertility (children per woman)</t>
  </si>
  <si>
    <t>South Africa: Total Fertility (children per woman)</t>
  </si>
  <si>
    <t>Myanmar: Total Fertility (children per woman)</t>
  </si>
  <si>
    <t>Tanzania: Total Fertility (children per woman)</t>
  </si>
  <si>
    <t>Korea: Total Fertility (children per woman)</t>
  </si>
  <si>
    <t>Colombia: Total Fertility (children per woman)</t>
  </si>
  <si>
    <t>Spain: Total Fertility (children per woman)</t>
  </si>
  <si>
    <t>Kenya: Total Fertility (children per woman)</t>
  </si>
  <si>
    <t>Ukraine: Total Fertility (children per woman)</t>
  </si>
  <si>
    <t>Argentina: Total Fertility (children per woman)</t>
  </si>
  <si>
    <t>Sudan: Total Fertility (children per woman)</t>
  </si>
  <si>
    <t>Algeria: Total Fertility (children per woman)</t>
  </si>
  <si>
    <t>Uganda: Total Fertility (children per woman)</t>
  </si>
  <si>
    <t>Poland: Total Fertility (children per woman)</t>
  </si>
  <si>
    <t>Iraq: Total Fertility (children per woman)</t>
  </si>
  <si>
    <t>Canada: Total Fertility (children per woman)</t>
  </si>
  <si>
    <t>Morocco: Total Fertility (children per woman)</t>
  </si>
  <si>
    <t>Afghanistan: Total Fertility (children per woman)</t>
  </si>
  <si>
    <t>Saudi Arabia: Total Fertility (children per woman)</t>
  </si>
  <si>
    <t>Peru: Total Fertility (children per woman)</t>
  </si>
  <si>
    <t>Venezuela: Total Fertility (children per woman)</t>
  </si>
  <si>
    <t>Malaysia: Total Fertility (children per woman)</t>
  </si>
  <si>
    <t>Uzbekistan: Total Fertility (children per woman)</t>
  </si>
  <si>
    <t>Nepal: Total Fertility (children per woman)</t>
  </si>
  <si>
    <t>Mozambique: Total Fertility (children per woman)</t>
  </si>
  <si>
    <t>Ghana: Total Fertility (children per woman)</t>
  </si>
  <si>
    <t>Yemen: Total Fertility (children per woman)</t>
  </si>
  <si>
    <t>Angola: Total Fertility (children per woman)</t>
  </si>
  <si>
    <t>Madagascar: Total Fertility (children per woman)</t>
  </si>
  <si>
    <t>Australia: Total Fertility (children per woman)</t>
  </si>
  <si>
    <t>Cameroon: Total Fertility (children per woman)</t>
  </si>
  <si>
    <t>Cote d'Ivoire: Total Fertility (children per woman)</t>
  </si>
  <si>
    <t>Sri Lanka: Total Fertility (children per woman)</t>
  </si>
  <si>
    <t>Niger: Total Fertility (children per woman)</t>
  </si>
  <si>
    <t>Romania: Total Fertility (children per woman)</t>
  </si>
  <si>
    <t>Syria: Total Fertility (children per woman)</t>
  </si>
  <si>
    <t>Burkina Faso: Total Fertility (children per woman)</t>
  </si>
  <si>
    <t>Chile: Total Fertility (children per woman)</t>
  </si>
  <si>
    <t>Kazakhstan: Total Fertility (children per woman)</t>
  </si>
  <si>
    <t>Mali: Total Fertility (children per woman)</t>
  </si>
  <si>
    <t>Malawi: Total Fertility (children per woman)</t>
  </si>
  <si>
    <t>Netherlands: Total Fertility (children per woman)</t>
  </si>
  <si>
    <t>Guatemala: Total Fertility (children per woman)</t>
  </si>
  <si>
    <t>Zambia: Total Fertility (children per woman)</t>
  </si>
  <si>
    <t>Ecuador: Total Fertility (children per woman)</t>
  </si>
  <si>
    <t>Zimbabwe: Total Fertility (children per woman)</t>
  </si>
  <si>
    <t>Cambodia: Total Fertility (children per woman)</t>
  </si>
  <si>
    <t>Senegal: Total Fertility (children per woman)</t>
  </si>
  <si>
    <t>Chad: Total Fertility (children per woman)</t>
  </si>
  <si>
    <t>Guinea: Total Fertility (children per woman)</t>
  </si>
  <si>
    <t>South Sudan: Total Fertility (Children per Woman)</t>
  </si>
  <si>
    <t>Rwanda: Total Fertility (children per woman)</t>
  </si>
  <si>
    <t>Belgium: Total Fertility (children per woman)</t>
  </si>
  <si>
    <t>Tunisia: Total Fertility (children per woman)</t>
  </si>
  <si>
    <t>Burundi: Total Fertility (children per woman)</t>
  </si>
  <si>
    <t>Greece: Total Fertility (children per woman)</t>
  </si>
  <si>
    <t>Benin: Total Fertility (children per woman)</t>
  </si>
  <si>
    <t>Bolivia: Total Fertility (children per woman)</t>
  </si>
  <si>
    <t>Haiti: Total Fertility (children per woman)</t>
  </si>
  <si>
    <t>Czechia: Total Fertility (children per woman)</t>
  </si>
  <si>
    <t>Dominican Rep: Total Fertility (children per woman)</t>
  </si>
  <si>
    <t>Portugal: Total Fertility (children per woman)</t>
  </si>
  <si>
    <t>Hungary: Total Fertility (children per woman)</t>
  </si>
  <si>
    <t>Sweden: Total Fertility (children per woman)</t>
  </si>
  <si>
    <t>Azerbaijan: Total Fertility (children per woman)</t>
  </si>
  <si>
    <t>Belarus: Total Fertility (children per woman)</t>
  </si>
  <si>
    <t>United Arab Emirates: Total Fertility (children per woman)</t>
  </si>
  <si>
    <t>Serbia: Total Fertility (children per woman)</t>
  </si>
  <si>
    <t>Austria: Total Fertility (children per woman)</t>
  </si>
  <si>
    <t>Tajikistan: Total Fertility (children per woman)</t>
  </si>
  <si>
    <t>Switzerland: Total Fertility (children per woman)</t>
  </si>
  <si>
    <t>Honduras: Total Fertility (children per woman)</t>
  </si>
  <si>
    <t>Israel: Total Fertility (children per woman)</t>
  </si>
  <si>
    <t>Papua New Guinea: Total Fertility (children per woman)</t>
  </si>
  <si>
    <t>Jordan: Total Fertility (children per woman)</t>
  </si>
  <si>
    <t>Togo: Total Fertility (children per woman)</t>
  </si>
  <si>
    <t>Hong Kong: Total Fertility (children per woman)</t>
  </si>
  <si>
    <t>Bulgaria: Total Fertility (children per woman)</t>
  </si>
  <si>
    <t>Lao P.D.R.: Total Fertility (children per woman)</t>
  </si>
  <si>
    <t>Paraguay: Total Fertility (children per woman)</t>
  </si>
  <si>
    <t>Sierra Leone: Total Fertility (children per woman)</t>
  </si>
  <si>
    <t>Libya: Total Fertility (children per woman)</t>
  </si>
  <si>
    <t>El Salvador: Total Fertility (children per woman)</t>
  </si>
  <si>
    <t>Nicaragua: Total Fertility (children per woman)</t>
  </si>
  <si>
    <t>Kyrgyzstan: Total Fertility (children per woman)</t>
  </si>
  <si>
    <t>Lebanon: Total Fertility (children per woman)</t>
  </si>
  <si>
    <t>Denmark: Total Fertility (children per woman)</t>
  </si>
  <si>
    <t>Singapore: Total Fertility (children per woman)</t>
  </si>
  <si>
    <t>Finland: Total Fertility (children per woman)</t>
  </si>
  <si>
    <t>Slovakia: Total Fertility (children per woman)</t>
  </si>
  <si>
    <t>Turkmenistan: Total Fertility (children per woman)</t>
  </si>
  <si>
    <t>Eritrea: Total Fertility (children per woman)</t>
  </si>
  <si>
    <t>Norway: Total Fertility (children per woman)</t>
  </si>
  <si>
    <t>.T1</t>
  </si>
  <si>
    <t>1950</t>
  </si>
  <si>
    <t>.TN</t>
  </si>
  <si>
    <t>2099</t>
  </si>
  <si>
    <t>.LSOURCE</t>
  </si>
  <si>
    <t>United Nations</t>
  </si>
  <si>
    <t>.MAG</t>
  </si>
  <si>
    <t>0</t>
  </si>
  <si>
    <t>.GRP</t>
  </si>
  <si>
    <t>U10</t>
  </si>
  <si>
    <t>U02</t>
  </si>
  <si>
    <t>.GRPDESC</t>
  </si>
  <si>
    <t>Median Age, Fertility Rates and Dependency Ratio</t>
  </si>
  <si>
    <t>Africa</t>
  </si>
  <si>
    <t>.GEO</t>
  </si>
  <si>
    <t>001</t>
  </si>
  <si>
    <t>924</t>
  </si>
  <si>
    <t>534</t>
  </si>
  <si>
    <t>111</t>
  </si>
  <si>
    <t>536</t>
  </si>
  <si>
    <t>223</t>
  </si>
  <si>
    <t>564</t>
  </si>
  <si>
    <t>694</t>
  </si>
  <si>
    <t>513</t>
  </si>
  <si>
    <t>922</t>
  </si>
  <si>
    <t>273</t>
  </si>
  <si>
    <t>158</t>
  </si>
  <si>
    <t>566</t>
  </si>
  <si>
    <t>644</t>
  </si>
  <si>
    <t>582</t>
  </si>
  <si>
    <t>469</t>
  </si>
  <si>
    <t>134</t>
  </si>
  <si>
    <t>429</t>
  </si>
  <si>
    <t>186</t>
  </si>
  <si>
    <t>636</t>
  </si>
  <si>
    <t>578</t>
  </si>
  <si>
    <t>112</t>
  </si>
  <si>
    <t>132</t>
  </si>
  <si>
    <t>136</t>
  </si>
  <si>
    <t>199</t>
  </si>
  <si>
    <t>518</t>
  </si>
  <si>
    <t>738</t>
  </si>
  <si>
    <t>542</t>
  </si>
  <si>
    <t>233</t>
  </si>
  <si>
    <t>184</t>
  </si>
  <si>
    <t>664</t>
  </si>
  <si>
    <t>926</t>
  </si>
  <si>
    <t>213</t>
  </si>
  <si>
    <t>732</t>
  </si>
  <si>
    <t>612</t>
  </si>
  <si>
    <t>746</t>
  </si>
  <si>
    <t>964</t>
  </si>
  <si>
    <t>433</t>
  </si>
  <si>
    <t>156</t>
  </si>
  <si>
    <t>686</t>
  </si>
  <si>
    <t>512</t>
  </si>
  <si>
    <t>456</t>
  </si>
  <si>
    <t>293</t>
  </si>
  <si>
    <t>299</t>
  </si>
  <si>
    <t>548</t>
  </si>
  <si>
    <t>927</t>
  </si>
  <si>
    <t>558</t>
  </si>
  <si>
    <t>688</t>
  </si>
  <si>
    <t>652</t>
  </si>
  <si>
    <t>473</t>
  </si>
  <si>
    <t>614</t>
  </si>
  <si>
    <t>674</t>
  </si>
  <si>
    <t>193</t>
  </si>
  <si>
    <t>622</t>
  </si>
  <si>
    <t>662</t>
  </si>
  <si>
    <t>524</t>
  </si>
  <si>
    <t>692</t>
  </si>
  <si>
    <t>968</t>
  </si>
  <si>
    <t>463</t>
  </si>
  <si>
    <t>748</t>
  </si>
  <si>
    <t>228</t>
  </si>
  <si>
    <t>916</t>
  </si>
  <si>
    <t>678</t>
  </si>
  <si>
    <t>676</t>
  </si>
  <si>
    <t>138</t>
  </si>
  <si>
    <t>258</t>
  </si>
  <si>
    <t>754</t>
  </si>
  <si>
    <t>248</t>
  </si>
  <si>
    <t>698</t>
  </si>
  <si>
    <t>522</t>
  </si>
  <si>
    <t>722</t>
  </si>
  <si>
    <t>628</t>
  </si>
  <si>
    <t>656</t>
  </si>
  <si>
    <t>733</t>
  </si>
  <si>
    <t>714</t>
  </si>
  <si>
    <t>124</t>
  </si>
  <si>
    <t>744</t>
  </si>
  <si>
    <t>618</t>
  </si>
  <si>
    <t>174</t>
  </si>
  <si>
    <t>638</t>
  </si>
  <si>
    <t>218</t>
  </si>
  <si>
    <t>263</t>
  </si>
  <si>
    <t>935</t>
  </si>
  <si>
    <t>243</t>
  </si>
  <si>
    <t>182</t>
  </si>
  <si>
    <t>944</t>
  </si>
  <si>
    <t>144</t>
  </si>
  <si>
    <t>912</t>
  </si>
  <si>
    <t>913</t>
  </si>
  <si>
    <t>466</t>
  </si>
  <si>
    <t>942</t>
  </si>
  <si>
    <t>122</t>
  </si>
  <si>
    <t>923</t>
  </si>
  <si>
    <t>146</t>
  </si>
  <si>
    <t>268</t>
  </si>
  <si>
    <t>436</t>
  </si>
  <si>
    <t>853</t>
  </si>
  <si>
    <t>439</t>
  </si>
  <si>
    <t>742</t>
  </si>
  <si>
    <t>532</t>
  </si>
  <si>
    <t>918</t>
  </si>
  <si>
    <t>544</t>
  </si>
  <si>
    <t>288</t>
  </si>
  <si>
    <t>724</t>
  </si>
  <si>
    <t>672</t>
  </si>
  <si>
    <t>253</t>
  </si>
  <si>
    <t>278</t>
  </si>
  <si>
    <t>917</t>
  </si>
  <si>
    <t>446</t>
  </si>
  <si>
    <t>128</t>
  </si>
  <si>
    <t>576</t>
  </si>
  <si>
    <t>172</t>
  </si>
  <si>
    <t>936</t>
  </si>
  <si>
    <t>925</t>
  </si>
  <si>
    <t>643</t>
  </si>
  <si>
    <t>142</t>
  </si>
  <si>
    <t>2015</t>
  </si>
  <si>
    <t>2016</t>
  </si>
  <si>
    <t>2017</t>
  </si>
  <si>
    <t>2018</t>
  </si>
  <si>
    <t>2019</t>
  </si>
  <si>
    <t>2020</t>
  </si>
  <si>
    <t>Average:</t>
  </si>
  <si>
    <t>GDP Per Capita</t>
  </si>
  <si>
    <t>A924GPRD@IMFWEO</t>
  </si>
  <si>
    <t>A534GPRD@IMFWEO</t>
  </si>
  <si>
    <t>A111GPRD@IMFWEO</t>
  </si>
  <si>
    <t>A536GPRD@IMFWEO</t>
  </si>
  <si>
    <t>A223GPRD@IMFWEO</t>
  </si>
  <si>
    <t>A564GPRD@IMFWEO</t>
  </si>
  <si>
    <t>A694GPRD@IMFWEO</t>
  </si>
  <si>
    <t>A513GPRD@IMFWEO</t>
  </si>
  <si>
    <t>A922GPRD@IMFWEO</t>
  </si>
  <si>
    <t>A273GPRD@IMFWEO</t>
  </si>
  <si>
    <t>A158GPRD@IMFWEO</t>
  </si>
  <si>
    <t>A566GPRD@IMFWEO</t>
  </si>
  <si>
    <t>A644GPRD@IMFWEO</t>
  </si>
  <si>
    <t>A582GPRD@IMFWEO</t>
  </si>
  <si>
    <t>A469GPRD@IMFWEO</t>
  </si>
  <si>
    <t>A134GPRD@IMFWEO</t>
  </si>
  <si>
    <t>A429GPRD@IMFWEO</t>
  </si>
  <si>
    <t>A186GPRD@IMFWEO</t>
  </si>
  <si>
    <t>A636GPRD@IMFWEO</t>
  </si>
  <si>
    <t>A578GPRD@IMFWEO</t>
  </si>
  <si>
    <t>A112GPRD@IMFWEO</t>
  </si>
  <si>
    <t>A132GPRD@IMFWEO</t>
  </si>
  <si>
    <t>A136GPRD@IMFWEO</t>
  </si>
  <si>
    <t>A199GPRD@IMFWEO</t>
  </si>
  <si>
    <t>A518GPRD@IMFWEO</t>
  </si>
  <si>
    <t>A738GPRD@IMFWEO</t>
  </si>
  <si>
    <t>A542GPRD@IMFWEO</t>
  </si>
  <si>
    <t>A233GPRD@IMFWEO</t>
  </si>
  <si>
    <t>A184GPRD@IMFWEO</t>
  </si>
  <si>
    <t>A664GPRD@IMFWEO</t>
  </si>
  <si>
    <t>A926GPRD@IMFWEO</t>
  </si>
  <si>
    <t>A213GPRD@IMFWEO</t>
  </si>
  <si>
    <t>A732GPRD@IMFWEO</t>
  </si>
  <si>
    <t>A612GPRD@IMFWEO</t>
  </si>
  <si>
    <t>A746GPRD@IMFWEO</t>
  </si>
  <si>
    <t>A964GPRD@IMFWEO</t>
  </si>
  <si>
    <t>A433GPRD@IMFWEO</t>
  </si>
  <si>
    <t>A156GPRD@IMFWEO</t>
  </si>
  <si>
    <t>A686GPRD@IMFWEO</t>
  </si>
  <si>
    <t>A512GPRD@IMFWEO</t>
  </si>
  <si>
    <t>A456GPRD@IMFWEO</t>
  </si>
  <si>
    <t>A293GPRD@IMFWEO</t>
  </si>
  <si>
    <t>A299GPRD@IMFWEO</t>
  </si>
  <si>
    <t>A548GPRD@IMFWEO</t>
  </si>
  <si>
    <t>A927GPRD@IMFWEO</t>
  </si>
  <si>
    <t>A558GPRD@IMFWEO</t>
  </si>
  <si>
    <t>A688GPRD@IMFWEO</t>
  </si>
  <si>
    <t>A652GPRD@IMFWEO</t>
  </si>
  <si>
    <t>A474GPRD@IMFWEO</t>
  </si>
  <si>
    <t>A614GPRD@IMFWEO</t>
  </si>
  <si>
    <t>A674GPRD@IMFWEO</t>
  </si>
  <si>
    <t>A193GPRD@IMFWEO</t>
  </si>
  <si>
    <t>A622GPRD@IMFWEO</t>
  </si>
  <si>
    <t>A662GPRD@IMFWEO</t>
  </si>
  <si>
    <t>A524GPRD@IMFWEO</t>
  </si>
  <si>
    <t>A692GPRD@IMFWEO</t>
  </si>
  <si>
    <t>A968GPRD@IMFWEO</t>
  </si>
  <si>
    <t>A463GPRD@IMFWEO</t>
  </si>
  <si>
    <t>A748GPRD@IMFWEO</t>
  </si>
  <si>
    <t>A228GPRD@IMFWEO</t>
  </si>
  <si>
    <t>A916GPRD@IMFWEO</t>
  </si>
  <si>
    <t>A678GPRD@IMFWEO</t>
  </si>
  <si>
    <t>A676GPRD@IMFWEO</t>
  </si>
  <si>
    <t>A138GPRD@IMFWEO</t>
  </si>
  <si>
    <t>A258GPRD@IMFWEO</t>
  </si>
  <si>
    <t>A754GPRD@IMFWEO</t>
  </si>
  <si>
    <t>A248GPRD@IMFWEO</t>
  </si>
  <si>
    <t>A698GPRD@IMFWEO</t>
  </si>
  <si>
    <t>A522GPRD@IMFWEO</t>
  </si>
  <si>
    <t>A722GPRD@IMFWEO</t>
  </si>
  <si>
    <t>A628GPRD@IMFWEO</t>
  </si>
  <si>
    <t>A656GPRD@IMFWEO</t>
  </si>
  <si>
    <t>A733GPRD@IMFWEO</t>
  </si>
  <si>
    <t>A714GPRD@IMFWEO</t>
  </si>
  <si>
    <t>A124GPRD@IMFWEO</t>
  </si>
  <si>
    <t>A744GPRD@IMFWEO</t>
  </si>
  <si>
    <t>A618GPRD@IMFWEO</t>
  </si>
  <si>
    <t>A174GPRD@IMFWEO</t>
  </si>
  <si>
    <t>A638GPRD@IMFWEO</t>
  </si>
  <si>
    <t>A218GPRD@IMFWEO</t>
  </si>
  <si>
    <t>A263GPRD@IMFWEO</t>
  </si>
  <si>
    <t>A935GPRD@IMFWEO</t>
  </si>
  <si>
    <t>A243GPRD@IMFWEO</t>
  </si>
  <si>
    <t>A182GPRD@IMFWEO</t>
  </si>
  <si>
    <t>A944GPRD@IMFWEO</t>
  </si>
  <si>
    <t>A144GPRD@IMFWEO</t>
  </si>
  <si>
    <t>A912GPRD@IMFWEO</t>
  </si>
  <si>
    <t>A913GPRD@IMFWEO</t>
  </si>
  <si>
    <t>A466GPRD@IMFWEO</t>
  </si>
  <si>
    <t>A942GPRD@IMFWEO</t>
  </si>
  <si>
    <t>A122GPRD@IMFWEO</t>
  </si>
  <si>
    <t>A923GPRD@IMFWEO</t>
  </si>
  <si>
    <t>A146GPRD@IMFWEO</t>
  </si>
  <si>
    <t>A268GPRD@IMFWEO</t>
  </si>
  <si>
    <t>A436GPRD@IMFWEO</t>
  </si>
  <si>
    <t>A853GPRD@IMFWEO</t>
  </si>
  <si>
    <t>A439GPRD@IMFWEO</t>
  </si>
  <si>
    <t>A742GPRD@IMFWEO</t>
  </si>
  <si>
    <t>A532GPRD@IMFWEO</t>
  </si>
  <si>
    <t>A918GPRD@IMFWEO</t>
  </si>
  <si>
    <t>A544GPRD@IMFWEO</t>
  </si>
  <si>
    <t>A288GPRD@IMFWEO</t>
  </si>
  <si>
    <t>A724GPRD@IMFWEO</t>
  </si>
  <si>
    <t>A672GPRD@IMFWEO</t>
  </si>
  <si>
    <t>A253GPRD@IMFWEO</t>
  </si>
  <si>
    <t>A278GPRD@IMFWEO</t>
  </si>
  <si>
    <t>A917GPRD@IMFWEO</t>
  </si>
  <si>
    <t>A446GPRD@IMFWEO</t>
  </si>
  <si>
    <t>A128GPRD@IMFWEO</t>
  </si>
  <si>
    <t>A576GPRD@IMFWEO</t>
  </si>
  <si>
    <t>A172GPRD@IMFWEO</t>
  </si>
  <si>
    <t>A936GPRD@IMFWEO</t>
  </si>
  <si>
    <t>A925GPRD@IMFWEO</t>
  </si>
  <si>
    <t>A643GPRD@IMFWEO</t>
  </si>
  <si>
    <t>A142GPRD@IMFWEO</t>
  </si>
  <si>
    <t>China: GDP Per Capita[Apr 2024](US$/Person)</t>
  </si>
  <si>
    <t>India: GDP Per Capita[Apr 2024](US$/Person)</t>
  </si>
  <si>
    <t>US: GDP Per Capita[Apr 2024](US$/Person)</t>
  </si>
  <si>
    <t>Indonesia: GDP Per Capita[Apr 2024](US$/Person)</t>
  </si>
  <si>
    <t>Brazil: GDP Per Capita[Apr 2024](US$/Person)</t>
  </si>
  <si>
    <t>Pakistan: GDP Per Capita[Apr 2024](US$/Person)</t>
  </si>
  <si>
    <t>Nigeria: GDP Per Capita[Apr 2024](US$/Person)</t>
  </si>
  <si>
    <t>Bangladesh: GDP Per Capita[Apr 2024](US$/Person)</t>
  </si>
  <si>
    <t>Russia: GDP Per Capita[Apr 2024](US$/Person)</t>
  </si>
  <si>
    <t>Mexico: GDP Per Capita[Apr 2024](US$/Person)</t>
  </si>
  <si>
    <t>Japan: GDP Per Capita[Apr 2024](US$/Person)</t>
  </si>
  <si>
    <t>Philippines: GDP Per Capita[Apr 2024](US$/Person)</t>
  </si>
  <si>
    <t>Ethiopia: GDP Per Capita[Apr 2024](US$/Person)</t>
  </si>
  <si>
    <t>Vietnam: GDP Per Capita[Apr 2024](US$/Person)</t>
  </si>
  <si>
    <t>Egypt: GDP Per Capita[Apr 2024](US$/Person)</t>
  </si>
  <si>
    <t>Germany: GDP Per Capita[Apr 2024](US$/Person)</t>
  </si>
  <si>
    <t>Iran: GDP Per Capita[Apr 2024](US$/Person)</t>
  </si>
  <si>
    <t>Türkiye: GDP Per Capita[Apr 2024](US$/Person)</t>
  </si>
  <si>
    <t>Democratic Republic of Congo: GDP Per Capita[Apr 2024](US$/Person)</t>
  </si>
  <si>
    <t>Thailand: GDP Per Capita[Apr 2024](US$/Person)</t>
  </si>
  <si>
    <t>UK: GDP Per Capita[Apr 2024](US$/Person)</t>
  </si>
  <si>
    <t>France: GDP Per Capita[Apr 2024](US$/Person)</t>
  </si>
  <si>
    <t>Italy: GDP Per Capita[Apr 2024](US$/Person)</t>
  </si>
  <si>
    <t>South Africa: GDP Per Capita[Apr 2024](US$/Person)</t>
  </si>
  <si>
    <t>Myanmar: GDP Per Capita[Apr 2024](US$/Person)</t>
  </si>
  <si>
    <t>Tanzania: GDP Per Capita[Apr 2024](US$/Person)</t>
  </si>
  <si>
    <t>Korea: GDP Per Capita[Apr 2024](US$/Person)</t>
  </si>
  <si>
    <t>Colombia: GDP Per Capita[Apr 2024](US$/Person)</t>
  </si>
  <si>
    <t>Spain: GDP Per Capita[Apr 2024](US$/Person)</t>
  </si>
  <si>
    <t>Kenya: GDP Per Capita[Apr 2024](US$/Person)</t>
  </si>
  <si>
    <t>Ukraine: GDP Per Capita[Apr 2024](US$/Person)</t>
  </si>
  <si>
    <t>Argentina: GDP Per Capita[Apr 2024](US$/Person)</t>
  </si>
  <si>
    <t>Sudan: GDP Per Capita[Apr 2024](US$/Person)</t>
  </si>
  <si>
    <t>Algeria: GDP Per Capita[Apr 2024](US$/Person)</t>
  </si>
  <si>
    <t>Uganda: GDP Per Capita[Apr 2024](US$/Person)</t>
  </si>
  <si>
    <t>Poland: GDP Per Capita[Apr 2024](US$/Person)</t>
  </si>
  <si>
    <t>Iraq: GDP Per Capita[Apr 2024](US$/Person)</t>
  </si>
  <si>
    <t>Canada: GDP Per Capita[Apr 2024](US$/Person)</t>
  </si>
  <si>
    <t>Morocco: GDP Per Capita[Apr 2024](US$/Person)</t>
  </si>
  <si>
    <t>Afghanistan: GDP Per Capita[Apr 2024](US$/Person)</t>
  </si>
  <si>
    <t>Saudi Arabia: GDP Per Capita[Apr 2024](US$/Person)</t>
  </si>
  <si>
    <t>Peru: GDP Per Capita[Apr 2024](US$/Person)</t>
  </si>
  <si>
    <t>Venezuela: GDP Per Capita[Apr 2024](US$/Person)</t>
  </si>
  <si>
    <t>Malaysia: GDP Per Capita[Apr 2024](US$/Person)</t>
  </si>
  <si>
    <t>Uzbekistan: GDP Per Capita[Apr 2024](US$/Person)</t>
  </si>
  <si>
    <t>Nepal: GDP Per Capita[Apr 2024](US$/Person)</t>
  </si>
  <si>
    <t>Mozambique: GDP Per Capita[Apr 2024](US$/Person)</t>
  </si>
  <si>
    <t>Ghana: GDP Per Capita[Apr 2024](US$/Person)</t>
  </si>
  <si>
    <t>Yemen: GDP Per Capita[Apr 2024](US$/Person)</t>
  </si>
  <si>
    <t>Angola: GDP Per Capita[Apr 2024](US$/Person)</t>
  </si>
  <si>
    <t>Madagascar: GDP Per Capita[Apr 2024](US$/Person)</t>
  </si>
  <si>
    <t>Australia: GDP Per Capita[Apr 2024](US$/Person)</t>
  </si>
  <si>
    <t>Cameroon: GDP Per Capita[Apr 2024](US$/Person)</t>
  </si>
  <si>
    <t>Cote d'Ivoire: GDP Per Capita[Apr 2024](US$/Person)</t>
  </si>
  <si>
    <t>Sri Lanka: GDP Per Capita[Apr 2024](US$/Person)</t>
  </si>
  <si>
    <t>Niger: GDP Per Capita[Apr 2024](US$/Person)</t>
  </si>
  <si>
    <t>Romania: GDP Per Capita[Apr 2024](US$/Person)</t>
  </si>
  <si>
    <t>Syria: GDP Per Capita[Apr 2024](US$/Person)</t>
  </si>
  <si>
    <t>Burkina Faso: GDP Per Capita[Apr 2024](US$/Person)</t>
  </si>
  <si>
    <t>Chile: GDP Per Capita[Apr 2024](US$/Person)</t>
  </si>
  <si>
    <t>Kazakhstan: GDP Per Capita[Apr 2024](US$/Person)</t>
  </si>
  <si>
    <t>Mali: GDP Per Capita[Apr 2024](US$/Person)</t>
  </si>
  <si>
    <t>Malawi: GDP Per Capita[Apr 2024](US$/Person)</t>
  </si>
  <si>
    <t>Netherlands: GDP Per Capita[Apr 2024](US$/Person)</t>
  </si>
  <si>
    <t>Guatemala: GDP Per Capita[Apr 2024](US$/Person)</t>
  </si>
  <si>
    <t>Zambia: GDP Per Capita[Apr 2024](US$/Person)</t>
  </si>
  <si>
    <t>Ecuador: GDP Per Capita[Apr 2024](US$/Person)</t>
  </si>
  <si>
    <t>Zimbabwe: GDP Per Capita[Apr 2024](US$/Person)</t>
  </si>
  <si>
    <t>Cambodia: GDP Per Capita[Apr 2024](US$/Person)</t>
  </si>
  <si>
    <t>Senegal: GDP Per Capita[Apr 2024](US$/Person)</t>
  </si>
  <si>
    <t>Chad: GDP Per Capita[Apr 2024](US$/Person)</t>
  </si>
  <si>
    <t>Guinea: GDP Per Capita[Apr 2024](US$/Person)</t>
  </si>
  <si>
    <t>South Sudan:GDP Per Capita[Apr 2024](US$/Person)</t>
  </si>
  <si>
    <t>Rwanda: GDP Per Capita[Apr 2024](US$/Person)</t>
  </si>
  <si>
    <t>Belgium: GDP Per Capita[Apr 2024](US$/Person)</t>
  </si>
  <si>
    <t>Tunisia: GDP Per Capita[Apr 2024](US$/Person)</t>
  </si>
  <si>
    <t>Burundi: GDP Per Capita[Apr 2024](US$/Person)</t>
  </si>
  <si>
    <t>Greece: GDP Per Capita[Apr 2024](US$/Person)</t>
  </si>
  <si>
    <t>Benin: GDP Per Capita[Apr 2024](US$/Person)</t>
  </si>
  <si>
    <t>Bolivia: GDP Per Capita[Apr 2024](US$/Person)</t>
  </si>
  <si>
    <t>Haiti: GDP Per Capita[Apr 2024](US$/Person)</t>
  </si>
  <si>
    <t>Czechia: GDP Per Capita[Apr 2024](US$/Person)</t>
  </si>
  <si>
    <t>Dominican Republic: GDP Per Capita[Apr 2024](US$/Person)</t>
  </si>
  <si>
    <t>Portugal: GDP Per Capita[Apr 2024](US$/Person)</t>
  </si>
  <si>
    <t>Hungary: GDP Per Capita[Apr 2024](US$/Person)</t>
  </si>
  <si>
    <t>Sweden: GDP Per Capita[Apr 2024](US$/Person)</t>
  </si>
  <si>
    <t>Azerbaijan: GDP Per Capita[Apr 2024](US$/Person)</t>
  </si>
  <si>
    <t>Belarus: GDP Per Capita[Apr 2024](US$/Person)</t>
  </si>
  <si>
    <t>UAE: GDP Per Capita[Apr 2024](US$/Person)</t>
  </si>
  <si>
    <t>Serbia: GDP Per Capita[Apr 2024](US$/Person)</t>
  </si>
  <si>
    <t>Austria: GDP Per Capita[Apr 2024](US$/Person)</t>
  </si>
  <si>
    <t>Tajikistan: GDP Per Capita[Apr 2024](US$/Person)</t>
  </si>
  <si>
    <t>Switzerland: GDP Per Capita[Apr 2024](US$/Person)</t>
  </si>
  <si>
    <t>Honduras: GDP Per Capita[Apr 2024](US$/Person)</t>
  </si>
  <si>
    <t>Israel: GDP Per Capita[Apr 2024](US$/Person)</t>
  </si>
  <si>
    <t>Papua New Guinea: GDP Per Capita[Apr 2024](US$/Person)</t>
  </si>
  <si>
    <t>Jordan: GDP Per Capita[Apr 2024](US$/Person)</t>
  </si>
  <si>
    <t>Togo: GDP Per Capita[Apr 2024](US$/Person)</t>
  </si>
  <si>
    <t>Hong Kong: GDP Per Capita[Apr 2024](US$/Person)</t>
  </si>
  <si>
    <t>Bulgaria: GDP Per Capita[Apr 2024](US$/Person)</t>
  </si>
  <si>
    <t>Lao PDR: GDP Per Capita[Apr 2024](US$/Person)</t>
  </si>
  <si>
    <t>Paraguay: GDP Per Capita[Apr 2024](US$/Person)</t>
  </si>
  <si>
    <t>Sierra Leone: GDP Per Capita[Apr 2024](US$/Person)</t>
  </si>
  <si>
    <t>Libya: GDP Per Capita[Apr 2024](US$/Person)</t>
  </si>
  <si>
    <t>El Salvador: GDP Per Capita[Apr 2024](US$/Person)</t>
  </si>
  <si>
    <t>Nicaragua: GDP Per Capita[Apr 2024](US$/Person)</t>
  </si>
  <si>
    <t>Kyrgyz Republic: GDP Per Capita[Apr 2024](US$/Person)</t>
  </si>
  <si>
    <t>Lebanon: GDP Per Capita[Apr 2024](US$/Person)</t>
  </si>
  <si>
    <t>Denmark: GDP Per Capita[Apr 2024](US$/Person)</t>
  </si>
  <si>
    <t>Singapore: GDP Per Capita[Apr 2024](US$/Person)</t>
  </si>
  <si>
    <t>Finland: GDP Per Capita[Apr 2024](US$/Person)</t>
  </si>
  <si>
    <t>Slovak Republic: GDP Per Capita[Apr 2024](US$/Person)</t>
  </si>
  <si>
    <t>Turkmenistan: GDP Per Capita[Apr 2024](US$/Person)</t>
  </si>
  <si>
    <t>Eritrea: GDP Per Capita[Apr 2024](US$/Person)</t>
  </si>
  <si>
    <t>Norway: GDP Per Capita[Apr 2024](US$/Person)</t>
  </si>
  <si>
    <t>1980</t>
  </si>
  <si>
    <t>1990</t>
  </si>
  <si>
    <t>1992</t>
  </si>
  <si>
    <t>1998</t>
  </si>
  <si>
    <t>2003</t>
  </si>
  <si>
    <t>2002</t>
  </si>
  <si>
    <t>1986</t>
  </si>
  <si>
    <t>2011</t>
  </si>
  <si>
    <t>1995</t>
  </si>
  <si>
    <t>1997</t>
  </si>
  <si>
    <t>1994</t>
  </si>
  <si>
    <t>1993</t>
  </si>
  <si>
    <t>2029</t>
  </si>
  <si>
    <t>2023</t>
  </si>
  <si>
    <t>2022</t>
  </si>
  <si>
    <t>2025</t>
  </si>
  <si>
    <t>2010</t>
  </si>
  <si>
    <t>International Monetary Fund</t>
  </si>
  <si>
    <t>H04</t>
  </si>
  <si>
    <t>H02</t>
  </si>
  <si>
    <t>H07</t>
  </si>
  <si>
    <t>H03</t>
  </si>
  <si>
    <t>H05</t>
  </si>
  <si>
    <t>H06</t>
  </si>
  <si>
    <t>Asia, Annual</t>
  </si>
  <si>
    <t>Industrial Countries, Annual</t>
  </si>
  <si>
    <t>Western Hemisphere, Annual</t>
  </si>
  <si>
    <t>Africa, Annual</t>
  </si>
  <si>
    <t>Europe, Annual</t>
  </si>
  <si>
    <t>Middle East, Annual</t>
  </si>
  <si>
    <t>474</t>
  </si>
  <si>
    <t>C001TB@UNPOP</t>
  </si>
  <si>
    <t>World: Total Population (Thous)</t>
  </si>
  <si>
    <t>3</t>
  </si>
  <si>
    <t>U01</t>
  </si>
  <si>
    <t>Regional Aggregates</t>
  </si>
  <si>
    <t>A001GDPD@IMFWEO</t>
  </si>
  <si>
    <t>World: Gross Domestic Product, Current Prices[Apr 2024](Bil.US$)</t>
  </si>
  <si>
    <t>9</t>
  </si>
  <si>
    <t>H01</t>
  </si>
  <si>
    <t>Regional Aggregates, Annual</t>
  </si>
  <si>
    <t>Average World Pop:</t>
  </si>
  <si>
    <t>Avg Fertility Rate</t>
  </si>
  <si>
    <t>Avg GDP per Capita</t>
  </si>
  <si>
    <t>World</t>
  </si>
  <si>
    <t>P.R. China</t>
  </si>
  <si>
    <t>India</t>
  </si>
  <si>
    <t>U.S.</t>
  </si>
  <si>
    <t>Indonesia</t>
  </si>
  <si>
    <t>Average World GDP:</t>
  </si>
  <si>
    <t>Brazil</t>
  </si>
  <si>
    <t>Pakistan</t>
  </si>
  <si>
    <t>Nigeria</t>
  </si>
  <si>
    <t>Bangladesh</t>
  </si>
  <si>
    <t>Russia</t>
  </si>
  <si>
    <t>Mexico</t>
  </si>
  <si>
    <t>Japan</t>
  </si>
  <si>
    <t>Philippines</t>
  </si>
  <si>
    <t>Ethiopia</t>
  </si>
  <si>
    <t>Vietnam</t>
  </si>
  <si>
    <t>Egypt</t>
  </si>
  <si>
    <t>Germany</t>
  </si>
  <si>
    <t>Iran</t>
  </si>
  <si>
    <t>Türkiye</t>
  </si>
  <si>
    <t>Congo</t>
  </si>
  <si>
    <t>Thailand</t>
  </si>
  <si>
    <t>U.K.</t>
  </si>
  <si>
    <t>France</t>
  </si>
  <si>
    <t>Italy</t>
  </si>
  <si>
    <t>South Africa</t>
  </si>
  <si>
    <t>Myanmar</t>
  </si>
  <si>
    <t>Tanzania</t>
  </si>
  <si>
    <t>Korea</t>
  </si>
  <si>
    <t>Colombia</t>
  </si>
  <si>
    <t>Spain</t>
  </si>
  <si>
    <t>Kenya</t>
  </si>
  <si>
    <t>Ukraine</t>
  </si>
  <si>
    <t>Argentina</t>
  </si>
  <si>
    <t>Sudan</t>
  </si>
  <si>
    <t>Algeria</t>
  </si>
  <si>
    <t>Uganda</t>
  </si>
  <si>
    <t>Poland</t>
  </si>
  <si>
    <t>Iraq</t>
  </si>
  <si>
    <t>Canada</t>
  </si>
  <si>
    <t>Morocco</t>
  </si>
  <si>
    <t>Afghanista</t>
  </si>
  <si>
    <t>Saudi Arabia</t>
  </si>
  <si>
    <t>Peru</t>
  </si>
  <si>
    <t>Venezuela</t>
  </si>
  <si>
    <t>Malaysia</t>
  </si>
  <si>
    <t>Uzbekistan</t>
  </si>
  <si>
    <t>Nepal</t>
  </si>
  <si>
    <t>Mozambique</t>
  </si>
  <si>
    <t>Ghana</t>
  </si>
  <si>
    <t>Yemen</t>
  </si>
  <si>
    <t>Angola</t>
  </si>
  <si>
    <t>Madagascar</t>
  </si>
  <si>
    <t>Australia</t>
  </si>
  <si>
    <t>Cameroon</t>
  </si>
  <si>
    <t>Cote d'Ivoire</t>
  </si>
  <si>
    <t>Sri Lanka</t>
  </si>
  <si>
    <t>Niger</t>
  </si>
  <si>
    <t>Romania</t>
  </si>
  <si>
    <t>Syria</t>
  </si>
  <si>
    <t>Burkina Faso</t>
  </si>
  <si>
    <t>Chile</t>
  </si>
  <si>
    <t>Kazakhstan</t>
  </si>
  <si>
    <t>Mali</t>
  </si>
  <si>
    <t>Malawi</t>
  </si>
  <si>
    <t>Netherlands</t>
  </si>
  <si>
    <t>Guatemala</t>
  </si>
  <si>
    <t>Zambia</t>
  </si>
  <si>
    <t>Ecuador</t>
  </si>
  <si>
    <t>Zimbabwe</t>
  </si>
  <si>
    <t>Cambodia</t>
  </si>
  <si>
    <t>Senegal</t>
  </si>
  <si>
    <t>Chad</t>
  </si>
  <si>
    <t>Guinea</t>
  </si>
  <si>
    <t>South Sudan</t>
  </si>
  <si>
    <t>Rwanda</t>
  </si>
  <si>
    <t>Belgium</t>
  </si>
  <si>
    <t>Tunisia</t>
  </si>
  <si>
    <t>Burundi</t>
  </si>
  <si>
    <t>Greece</t>
  </si>
  <si>
    <t>Benin</t>
  </si>
  <si>
    <t>Bolivia</t>
  </si>
  <si>
    <t>Haiti</t>
  </si>
  <si>
    <t>Czechia</t>
  </si>
  <si>
    <t>Dominican Rep</t>
  </si>
  <si>
    <t>Portugal</t>
  </si>
  <si>
    <t>Hungary</t>
  </si>
  <si>
    <t>Sweden</t>
  </si>
  <si>
    <t>Azerbaijan</t>
  </si>
  <si>
    <t>Belarus</t>
  </si>
  <si>
    <t>United Arab Emirates</t>
  </si>
  <si>
    <t>Serbia</t>
  </si>
  <si>
    <t>Austria</t>
  </si>
  <si>
    <t>Tajikistan</t>
  </si>
  <si>
    <t>Switzerland</t>
  </si>
  <si>
    <t>Honduras</t>
  </si>
  <si>
    <t>Israel</t>
  </si>
  <si>
    <t>Papua New Guinea</t>
  </si>
  <si>
    <t>Jordan</t>
  </si>
  <si>
    <t>Togo</t>
  </si>
  <si>
    <t>Hong Kong</t>
  </si>
  <si>
    <t>Bulgaria</t>
  </si>
  <si>
    <t>Lao P.D.R.</t>
  </si>
  <si>
    <t>Paraguay</t>
  </si>
  <si>
    <t>Sierra Leone</t>
  </si>
  <si>
    <t>Libya</t>
  </si>
  <si>
    <t>El Salvador</t>
  </si>
  <si>
    <t>Nicaragua</t>
  </si>
  <si>
    <t>Kyrgyzstan</t>
  </si>
  <si>
    <t>Lebanon</t>
  </si>
  <si>
    <t>Denmark</t>
  </si>
  <si>
    <t>Singapore</t>
  </si>
  <si>
    <t>Finland</t>
  </si>
  <si>
    <t>Slovakia</t>
  </si>
  <si>
    <t>Turkmenistan</t>
  </si>
  <si>
    <t>Eritrea</t>
  </si>
  <si>
    <t>Norway</t>
  </si>
  <si>
    <t>1950 !Y</t>
  </si>
  <si>
    <t>C534TB@UNPOP</t>
  </si>
  <si>
    <t xml:space="preserve">C924TB@UNPOP   </t>
  </si>
  <si>
    <t>C605TB@UNPOP</t>
  </si>
  <si>
    <t>India: Total Population (Thous)</t>
  </si>
  <si>
    <t>P.R. China: Total Population (Thous)</t>
  </si>
  <si>
    <t>Africa: Total Population (Thous)</t>
  </si>
  <si>
    <t>U03</t>
  </si>
  <si>
    <t>Asia</t>
  </si>
  <si>
    <t>605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</si>
  <si>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</si>
  <si>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</si>
  <si>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</si>
  <si>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</si>
  <si>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</si>
  <si>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</si>
  <si>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</si>
  <si>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</si>
  <si>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</si>
  <si>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</si>
  <si>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</si>
  <si>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</si>
  <si>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</si>
  <si>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</si>
  <si>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</si>
  <si>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</si>
  <si>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</si>
  <si>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</si>
  <si>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</si>
  <si>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</si>
  <si>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</si>
  <si>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</si>
  <si>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</si>
  <si>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</si>
  <si>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</si>
  <si>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</si>
  <si>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</si>
  <si>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</si>
  <si>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</si>
  <si>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1981</t>
  </si>
  <si>
    <t>1982</t>
  </si>
  <si>
    <t>1983</t>
  </si>
  <si>
    <t>1984</t>
  </si>
  <si>
    <t>1985</t>
  </si>
  <si>
    <t>1987</t>
  </si>
  <si>
    <t>1988</t>
  </si>
  <si>
    <t>1989</t>
  </si>
  <si>
    <t>1991</t>
  </si>
  <si>
    <t>1996</t>
  </si>
  <si>
    <t>1999</t>
  </si>
  <si>
    <t>2000</t>
  </si>
  <si>
    <t>2001</t>
  </si>
  <si>
    <t>2004</t>
  </si>
  <si>
    <t>2005</t>
  </si>
  <si>
    <t>2006</t>
  </si>
  <si>
    <t>2007</t>
  </si>
  <si>
    <t>2008</t>
  </si>
  <si>
    <t>2009</t>
  </si>
  <si>
    <t>2012</t>
  </si>
  <si>
    <t>2013</t>
  </si>
  <si>
    <t>2014</t>
  </si>
  <si>
    <t>2021</t>
  </si>
  <si>
    <t>2024</t>
  </si>
  <si>
    <t>2026</t>
  </si>
  <si>
    <t>2027</t>
  </si>
  <si>
    <t>2028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</si>
  <si>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</si>
  <si>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</si>
  <si>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</si>
  <si>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</si>
  <si>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</si>
  <si>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</si>
  <si>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</si>
  <si>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</si>
  <si>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</si>
  <si>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</si>
  <si>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</si>
  <si>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</si>
  <si>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</si>
  <si>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</si>
  <si>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</si>
  <si>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</si>
  <si>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</si>
  <si>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</si>
  <si>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</si>
  <si>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</si>
  <si>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</si>
  <si>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</si>
  <si>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</si>
  <si>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</si>
  <si>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</si>
  <si>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</si>
  <si>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</si>
  <si>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</si>
  <si>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</si>
  <si>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</si>
  <si>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</si>
  <si>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</si>
  <si>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</si>
  <si>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</si>
  <si>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</si>
  <si>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</si>
  <si>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</si>
  <si>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</si>
  <si>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</si>
  <si>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</si>
  <si>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</si>
  <si>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</si>
  <si>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</si>
  <si>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</si>
  <si>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</si>
  <si>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</si>
  <si>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</si>
  <si>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</si>
  <si>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</si>
  <si>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</si>
  <si>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</si>
  <si>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</si>
  <si>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</si>
  <si>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</si>
  <si>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</si>
  <si>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</si>
  <si>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</si>
  <si>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</si>
  <si>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</si>
  <si>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</si>
  <si>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</si>
  <si>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</si>
  <si>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</si>
  <si>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</si>
  <si>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</si>
  <si>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</si>
  <si>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</si>
  <si>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</si>
  <si>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</si>
  <si>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Graph:</t>
  </si>
  <si>
    <t>Replacement Rate</t>
  </si>
  <si>
    <t>1950 *Y</t>
  </si>
  <si>
    <t>C001AB@UNPOP</t>
  </si>
  <si>
    <t>C001NB@UNPOP</t>
  </si>
  <si>
    <t>C001OB@UNPOP</t>
  </si>
  <si>
    <t>C001PB@UNPOP</t>
  </si>
  <si>
    <t xml:space="preserve">C001WB@UNPOP </t>
  </si>
  <si>
    <t>World: Total Population Aged 0-4 (Thous)</t>
  </si>
  <si>
    <t>World: Total Population Aged 65-69 (Thous)</t>
  </si>
  <si>
    <t>World: Total Population Aged 70-74 (Thous)</t>
  </si>
  <si>
    <t>World: Total Population Aged 75-79 (Thous)</t>
  </si>
  <si>
    <t>World: Total Population Aged 80 and Over (Thous)</t>
  </si>
  <si>
    <t>Age 65-80+</t>
  </si>
  <si>
    <t>in millions:</t>
  </si>
  <si>
    <t>China</t>
  </si>
  <si>
    <t>Millions</t>
  </si>
  <si>
    <t>Total</t>
  </si>
  <si>
    <t>Age 0-4</t>
  </si>
  <si>
    <t>Age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</si>
</sst>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5" formatCode="0.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quotePrefix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DBDE1"/>
      <color rgb="FF6F4A99"/>
      <color rgb="FFF47721"/>
      <color rgb="FF58A7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809235419257992E-2"/>
          <c:y val="0.16088846050663222"/>
          <c:w val="0.92485493325887591"/>
          <c:h val="0.63160814517501462"/>
        </c:manualLayout>
      </c:layout>
      <c:scatterChart>
        <c:scatterStyle val="lineMarker"/>
        <c:varyColors val="0"/>
        <c:ser>
          <c:idx val="0"/>
          <c:order val="0"/>
          <c:tx>
            <c:v>Fertility</c:v>
          </c:tx>
          <c:spPr>
            <a:ln w="19050">
              <a:noFill/>
            </a:ln>
          </c:spPr>
          <c:marker>
            <c:symbol val="circle"/>
            <c:size val="6"/>
            <c:spPr>
              <a:solidFill>
                <a:srgbClr val="2B5280"/>
              </a:solidFill>
              <a:ln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DB-4356-ACFF-50AF36391EB6}"/>
              </c:ext>
            </c:extLst>
          </c:dPt>
          <c:trendline>
            <c:spPr>
              <a:ln w="19050"/>
            </c:spPr>
            <c:trendlineType val="log"/>
            <c:dispRSqr val="0"/>
            <c:dispEq val="0"/>
          </c:trendline>
          <c:xVal>
            <c:numRef>
              <c:f>Data1!$H$65:$H$179</c:f>
              <c:numCache>
                <c:formatCode>General</c:formatCode>
                <c:ptCount val="115"/>
                <c:pt idx="0">
                  <c:v>8975.4004000000004</c:v>
                </c:pt>
                <c:pt idx="1">
                  <c:v>1857.393</c:v>
                </c:pt>
                <c:pt idx="2">
                  <c:v>60829.934000000008</c:v>
                </c:pt>
                <c:pt idx="3">
                  <c:v>3799.4884000000006</c:v>
                </c:pt>
                <c:pt idx="4">
                  <c:v>9542.7959999999985</c:v>
                </c:pt>
                <c:pt idx="5">
                  <c:v>1590.8192000000001</c:v>
                </c:pt>
                <c:pt idx="6">
                  <c:v>2249.2195999999994</c:v>
                </c:pt>
                <c:pt idx="7">
                  <c:v>1832.0559999999998</c:v>
                </c:pt>
                <c:pt idx="8">
                  <c:v>10307.316199999999</c:v>
                </c:pt>
                <c:pt idx="9">
                  <c:v>9737.6320000000014</c:v>
                </c:pt>
                <c:pt idx="10">
                  <c:v>38743.736000000004</c:v>
                </c:pt>
                <c:pt idx="11">
                  <c:v>3218.3815999999997</c:v>
                </c:pt>
                <c:pt idx="12">
                  <c:v>822.03599999999983</c:v>
                </c:pt>
                <c:pt idx="13">
                  <c:v>2983.0659999999998</c:v>
                </c:pt>
                <c:pt idx="14">
                  <c:v>3267.8631999999998</c:v>
                </c:pt>
                <c:pt idx="15">
                  <c:v>44527.917999999998</c:v>
                </c:pt>
                <c:pt idx="16">
                  <c:v>4776.6360000000004</c:v>
                </c:pt>
                <c:pt idx="17">
                  <c:v>10230.709999999999</c:v>
                </c:pt>
                <c:pt idx="18">
                  <c:v>523.79220000000009</c:v>
                </c:pt>
                <c:pt idx="19">
                  <c:v>6707.8001999999997</c:v>
                </c:pt>
                <c:pt idx="20">
                  <c:v>42539.680000000008</c:v>
                </c:pt>
                <c:pt idx="21">
                  <c:v>40281.186000000002</c:v>
                </c:pt>
                <c:pt idx="22">
                  <c:v>32569.794000000002</c:v>
                </c:pt>
                <c:pt idx="23">
                  <c:v>6460.018</c:v>
                </c:pt>
                <c:pt idx="24">
                  <c:v>1227.7146</c:v>
                </c:pt>
                <c:pt idx="25">
                  <c:v>992.88780000000008</c:v>
                </c:pt>
                <c:pt idx="26">
                  <c:v>30992.397999999997</c:v>
                </c:pt>
                <c:pt idx="27">
                  <c:v>6483.0439999999999</c:v>
                </c:pt>
                <c:pt idx="28">
                  <c:v>28115.829999999998</c:v>
                </c:pt>
                <c:pt idx="29">
                  <c:v>1842.8925999999999</c:v>
                </c:pt>
                <c:pt idx="30">
                  <c:v>2760.1741999999999</c:v>
                </c:pt>
                <c:pt idx="31">
                  <c:v>12802.908000000001</c:v>
                </c:pt>
                <c:pt idx="32">
                  <c:v>1218.0408</c:v>
                </c:pt>
                <c:pt idx="33">
                  <c:v>4538.7039999999997</c:v>
                </c:pt>
                <c:pt idx="34">
                  <c:v>869.18259999999987</c:v>
                </c:pt>
                <c:pt idx="35">
                  <c:v>13986.774000000001</c:v>
                </c:pt>
                <c:pt idx="36">
                  <c:v>5353.5162</c:v>
                </c:pt>
                <c:pt idx="37">
                  <c:v>44850.45</c:v>
                </c:pt>
                <c:pt idx="38">
                  <c:v>3422.0630000000006</c:v>
                </c:pt>
                <c:pt idx="39">
                  <c:v>624.99379999999996</c:v>
                </c:pt>
                <c:pt idx="40">
                  <c:v>24595.852000000003</c:v>
                </c:pt>
                <c:pt idx="41">
                  <c:v>6846.134</c:v>
                </c:pt>
                <c:pt idx="42">
                  <c:v>3546.828</c:v>
                </c:pt>
                <c:pt idx="43">
                  <c:v>10291.894000000002</c:v>
                </c:pt>
                <c:pt idx="44">
                  <c:v>2167.7131999999997</c:v>
                </c:pt>
                <c:pt idx="45">
                  <c:v>1027.5427999999999</c:v>
                </c:pt>
                <c:pt idx="46">
                  <c:v>503.73460000000006</c:v>
                </c:pt>
                <c:pt idx="47">
                  <c:v>2078.9144000000001</c:v>
                </c:pt>
                <c:pt idx="48">
                  <c:v>982.02400000000011</c:v>
                </c:pt>
                <c:pt idx="49">
                  <c:v>3498.3703999999998</c:v>
                </c:pt>
                <c:pt idx="50">
                  <c:v>513.46460000000002</c:v>
                </c:pt>
                <c:pt idx="51">
                  <c:v>53994.788</c:v>
                </c:pt>
                <c:pt idx="52">
                  <c:v>1476.7131999999999</c:v>
                </c:pt>
                <c:pt idx="53">
                  <c:v>2016.7205999999999</c:v>
                </c:pt>
                <c:pt idx="54">
                  <c:v>4210.4014000000006</c:v>
                </c:pt>
                <c:pt idx="55">
                  <c:v>524.95079999999996</c:v>
                </c:pt>
                <c:pt idx="56">
                  <c:v>10888.3606</c:v>
                </c:pt>
                <c:pt idx="57">
                  <c:v>#N/A</c:v>
                </c:pt>
                <c:pt idx="58">
                  <c:v>710.78420000000006</c:v>
                </c:pt>
                <c:pt idx="59">
                  <c:v>14505.544</c:v>
                </c:pt>
                <c:pt idx="60">
                  <c:v>9419.8070000000007</c:v>
                </c:pt>
                <c:pt idx="61">
                  <c:v>793.15400000000011</c:v>
                </c:pt>
                <c:pt idx="62">
                  <c:v>484.822</c:v>
                </c:pt>
                <c:pt idx="63">
                  <c:v>49233.008000000002</c:v>
                </c:pt>
                <c:pt idx="64">
                  <c:v>4136.4781999999996</c:v>
                </c:pt>
                <c:pt idx="65">
                  <c:v>1359.3871999999999</c:v>
                </c:pt>
                <c:pt idx="66">
                  <c:v>6130.4199999999992</c:v>
                </c:pt>
                <c:pt idx="67">
                  <c:v>1735.048</c:v>
                </c:pt>
                <c:pt idx="68">
                  <c:v>1921.8056000000001</c:v>
                </c:pt>
                <c:pt idx="69">
                  <c:v>1349.0202000000002</c:v>
                </c:pt>
                <c:pt idx="70">
                  <c:v>952.61</c:v>
                </c:pt>
                <c:pt idx="71">
                  <c:v>813.28840000000002</c:v>
                </c:pt>
                <c:pt idx="72">
                  <c:v>442.5566</c:v>
                </c:pt>
                <c:pt idx="73">
                  <c:v>785.87020000000007</c:v>
                </c:pt>
                <c:pt idx="74">
                  <c:v>44393.236000000004</c:v>
                </c:pt>
                <c:pt idx="75">
                  <c:v>3764.982</c:v>
                </c:pt>
                <c:pt idx="76">
                  <c:v>281.94939999999997</c:v>
                </c:pt>
                <c:pt idx="77">
                  <c:v>18674.7</c:v>
                </c:pt>
                <c:pt idx="78">
                  <c:v>1110.2429999999999</c:v>
                </c:pt>
                <c:pt idx="79">
                  <c:v>3349.6415999999999</c:v>
                </c:pt>
                <c:pt idx="80">
                  <c:v>1335.7759999999998</c:v>
                </c:pt>
                <c:pt idx="81">
                  <c:v>20799.756000000001</c:v>
                </c:pt>
                <c:pt idx="82">
                  <c:v>7894.3714000000009</c:v>
                </c:pt>
                <c:pt idx="83">
                  <c:v>21525.566000000003</c:v>
                </c:pt>
                <c:pt idx="84">
                  <c:v>14718.617999999999</c:v>
                </c:pt>
                <c:pt idx="85">
                  <c:v>52462.810000000012</c:v>
                </c:pt>
                <c:pt idx="86">
                  <c:v>4648.1818000000003</c:v>
                </c:pt>
                <c:pt idx="87">
                  <c:v>5994.5752000000002</c:v>
                </c:pt>
                <c:pt idx="88">
                  <c:v>42690.195999999996</c:v>
                </c:pt>
                <c:pt idx="89">
                  <c:v>6463.2679999999991</c:v>
                </c:pt>
                <c:pt idx="90">
                  <c:v>47658.83</c:v>
                </c:pt>
                <c:pt idx="91">
                  <c:v>861.99439999999993</c:v>
                </c:pt>
                <c:pt idx="92">
                  <c:v>83883.623999999996</c:v>
                </c:pt>
                <c:pt idx="93">
                  <c:v>2434.0108</c:v>
                </c:pt>
                <c:pt idx="94">
                  <c:v>40225.324000000001</c:v>
                </c:pt>
                <c:pt idx="95">
                  <c:v>2760.9849999999997</c:v>
                </c:pt>
                <c:pt idx="96">
                  <c:v>4095.1479999999997</c:v>
                </c:pt>
                <c:pt idx="97">
                  <c:v>819.57119999999998</c:v>
                </c:pt>
                <c:pt idx="98">
                  <c:v>45685.447999999997</c:v>
                </c:pt>
                <c:pt idx="99">
                  <c:v>8499.0185999999994</c:v>
                </c:pt>
                <c:pt idx="100">
                  <c:v>2404.7347999999997</c:v>
                </c:pt>
                <c:pt idx="101">
                  <c:v>5447.7713999999996</c:v>
                </c:pt>
                <c:pt idx="102">
                  <c:v>534.00620000000004</c:v>
                </c:pt>
                <c:pt idx="103">
                  <c:v>9648.8460000000014</c:v>
                </c:pt>
                <c:pt idx="104">
                  <c:v>4008.8042</c:v>
                </c:pt>
                <c:pt idx="105">
                  <c:v>2043.3924000000002</c:v>
                </c:pt>
                <c:pt idx="106">
                  <c:v>1261.6208000000001</c:v>
                </c:pt>
                <c:pt idx="107">
                  <c:v>7692.4038</c:v>
                </c:pt>
                <c:pt idx="108">
                  <c:v>57503.398000000001</c:v>
                </c:pt>
                <c:pt idx="109">
                  <c:v>61325.992000000006</c:v>
                </c:pt>
                <c:pt idx="110">
                  <c:v>46373.96</c:v>
                </c:pt>
                <c:pt idx="111">
                  <c:v>17893.964</c:v>
                </c:pt>
                <c:pt idx="112">
                  <c:v>7906.2457999999997</c:v>
                </c:pt>
                <c:pt idx="113">
                  <c:v>592.81000000000006</c:v>
                </c:pt>
                <c:pt idx="114">
                  <c:v>76009.433999999994</c:v>
                </c:pt>
              </c:numCache>
            </c:numRef>
          </c:xVal>
          <c:yVal>
            <c:numRef>
              <c:f>Data1!$F$65:$F$177</c:f>
              <c:numCache>
                <c:formatCode>General</c:formatCode>
                <c:ptCount val="113"/>
                <c:pt idx="0">
                  <c:v>1.6544000000000001</c:v>
                </c:pt>
                <c:pt idx="1">
                  <c:v>2.214</c:v>
                </c:pt>
                <c:pt idx="2">
                  <c:v>1.7576000000000001</c:v>
                </c:pt>
                <c:pt idx="3">
                  <c:v>2.2667999999999999</c:v>
                </c:pt>
                <c:pt idx="4">
                  <c:v>1.7385999999999999</c:v>
                </c:pt>
                <c:pt idx="5">
                  <c:v>3.8910000000000005</c:v>
                </c:pt>
                <c:pt idx="6">
                  <c:v>5.1820000000000004</c:v>
                </c:pt>
                <c:pt idx="7">
                  <c:v>2.2063999999999999</c:v>
                </c:pt>
                <c:pt idx="8">
                  <c:v>1.6549999999999998</c:v>
                </c:pt>
                <c:pt idx="9">
                  <c:v>2.0627999999999997</c:v>
                </c:pt>
                <c:pt idx="10">
                  <c:v>1.3818000000000001</c:v>
                </c:pt>
                <c:pt idx="11">
                  <c:v>2.5251999999999999</c:v>
                </c:pt>
                <c:pt idx="12">
                  <c:v>4.4242000000000008</c:v>
                </c:pt>
                <c:pt idx="13">
                  <c:v>1.9815999999999998</c:v>
                </c:pt>
                <c:pt idx="14">
                  <c:v>3.21</c:v>
                </c:pt>
                <c:pt idx="15">
                  <c:v>1.5538000000000001</c:v>
                </c:pt>
                <c:pt idx="16">
                  <c:v>1.9558</c:v>
                </c:pt>
                <c:pt idx="17">
                  <c:v>2.0488</c:v>
                </c:pt>
                <c:pt idx="18">
                  <c:v>6.3466000000000005</c:v>
                </c:pt>
                <c:pt idx="19">
                  <c:v>1.3644000000000003</c:v>
                </c:pt>
                <c:pt idx="20">
                  <c:v>1.7258</c:v>
                </c:pt>
                <c:pt idx="21">
                  <c:v>1.8681999999999999</c:v>
                </c:pt>
                <c:pt idx="22">
                  <c:v>1.3084</c:v>
                </c:pt>
                <c:pt idx="23">
                  <c:v>2.2873999999999999</c:v>
                </c:pt>
                <c:pt idx="24">
                  <c:v>2.2443999999999997</c:v>
                </c:pt>
                <c:pt idx="25">
                  <c:v>4.9634</c:v>
                </c:pt>
                <c:pt idx="26">
                  <c:v>1.0417999999999998</c:v>
                </c:pt>
                <c:pt idx="27">
                  <c:v>1.7264000000000004</c:v>
                </c:pt>
                <c:pt idx="28">
                  <c:v>1.2913999999999999</c:v>
                </c:pt>
                <c:pt idx="29">
                  <c:v>3.6066000000000003</c:v>
                </c:pt>
                <c:pt idx="30">
                  <c:v>1.3058000000000001</c:v>
                </c:pt>
                <c:pt idx="31">
                  <c:v>2.1415999999999999</c:v>
                </c:pt>
                <c:pt idx="32">
                  <c:v>4.7572000000000001</c:v>
                </c:pt>
                <c:pt idx="33">
                  <c:v>3.0575999999999999</c:v>
                </c:pt>
                <c:pt idx="34">
                  <c:v>4.9921999999999995</c:v>
                </c:pt>
                <c:pt idx="35">
                  <c:v>1.4125999999999999</c:v>
                </c:pt>
                <c:pt idx="36">
                  <c:v>3.718</c:v>
                </c:pt>
                <c:pt idx="37">
                  <c:v>1.5449999999999999</c:v>
                </c:pt>
                <c:pt idx="38">
                  <c:v>2.3746</c:v>
                </c:pt>
                <c:pt idx="39">
                  <c:v>5.4383999999999997</c:v>
                </c:pt>
                <c:pt idx="40">
                  <c:v>2.6219999999999999</c:v>
                </c:pt>
                <c:pt idx="41">
                  <c:v>2.1548000000000003</c:v>
                </c:pt>
                <c:pt idx="42">
                  <c:v>2.1870000000000003</c:v>
                </c:pt>
                <c:pt idx="43">
                  <c:v>1.8915999999999999</c:v>
                </c:pt>
                <c:pt idx="44">
                  <c:v>2.6597999999999997</c:v>
                </c:pt>
                <c:pt idx="45">
                  <c:v>2.1744000000000003</c:v>
                </c:pt>
                <c:pt idx="46">
                  <c:v>5.1293999999999995</c:v>
                </c:pt>
                <c:pt idx="47">
                  <c:v>3.7626000000000004</c:v>
                </c:pt>
                <c:pt idx="48">
                  <c:v>4.6099999999999994</c:v>
                </c:pt>
                <c:pt idx="49">
                  <c:v>5.6042000000000005</c:v>
                </c:pt>
                <c:pt idx="50">
                  <c:v>4.2691999999999997</c:v>
                </c:pt>
                <c:pt idx="51">
                  <c:v>1.7498</c:v>
                </c:pt>
                <c:pt idx="52">
                  <c:v>4.7755999999999998</c:v>
                </c:pt>
                <c:pt idx="53">
                  <c:v>4.7437999999999994</c:v>
                </c:pt>
                <c:pt idx="54">
                  <c:v>2.0501999999999998</c:v>
                </c:pt>
                <c:pt idx="55">
                  <c:v>6.875</c:v>
                </c:pt>
                <c:pt idx="56">
                  <c:v>1.7094</c:v>
                </c:pt>
                <c:pt idx="57">
                  <c:v>2.9722</c:v>
                </c:pt>
                <c:pt idx="58">
                  <c:v>5.116200000000001</c:v>
                </c:pt>
                <c:pt idx="59">
                  <c:v>1.5917999999999999</c:v>
                </c:pt>
                <c:pt idx="60">
                  <c:v>2.806</c:v>
                </c:pt>
                <c:pt idx="61">
                  <c:v>6.1929999999999996</c:v>
                </c:pt>
                <c:pt idx="62">
                  <c:v>4.1372</c:v>
                </c:pt>
                <c:pt idx="63">
                  <c:v>1.6178000000000001</c:v>
                </c:pt>
                <c:pt idx="64">
                  <c:v>2.839</c:v>
                </c:pt>
                <c:pt idx="65">
                  <c:v>4.5842000000000001</c:v>
                </c:pt>
                <c:pt idx="66">
                  <c:v>2.121</c:v>
                </c:pt>
                <c:pt idx="67">
                  <c:v>3.7997999999999998</c:v>
                </c:pt>
                <c:pt idx="68">
                  <c:v>2.7244000000000002</c:v>
                </c:pt>
                <c:pt idx="69">
                  <c:v>4.4564000000000004</c:v>
                </c:pt>
                <c:pt idx="70">
                  <c:v>6.5483999999999991</c:v>
                </c:pt>
                <c:pt idx="71">
                  <c:v>4.7910000000000004</c:v>
                </c:pt>
                <c:pt idx="72">
                  <c:v>4.4774000000000003</c:v>
                </c:pt>
                <c:pt idx="73">
                  <c:v>4.0659999999999998</c:v>
                </c:pt>
                <c:pt idx="74">
                  <c:v>1.6461999999999999</c:v>
                </c:pt>
                <c:pt idx="75">
                  <c:v>2.2038000000000002</c:v>
                </c:pt>
                <c:pt idx="76">
                  <c:v>5.4827999999999992</c:v>
                </c:pt>
                <c:pt idx="77">
                  <c:v>1.3493999999999999</c:v>
                </c:pt>
                <c:pt idx="78">
                  <c:v>5.1319999999999997</c:v>
                </c:pt>
                <c:pt idx="79">
                  <c:v>2.7820000000000005</c:v>
                </c:pt>
                <c:pt idx="80">
                  <c:v>2.9869999999999997</c:v>
                </c:pt>
                <c:pt idx="81">
                  <c:v>1.6905999999999999</c:v>
                </c:pt>
                <c:pt idx="82">
                  <c:v>2.4001999999999999</c:v>
                </c:pt>
                <c:pt idx="83">
                  <c:v>1.3734</c:v>
                </c:pt>
                <c:pt idx="84">
                  <c:v>1.5074000000000001</c:v>
                </c:pt>
                <c:pt idx="85">
                  <c:v>1.7881999999999998</c:v>
                </c:pt>
                <c:pt idx="86">
                  <c:v>1.9670000000000001</c:v>
                </c:pt>
                <c:pt idx="87">
                  <c:v>1.5702</c:v>
                </c:pt>
                <c:pt idx="88">
                  <c:v>1.3336000000000001</c:v>
                </c:pt>
                <c:pt idx="89">
                  <c:v>1.4809999999999999</c:v>
                </c:pt>
                <c:pt idx="90">
                  <c:v>1.4974000000000001</c:v>
                </c:pt>
                <c:pt idx="91">
                  <c:v>3.3415999999999997</c:v>
                </c:pt>
                <c:pt idx="92">
                  <c:v>1.5173999999999999</c:v>
                </c:pt>
                <c:pt idx="93">
                  <c:v>2.6738</c:v>
                </c:pt>
                <c:pt idx="94">
                  <c:v>3.0932000000000004</c:v>
                </c:pt>
                <c:pt idx="95">
                  <c:v>3.4378000000000002</c:v>
                </c:pt>
                <c:pt idx="96">
                  <c:v>2.9970000000000003</c:v>
                </c:pt>
                <c:pt idx="97">
                  <c:v>4.5669999999999993</c:v>
                </c:pt>
                <c:pt idx="98">
                  <c:v>1.1418000000000001</c:v>
                </c:pt>
                <c:pt idx="99">
                  <c:v>1.5528</c:v>
                </c:pt>
                <c:pt idx="100">
                  <c:v>2.6906000000000003</c:v>
                </c:pt>
                <c:pt idx="101">
                  <c:v>2.5891999999999999</c:v>
                </c:pt>
                <c:pt idx="102">
                  <c:v>4.3777999999999997</c:v>
                </c:pt>
                <c:pt idx="103">
                  <c:v>2.6259999999999999</c:v>
                </c:pt>
                <c:pt idx="104">
                  <c:v>1.923</c:v>
                </c:pt>
                <c:pt idx="105">
                  <c:v>2.3774000000000002</c:v>
                </c:pt>
                <c:pt idx="106">
                  <c:v>3.1932</c:v>
                </c:pt>
                <c:pt idx="107">
                  <c:v>2.3635999999999999</c:v>
                </c:pt>
                <c:pt idx="108">
                  <c:v>1.732</c:v>
                </c:pt>
                <c:pt idx="109">
                  <c:v>0.94919999999999993</c:v>
                </c:pt>
                <c:pt idx="110">
                  <c:v>1.4910000000000001</c:v>
                </c:pt>
                <c:pt idx="111">
                  <c:v>1.5025999999999999</c:v>
                </c:pt>
                <c:pt idx="112">
                  <c:v>2.9332000000000003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DB-4356-ACFF-50AF36391EB6}"/>
            </c:ext>
          </c:extLst>
        </c:ser>
        <c:ser>
          <c:idx val="1"/>
          <c:order val="1"/>
          <c:tx>
            <c:v>2.1</c:v>
          </c:tx>
          <c:spPr>
            <a:ln w="38100">
              <a:noFill/>
            </a:ln>
          </c:spPr>
          <c:marker>
            <c:spPr>
              <a:noFill/>
              <a:ln>
                <a:noFill/>
              </a:ln>
            </c:spPr>
          </c:marker>
          <c:trendline>
            <c:spPr>
              <a:ln w="19050">
                <a:solidFill>
                  <a:srgbClr val="C3362B"/>
                </a:solidFill>
              </a:ln>
            </c:spPr>
            <c:trendlineType val="linear"/>
            <c:dispRSqr val="0"/>
            <c:dispEq val="0"/>
          </c:trendline>
          <c:xVal>
            <c:numRef>
              <c:f>Data1!$EA$9:$EA$124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84900</c:v>
                </c:pt>
              </c:numCache>
            </c:numRef>
          </c:xVal>
          <c:yVal>
            <c:numRef>
              <c:f>Data1!$DZ$9:$DZ$124</c:f>
              <c:numCache>
                <c:formatCode>General</c:formatCode>
                <c:ptCount val="116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2.1</c:v>
                </c:pt>
                <c:pt idx="7">
                  <c:v>2.1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2.1</c:v>
                </c:pt>
                <c:pt idx="13">
                  <c:v>2.1</c:v>
                </c:pt>
                <c:pt idx="14">
                  <c:v>2.1</c:v>
                </c:pt>
                <c:pt idx="15">
                  <c:v>2.1</c:v>
                </c:pt>
                <c:pt idx="16">
                  <c:v>2.1</c:v>
                </c:pt>
                <c:pt idx="17">
                  <c:v>2.1</c:v>
                </c:pt>
                <c:pt idx="18">
                  <c:v>2.1</c:v>
                </c:pt>
                <c:pt idx="19">
                  <c:v>2.1</c:v>
                </c:pt>
                <c:pt idx="20">
                  <c:v>2.1</c:v>
                </c:pt>
                <c:pt idx="21">
                  <c:v>2.1</c:v>
                </c:pt>
                <c:pt idx="22">
                  <c:v>2.1</c:v>
                </c:pt>
                <c:pt idx="23">
                  <c:v>2.1</c:v>
                </c:pt>
                <c:pt idx="24">
                  <c:v>2.1</c:v>
                </c:pt>
                <c:pt idx="25">
                  <c:v>2.1</c:v>
                </c:pt>
                <c:pt idx="26">
                  <c:v>2.1</c:v>
                </c:pt>
                <c:pt idx="27">
                  <c:v>2.1</c:v>
                </c:pt>
                <c:pt idx="28">
                  <c:v>2.1</c:v>
                </c:pt>
                <c:pt idx="29">
                  <c:v>2.1</c:v>
                </c:pt>
                <c:pt idx="30">
                  <c:v>2.1</c:v>
                </c:pt>
                <c:pt idx="31">
                  <c:v>2.1</c:v>
                </c:pt>
                <c:pt idx="32">
                  <c:v>2.1</c:v>
                </c:pt>
                <c:pt idx="33">
                  <c:v>2.1</c:v>
                </c:pt>
                <c:pt idx="34">
                  <c:v>2.1</c:v>
                </c:pt>
                <c:pt idx="35">
                  <c:v>2.1</c:v>
                </c:pt>
                <c:pt idx="36">
                  <c:v>2.1</c:v>
                </c:pt>
                <c:pt idx="37">
                  <c:v>2.1</c:v>
                </c:pt>
                <c:pt idx="38">
                  <c:v>2.1</c:v>
                </c:pt>
                <c:pt idx="39">
                  <c:v>2.1</c:v>
                </c:pt>
                <c:pt idx="40">
                  <c:v>2.1</c:v>
                </c:pt>
                <c:pt idx="41">
                  <c:v>2.1</c:v>
                </c:pt>
                <c:pt idx="42">
                  <c:v>2.1</c:v>
                </c:pt>
                <c:pt idx="43">
                  <c:v>2.1</c:v>
                </c:pt>
                <c:pt idx="44">
                  <c:v>2.1</c:v>
                </c:pt>
                <c:pt idx="45">
                  <c:v>2.1</c:v>
                </c:pt>
                <c:pt idx="46">
                  <c:v>2.1</c:v>
                </c:pt>
                <c:pt idx="47">
                  <c:v>2.1</c:v>
                </c:pt>
                <c:pt idx="48">
                  <c:v>2.1</c:v>
                </c:pt>
                <c:pt idx="49">
                  <c:v>2.1</c:v>
                </c:pt>
                <c:pt idx="50">
                  <c:v>2.1</c:v>
                </c:pt>
                <c:pt idx="51">
                  <c:v>2.1</c:v>
                </c:pt>
                <c:pt idx="52">
                  <c:v>2.1</c:v>
                </c:pt>
                <c:pt idx="53">
                  <c:v>2.1</c:v>
                </c:pt>
                <c:pt idx="54">
                  <c:v>2.1</c:v>
                </c:pt>
                <c:pt idx="55">
                  <c:v>2.1</c:v>
                </c:pt>
                <c:pt idx="56">
                  <c:v>2.1</c:v>
                </c:pt>
                <c:pt idx="57">
                  <c:v>2.1</c:v>
                </c:pt>
                <c:pt idx="58">
                  <c:v>2.1</c:v>
                </c:pt>
                <c:pt idx="59">
                  <c:v>2.1</c:v>
                </c:pt>
                <c:pt idx="60">
                  <c:v>2.1</c:v>
                </c:pt>
                <c:pt idx="61">
                  <c:v>2.1</c:v>
                </c:pt>
                <c:pt idx="62">
                  <c:v>2.1</c:v>
                </c:pt>
                <c:pt idx="63">
                  <c:v>2.1</c:v>
                </c:pt>
                <c:pt idx="64">
                  <c:v>2.1</c:v>
                </c:pt>
                <c:pt idx="65">
                  <c:v>2.1</c:v>
                </c:pt>
                <c:pt idx="66">
                  <c:v>2.1</c:v>
                </c:pt>
                <c:pt idx="67">
                  <c:v>2.1</c:v>
                </c:pt>
                <c:pt idx="68">
                  <c:v>2.1</c:v>
                </c:pt>
                <c:pt idx="69">
                  <c:v>2.1</c:v>
                </c:pt>
                <c:pt idx="70">
                  <c:v>2.1</c:v>
                </c:pt>
                <c:pt idx="71">
                  <c:v>2.1</c:v>
                </c:pt>
                <c:pt idx="72">
                  <c:v>2.1</c:v>
                </c:pt>
                <c:pt idx="73">
                  <c:v>2.1</c:v>
                </c:pt>
                <c:pt idx="74">
                  <c:v>2.1</c:v>
                </c:pt>
                <c:pt idx="75">
                  <c:v>2.1</c:v>
                </c:pt>
                <c:pt idx="76">
                  <c:v>2.1</c:v>
                </c:pt>
                <c:pt idx="77">
                  <c:v>2.1</c:v>
                </c:pt>
                <c:pt idx="78">
                  <c:v>2.1</c:v>
                </c:pt>
                <c:pt idx="79">
                  <c:v>2.1</c:v>
                </c:pt>
                <c:pt idx="80">
                  <c:v>2.1</c:v>
                </c:pt>
                <c:pt idx="81">
                  <c:v>2.1</c:v>
                </c:pt>
                <c:pt idx="82">
                  <c:v>2.1</c:v>
                </c:pt>
                <c:pt idx="83">
                  <c:v>2.1</c:v>
                </c:pt>
                <c:pt idx="84">
                  <c:v>2.1</c:v>
                </c:pt>
                <c:pt idx="85">
                  <c:v>2.1</c:v>
                </c:pt>
                <c:pt idx="86">
                  <c:v>2.1</c:v>
                </c:pt>
                <c:pt idx="87">
                  <c:v>2.1</c:v>
                </c:pt>
                <c:pt idx="88">
                  <c:v>2.1</c:v>
                </c:pt>
                <c:pt idx="89">
                  <c:v>2.1</c:v>
                </c:pt>
                <c:pt idx="90">
                  <c:v>2.1</c:v>
                </c:pt>
                <c:pt idx="91">
                  <c:v>2.1</c:v>
                </c:pt>
                <c:pt idx="92">
                  <c:v>2.1</c:v>
                </c:pt>
                <c:pt idx="93">
                  <c:v>2.1</c:v>
                </c:pt>
                <c:pt idx="94">
                  <c:v>2.1</c:v>
                </c:pt>
                <c:pt idx="95">
                  <c:v>2.1</c:v>
                </c:pt>
                <c:pt idx="96">
                  <c:v>2.1</c:v>
                </c:pt>
                <c:pt idx="97">
                  <c:v>2.1</c:v>
                </c:pt>
                <c:pt idx="98">
                  <c:v>2.1</c:v>
                </c:pt>
                <c:pt idx="99">
                  <c:v>2.1</c:v>
                </c:pt>
                <c:pt idx="100">
                  <c:v>2.1</c:v>
                </c:pt>
                <c:pt idx="101">
                  <c:v>2.1</c:v>
                </c:pt>
                <c:pt idx="102">
                  <c:v>2.1</c:v>
                </c:pt>
                <c:pt idx="103">
                  <c:v>2.1</c:v>
                </c:pt>
                <c:pt idx="104">
                  <c:v>2.1</c:v>
                </c:pt>
                <c:pt idx="105">
                  <c:v>2.1</c:v>
                </c:pt>
                <c:pt idx="106">
                  <c:v>2.1</c:v>
                </c:pt>
                <c:pt idx="107">
                  <c:v>2.1</c:v>
                </c:pt>
                <c:pt idx="108">
                  <c:v>2.1</c:v>
                </c:pt>
                <c:pt idx="109">
                  <c:v>2.1</c:v>
                </c:pt>
                <c:pt idx="110">
                  <c:v>2.1</c:v>
                </c:pt>
                <c:pt idx="111">
                  <c:v>2.1</c:v>
                </c:pt>
                <c:pt idx="112">
                  <c:v>2.1</c:v>
                </c:pt>
                <c:pt idx="113">
                  <c:v>2.1</c:v>
                </c:pt>
                <c:pt idx="114">
                  <c:v>2.1</c:v>
                </c:pt>
                <c:pt idx="115">
                  <c:v>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ADB-4356-ACFF-50AF36391EB6}"/>
            </c:ext>
          </c:extLst>
        </c:ser>
        <c:ser>
          <c:idx val="2"/>
          <c:order val="2"/>
          <c:tx>
            <c:v>World</c:v>
          </c:tx>
          <c:spPr>
            <a:ln w="38100">
              <a:noFill/>
            </a:ln>
          </c:spPr>
          <c:marker>
            <c:symbol val="circle"/>
            <c:size val="6"/>
            <c:spPr>
              <a:solidFill>
                <a:srgbClr val="58A73F"/>
              </a:solidFill>
              <a:ln>
                <a:noFill/>
              </a:ln>
            </c:spPr>
          </c:marker>
          <c:xVal>
            <c:numRef>
              <c:f>Data1!$H$64</c:f>
              <c:numCache>
                <c:formatCode>General</c:formatCode>
                <c:ptCount val="1"/>
                <c:pt idx="0">
                  <c:v>10637.480844995724</c:v>
                </c:pt>
              </c:numCache>
            </c:numRef>
          </c:xVal>
          <c:yVal>
            <c:numRef>
              <c:f>Data1!$F$64</c:f>
              <c:numCache>
                <c:formatCode>General</c:formatCode>
                <c:ptCount val="1"/>
                <c:pt idx="0">
                  <c:v>2.4821999999999997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ADB-4356-ACFF-50AF36391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208248"/>
        <c:axId val="471202760"/>
      </c:scatterChart>
      <c:valAx>
        <c:axId val="471208248"/>
        <c:scaling>
          <c:orientation val="minMax"/>
          <c:max val="85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endParaRPr lang="en-US"/>
          </a:p>
        </c:txPr>
        <c:crossAx val="471202760"/>
        <c:crosses val="autoZero"/>
        <c:crossBetween val="midCat"/>
      </c:valAx>
      <c:valAx>
        <c:axId val="47120276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endParaRPr lang="en-US"/>
          </a:p>
        </c:txPr>
        <c:crossAx val="47120824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kern="800"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632980305746634E-2"/>
          <c:y val="0.16268641072853707"/>
          <c:w val="0.91948928149277243"/>
          <c:h val="0.63898833963458623"/>
        </c:manualLayout>
      </c:layout>
      <c:lineChart>
        <c:grouping val="standard"/>
        <c:varyColors val="0"/>
        <c:ser>
          <c:idx val="0"/>
          <c:order val="0"/>
          <c:tx>
            <c:v>Ages 0-4</c:v>
          </c:tx>
          <c:spPr>
            <a:ln w="19050">
              <a:solidFill>
                <a:srgbClr val="C3362B"/>
              </a:solidFill>
            </a:ln>
          </c:spPr>
          <c:marker>
            <c:symbol val="none"/>
          </c:marker>
          <c:cat>
            <c:strRef>
              <c:f>[2]World!$B$12:$B$85</c:f>
              <c:strCach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strCache>
            </c:strRef>
          </c:cat>
          <c:val>
            <c:numRef>
              <c:f>[2]World!$M$12:$M$85</c:f>
              <c:numCache>
                <c:formatCode>General</c:formatCode>
                <c:ptCount val="74"/>
                <c:pt idx="0">
                  <c:v>343.35309899999999</c:v>
                </c:pt>
                <c:pt idx="1">
                  <c:v>357.00412300000005</c:v>
                </c:pt>
                <c:pt idx="2">
                  <c:v>369.80878899999999</c:v>
                </c:pt>
                <c:pt idx="3">
                  <c:v>382.93720100000002</c:v>
                </c:pt>
                <c:pt idx="4">
                  <c:v>394.91558800000001</c:v>
                </c:pt>
                <c:pt idx="5">
                  <c:v>405.90152500000005</c:v>
                </c:pt>
                <c:pt idx="6">
                  <c:v>415.77593000000002</c:v>
                </c:pt>
                <c:pt idx="7">
                  <c:v>425.253334</c:v>
                </c:pt>
                <c:pt idx="8">
                  <c:v>433.84846299999998</c:v>
                </c:pt>
                <c:pt idx="9">
                  <c:v>437.78421800000001</c:v>
                </c:pt>
                <c:pt idx="10">
                  <c:v>436.596451</c:v>
                </c:pt>
                <c:pt idx="11">
                  <c:v>434.96473200000003</c:v>
                </c:pt>
                <c:pt idx="12">
                  <c:v>438.97263799999996</c:v>
                </c:pt>
                <c:pt idx="13">
                  <c:v>452.06221799999997</c:v>
                </c:pt>
                <c:pt idx="14">
                  <c:v>469.17220800000001</c:v>
                </c:pt>
                <c:pt idx="15">
                  <c:v>485.58320600000002</c:v>
                </c:pt>
                <c:pt idx="16">
                  <c:v>501.32113600000002</c:v>
                </c:pt>
                <c:pt idx="17">
                  <c:v>511.67830300000003</c:v>
                </c:pt>
                <c:pt idx="18">
                  <c:v>515.96291700000006</c:v>
                </c:pt>
                <c:pt idx="19">
                  <c:v>520.50778000000003</c:v>
                </c:pt>
                <c:pt idx="20">
                  <c:v>526.95639700000004</c:v>
                </c:pt>
                <c:pt idx="21">
                  <c:v>534.03267099999994</c:v>
                </c:pt>
                <c:pt idx="22">
                  <c:v>541.21394999999995</c:v>
                </c:pt>
                <c:pt idx="23">
                  <c:v>546.3650429999999</c:v>
                </c:pt>
                <c:pt idx="24">
                  <c:v>548.58359299999995</c:v>
                </c:pt>
                <c:pt idx="25">
                  <c:v>548.45807400000001</c:v>
                </c:pt>
                <c:pt idx="26">
                  <c:v>547.08910300000002</c:v>
                </c:pt>
                <c:pt idx="27">
                  <c:v>545.866894</c:v>
                </c:pt>
                <c:pt idx="28">
                  <c:v>545.0287780000001</c:v>
                </c:pt>
                <c:pt idx="29">
                  <c:v>546.64656200000002</c:v>
                </c:pt>
                <c:pt idx="30">
                  <c:v>551.846093</c:v>
                </c:pt>
                <c:pt idx="31">
                  <c:v>559.67150500000002</c:v>
                </c:pt>
                <c:pt idx="32">
                  <c:v>570.39984699999991</c:v>
                </c:pt>
                <c:pt idx="33">
                  <c:v>581.81062600000007</c:v>
                </c:pt>
                <c:pt idx="34">
                  <c:v>591.66665599999999</c:v>
                </c:pt>
                <c:pt idx="35">
                  <c:v>601.09515099999999</c:v>
                </c:pt>
                <c:pt idx="36">
                  <c:v>610.85135199999991</c:v>
                </c:pt>
                <c:pt idx="37">
                  <c:v>620.49351899999999</c:v>
                </c:pt>
                <c:pt idx="38">
                  <c:v>629.80770499999994</c:v>
                </c:pt>
                <c:pt idx="39">
                  <c:v>639.04631499999994</c:v>
                </c:pt>
                <c:pt idx="40">
                  <c:v>647.14531099999999</c:v>
                </c:pt>
                <c:pt idx="41">
                  <c:v>650.73219700000004</c:v>
                </c:pt>
                <c:pt idx="42">
                  <c:v>648.92585699999995</c:v>
                </c:pt>
                <c:pt idx="43">
                  <c:v>645.33612000000005</c:v>
                </c:pt>
                <c:pt idx="44">
                  <c:v>640.546199</c:v>
                </c:pt>
                <c:pt idx="45">
                  <c:v>634.15408100000002</c:v>
                </c:pt>
                <c:pt idx="46">
                  <c:v>629.36457099999996</c:v>
                </c:pt>
                <c:pt idx="47">
                  <c:v>627.30769700000008</c:v>
                </c:pt>
                <c:pt idx="48">
                  <c:v>626.110097</c:v>
                </c:pt>
                <c:pt idx="49">
                  <c:v>625.62979200000007</c:v>
                </c:pt>
                <c:pt idx="50">
                  <c:v>626.53569700000003</c:v>
                </c:pt>
                <c:pt idx="51">
                  <c:v>628.668813</c:v>
                </c:pt>
                <c:pt idx="52">
                  <c:v>631.41276200000004</c:v>
                </c:pt>
                <c:pt idx="53">
                  <c:v>634.7252830000001</c:v>
                </c:pt>
                <c:pt idx="54">
                  <c:v>638.46841700000004</c:v>
                </c:pt>
                <c:pt idx="55">
                  <c:v>641.82095400000003</c:v>
                </c:pt>
                <c:pt idx="56">
                  <c:v>645.167778</c:v>
                </c:pt>
                <c:pt idx="57">
                  <c:v>649.87116099999992</c:v>
                </c:pt>
                <c:pt idx="58">
                  <c:v>656.12281799999994</c:v>
                </c:pt>
                <c:pt idx="59">
                  <c:v>663.30111899999997</c:v>
                </c:pt>
                <c:pt idx="60">
                  <c:v>670.39147600000001</c:v>
                </c:pt>
                <c:pt idx="61">
                  <c:v>676.96350399999994</c:v>
                </c:pt>
                <c:pt idx="62">
                  <c:v>683.53990699999997</c:v>
                </c:pt>
                <c:pt idx="63">
                  <c:v>689.12192200000004</c:v>
                </c:pt>
                <c:pt idx="64">
                  <c:v>692.94414099999995</c:v>
                </c:pt>
                <c:pt idx="65">
                  <c:v>695.58697199999995</c:v>
                </c:pt>
                <c:pt idx="66">
                  <c:v>697.61614800000007</c:v>
                </c:pt>
                <c:pt idx="67">
                  <c:v>697.92807900000003</c:v>
                </c:pt>
                <c:pt idx="68">
                  <c:v>695.28203799999994</c:v>
                </c:pt>
                <c:pt idx="69">
                  <c:v>690.61753699999997</c:v>
                </c:pt>
                <c:pt idx="70">
                  <c:v>683.43100500000003</c:v>
                </c:pt>
                <c:pt idx="71">
                  <c:v>673.69156700000008</c:v>
                </c:pt>
                <c:pt idx="72">
                  <c:v>663.09823400000005</c:v>
                </c:pt>
                <c:pt idx="73">
                  <c:v>654.028323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5-4CA3-8F10-C9C85C40EC2B}"/>
            </c:ext>
          </c:extLst>
        </c:ser>
        <c:ser>
          <c:idx val="1"/>
          <c:order val="1"/>
          <c:tx>
            <c:v>Ages 65+</c:v>
          </c:tx>
          <c:spPr>
            <a:ln w="19050">
              <a:solidFill>
                <a:srgbClr val="059F9F"/>
              </a:solidFill>
            </a:ln>
          </c:spPr>
          <c:marker>
            <c:symbol val="none"/>
          </c:marker>
          <c:cat>
            <c:strRef>
              <c:f>[2]World!$B$12:$B$85</c:f>
              <c:strCach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strCache>
            </c:strRef>
          </c:cat>
          <c:val>
            <c:numRef>
              <c:f>[2]World!$N$12:$N$85</c:f>
              <c:numCache>
                <c:formatCode>General</c:formatCode>
                <c:ptCount val="74"/>
                <c:pt idx="0">
                  <c:v>126.31869500000001</c:v>
                </c:pt>
                <c:pt idx="1">
                  <c:v>127.889036</c:v>
                </c:pt>
                <c:pt idx="2">
                  <c:v>129.80534800000001</c:v>
                </c:pt>
                <c:pt idx="3">
                  <c:v>132.168845</c:v>
                </c:pt>
                <c:pt idx="4">
                  <c:v>134.62002600000002</c:v>
                </c:pt>
                <c:pt idx="5">
                  <c:v>136.894668</c:v>
                </c:pt>
                <c:pt idx="6">
                  <c:v>139.13927699999999</c:v>
                </c:pt>
                <c:pt idx="7">
                  <c:v>141.58275899999998</c:v>
                </c:pt>
                <c:pt idx="8">
                  <c:v>144.37759500000001</c:v>
                </c:pt>
                <c:pt idx="9">
                  <c:v>147.21096599999998</c:v>
                </c:pt>
                <c:pt idx="10">
                  <c:v>149.87387500000003</c:v>
                </c:pt>
                <c:pt idx="11">
                  <c:v>152.86390300000002</c:v>
                </c:pt>
                <c:pt idx="12">
                  <c:v>156.40995100000001</c:v>
                </c:pt>
                <c:pt idx="13">
                  <c:v>160.31732699999998</c:v>
                </c:pt>
                <c:pt idx="14">
                  <c:v>164.467445</c:v>
                </c:pt>
                <c:pt idx="15">
                  <c:v>169.12448500000002</c:v>
                </c:pt>
                <c:pt idx="16">
                  <c:v>174.03078200000002</c:v>
                </c:pt>
                <c:pt idx="17">
                  <c:v>179.03549900000002</c:v>
                </c:pt>
                <c:pt idx="18">
                  <c:v>184.24861300000001</c:v>
                </c:pt>
                <c:pt idx="19">
                  <c:v>189.55968900000002</c:v>
                </c:pt>
                <c:pt idx="20">
                  <c:v>195.03796099999997</c:v>
                </c:pt>
                <c:pt idx="21">
                  <c:v>200.61105200000003</c:v>
                </c:pt>
                <c:pt idx="22">
                  <c:v>206.41515399999997</c:v>
                </c:pt>
                <c:pt idx="23">
                  <c:v>212.44905599999998</c:v>
                </c:pt>
                <c:pt idx="24">
                  <c:v>218.74595799999997</c:v>
                </c:pt>
                <c:pt idx="25">
                  <c:v>225.19687699999997</c:v>
                </c:pt>
                <c:pt idx="26">
                  <c:v>231.59262399999997</c:v>
                </c:pt>
                <c:pt idx="27">
                  <c:v>238.18996399999997</c:v>
                </c:pt>
                <c:pt idx="28">
                  <c:v>245.06228099999998</c:v>
                </c:pt>
                <c:pt idx="29">
                  <c:v>252.04321900000002</c:v>
                </c:pt>
                <c:pt idx="30">
                  <c:v>258.29623300000003</c:v>
                </c:pt>
                <c:pt idx="31">
                  <c:v>263.24139299999996</c:v>
                </c:pt>
                <c:pt idx="32">
                  <c:v>267.64336099999997</c:v>
                </c:pt>
                <c:pt idx="33">
                  <c:v>272.07167600000002</c:v>
                </c:pt>
                <c:pt idx="34">
                  <c:v>277.22923300000002</c:v>
                </c:pt>
                <c:pt idx="35">
                  <c:v>283.60376100000002</c:v>
                </c:pt>
                <c:pt idx="36">
                  <c:v>290.73472299999997</c:v>
                </c:pt>
                <c:pt idx="37">
                  <c:v>298.27708799999999</c:v>
                </c:pt>
                <c:pt idx="38">
                  <c:v>306.26680900000002</c:v>
                </c:pt>
                <c:pt idx="39">
                  <c:v>314.79172999999997</c:v>
                </c:pt>
                <c:pt idx="40">
                  <c:v>323.71295799999996</c:v>
                </c:pt>
                <c:pt idx="41">
                  <c:v>332.76309600000002</c:v>
                </c:pt>
                <c:pt idx="42">
                  <c:v>342.09868299999999</c:v>
                </c:pt>
                <c:pt idx="43">
                  <c:v>351.78313000000003</c:v>
                </c:pt>
                <c:pt idx="44">
                  <c:v>361.86875899999995</c:v>
                </c:pt>
                <c:pt idx="45">
                  <c:v>371.83270799999997</c:v>
                </c:pt>
                <c:pt idx="46">
                  <c:v>381.51613500000002</c:v>
                </c:pt>
                <c:pt idx="47">
                  <c:v>391.453868</c:v>
                </c:pt>
                <c:pt idx="48">
                  <c:v>401.43468899999999</c:v>
                </c:pt>
                <c:pt idx="49">
                  <c:v>411.40433300000001</c:v>
                </c:pt>
                <c:pt idx="50">
                  <c:v>421.82254500000005</c:v>
                </c:pt>
                <c:pt idx="51">
                  <c:v>432.81891200000001</c:v>
                </c:pt>
                <c:pt idx="52">
                  <c:v>444.20868799999994</c:v>
                </c:pt>
                <c:pt idx="53">
                  <c:v>455.63000499999993</c:v>
                </c:pt>
                <c:pt idx="54">
                  <c:v>466.91648800000002</c:v>
                </c:pt>
                <c:pt idx="55">
                  <c:v>478.25046999999995</c:v>
                </c:pt>
                <c:pt idx="56">
                  <c:v>489.65157900000003</c:v>
                </c:pt>
                <c:pt idx="57">
                  <c:v>500.66972000000004</c:v>
                </c:pt>
                <c:pt idx="58">
                  <c:v>511.04940899999997</c:v>
                </c:pt>
                <c:pt idx="59">
                  <c:v>521.44964200000004</c:v>
                </c:pt>
                <c:pt idx="60">
                  <c:v>532.34439899999995</c:v>
                </c:pt>
                <c:pt idx="61">
                  <c:v>545.28528099999994</c:v>
                </c:pt>
                <c:pt idx="62">
                  <c:v>561.01731400000006</c:v>
                </c:pt>
                <c:pt idx="63">
                  <c:v>578.18589500000007</c:v>
                </c:pt>
                <c:pt idx="64">
                  <c:v>596.86475699999994</c:v>
                </c:pt>
                <c:pt idx="65">
                  <c:v>617.59872700000005</c:v>
                </c:pt>
                <c:pt idx="66">
                  <c:v>639.39242499999989</c:v>
                </c:pt>
                <c:pt idx="67">
                  <c:v>662.64367200000015</c:v>
                </c:pt>
                <c:pt idx="68">
                  <c:v>687.14002200000016</c:v>
                </c:pt>
                <c:pt idx="69">
                  <c:v>712.40354600000001</c:v>
                </c:pt>
                <c:pt idx="70">
                  <c:v>737.32457099999999</c:v>
                </c:pt>
                <c:pt idx="71">
                  <c:v>759.24280099999999</c:v>
                </c:pt>
                <c:pt idx="72">
                  <c:v>782.65764200000001</c:v>
                </c:pt>
                <c:pt idx="73">
                  <c:v>808.91608600000006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5-4CA3-8F10-C9C85C40E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816734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midCat"/>
      </c:valAx>
      <c:spPr>
        <a:noFill/>
      </c:spPr>
    </c:plotArea>
    <c:legend>
      <c:legendPos val="r"/>
      <c:layout>
        <c:manualLayout>
          <c:xMode val="edge"/>
          <c:yMode val="edge"/>
          <c:x val="0.15079758961925144"/>
          <c:y val="0.22398253315680672"/>
          <c:w val="0.1083921581016014"/>
          <c:h val="9.0977725129491566E-2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64222325769962E-2"/>
          <c:y val="0.16495006884750613"/>
          <c:w val="0.90607604191797819"/>
          <c:h val="0.63898833963458623"/>
        </c:manualLayout>
      </c:layout>
      <c:lineChart>
        <c:grouping val="standard"/>
        <c:varyColors val="0"/>
        <c:ser>
          <c:idx val="2"/>
          <c:order val="0"/>
          <c:tx>
            <c:v>Africa</c:v>
          </c:tx>
          <c:spPr>
            <a:ln w="19050">
              <a:solidFill>
                <a:srgbClr val="6F4A99"/>
              </a:solidFill>
            </a:ln>
          </c:spPr>
          <c:marker>
            <c:symbol val="none"/>
          </c:marker>
          <c:cat>
            <c:numRef>
              <c:f>Data3!$C$11:$C$160</c:f>
              <c:numCache>
                <c:formatCode>yyyy</c:formatCode>
                <c:ptCount val="150"/>
                <c:pt idx="0">
                  <c:v>18628</c:v>
                </c:pt>
                <c:pt idx="1">
                  <c:v>18993</c:v>
                </c:pt>
                <c:pt idx="2">
                  <c:v>19359</c:v>
                </c:pt>
                <c:pt idx="3">
                  <c:v>19724</c:v>
                </c:pt>
                <c:pt idx="4">
                  <c:v>20089</c:v>
                </c:pt>
                <c:pt idx="5">
                  <c:v>20454</c:v>
                </c:pt>
                <c:pt idx="6">
                  <c:v>20820</c:v>
                </c:pt>
                <c:pt idx="7">
                  <c:v>21185</c:v>
                </c:pt>
                <c:pt idx="8">
                  <c:v>21550</c:v>
                </c:pt>
                <c:pt idx="9">
                  <c:v>21915</c:v>
                </c:pt>
                <c:pt idx="10">
                  <c:v>22281</c:v>
                </c:pt>
                <c:pt idx="11">
                  <c:v>22646</c:v>
                </c:pt>
                <c:pt idx="12">
                  <c:v>23011</c:v>
                </c:pt>
                <c:pt idx="13">
                  <c:v>23376</c:v>
                </c:pt>
                <c:pt idx="14">
                  <c:v>23742</c:v>
                </c:pt>
                <c:pt idx="15">
                  <c:v>24107</c:v>
                </c:pt>
                <c:pt idx="16">
                  <c:v>24472</c:v>
                </c:pt>
                <c:pt idx="17">
                  <c:v>24837</c:v>
                </c:pt>
                <c:pt idx="18">
                  <c:v>25203</c:v>
                </c:pt>
                <c:pt idx="19">
                  <c:v>25568</c:v>
                </c:pt>
                <c:pt idx="20">
                  <c:v>25933</c:v>
                </c:pt>
                <c:pt idx="21">
                  <c:v>26298</c:v>
                </c:pt>
                <c:pt idx="22">
                  <c:v>26664</c:v>
                </c:pt>
                <c:pt idx="23">
                  <c:v>27029</c:v>
                </c:pt>
                <c:pt idx="24">
                  <c:v>27394</c:v>
                </c:pt>
                <c:pt idx="25">
                  <c:v>27759</c:v>
                </c:pt>
                <c:pt idx="26">
                  <c:v>28125</c:v>
                </c:pt>
                <c:pt idx="27">
                  <c:v>28490</c:v>
                </c:pt>
                <c:pt idx="28">
                  <c:v>28855</c:v>
                </c:pt>
                <c:pt idx="29">
                  <c:v>29220</c:v>
                </c:pt>
                <c:pt idx="30">
                  <c:v>29586</c:v>
                </c:pt>
                <c:pt idx="31">
                  <c:v>29951</c:v>
                </c:pt>
                <c:pt idx="32">
                  <c:v>30316</c:v>
                </c:pt>
                <c:pt idx="33">
                  <c:v>30681</c:v>
                </c:pt>
                <c:pt idx="34">
                  <c:v>31047</c:v>
                </c:pt>
                <c:pt idx="35">
                  <c:v>31412</c:v>
                </c:pt>
                <c:pt idx="36">
                  <c:v>31777</c:v>
                </c:pt>
                <c:pt idx="37">
                  <c:v>32142</c:v>
                </c:pt>
                <c:pt idx="38">
                  <c:v>32508</c:v>
                </c:pt>
                <c:pt idx="39">
                  <c:v>32873</c:v>
                </c:pt>
                <c:pt idx="40">
                  <c:v>33238</c:v>
                </c:pt>
                <c:pt idx="41">
                  <c:v>33603</c:v>
                </c:pt>
                <c:pt idx="42">
                  <c:v>33969</c:v>
                </c:pt>
                <c:pt idx="43">
                  <c:v>34334</c:v>
                </c:pt>
                <c:pt idx="44">
                  <c:v>34699</c:v>
                </c:pt>
                <c:pt idx="45">
                  <c:v>35064</c:v>
                </c:pt>
                <c:pt idx="46">
                  <c:v>35430</c:v>
                </c:pt>
                <c:pt idx="47">
                  <c:v>35795</c:v>
                </c:pt>
                <c:pt idx="48">
                  <c:v>36160</c:v>
                </c:pt>
                <c:pt idx="49">
                  <c:v>36525</c:v>
                </c:pt>
                <c:pt idx="50">
                  <c:v>36891</c:v>
                </c:pt>
                <c:pt idx="51">
                  <c:v>37256</c:v>
                </c:pt>
                <c:pt idx="52">
                  <c:v>37621</c:v>
                </c:pt>
                <c:pt idx="53">
                  <c:v>37986</c:v>
                </c:pt>
                <c:pt idx="54">
                  <c:v>38352</c:v>
                </c:pt>
                <c:pt idx="55">
                  <c:v>38717</c:v>
                </c:pt>
                <c:pt idx="56">
                  <c:v>39082</c:v>
                </c:pt>
                <c:pt idx="57">
                  <c:v>39447</c:v>
                </c:pt>
                <c:pt idx="58">
                  <c:v>39813</c:v>
                </c:pt>
                <c:pt idx="59">
                  <c:v>40178</c:v>
                </c:pt>
                <c:pt idx="60">
                  <c:v>40543</c:v>
                </c:pt>
                <c:pt idx="61">
                  <c:v>40908</c:v>
                </c:pt>
                <c:pt idx="62">
                  <c:v>41274</c:v>
                </c:pt>
                <c:pt idx="63">
                  <c:v>41639</c:v>
                </c:pt>
                <c:pt idx="64">
                  <c:v>42004</c:v>
                </c:pt>
                <c:pt idx="65">
                  <c:v>42369</c:v>
                </c:pt>
                <c:pt idx="66">
                  <c:v>42735</c:v>
                </c:pt>
                <c:pt idx="67">
                  <c:v>43100</c:v>
                </c:pt>
                <c:pt idx="68">
                  <c:v>43465</c:v>
                </c:pt>
                <c:pt idx="69">
                  <c:v>43830</c:v>
                </c:pt>
                <c:pt idx="70">
                  <c:v>44196</c:v>
                </c:pt>
                <c:pt idx="71">
                  <c:v>44561</c:v>
                </c:pt>
                <c:pt idx="72">
                  <c:v>44926</c:v>
                </c:pt>
                <c:pt idx="73">
                  <c:v>45291</c:v>
                </c:pt>
                <c:pt idx="74">
                  <c:v>45657</c:v>
                </c:pt>
                <c:pt idx="75">
                  <c:v>46022</c:v>
                </c:pt>
                <c:pt idx="76">
                  <c:v>46387</c:v>
                </c:pt>
                <c:pt idx="77">
                  <c:v>46752</c:v>
                </c:pt>
                <c:pt idx="78">
                  <c:v>47118</c:v>
                </c:pt>
                <c:pt idx="79">
                  <c:v>47483</c:v>
                </c:pt>
                <c:pt idx="80">
                  <c:v>47848</c:v>
                </c:pt>
                <c:pt idx="81">
                  <c:v>48213</c:v>
                </c:pt>
                <c:pt idx="82">
                  <c:v>48579</c:v>
                </c:pt>
                <c:pt idx="83">
                  <c:v>48944</c:v>
                </c:pt>
                <c:pt idx="84">
                  <c:v>49309</c:v>
                </c:pt>
                <c:pt idx="85">
                  <c:v>49674</c:v>
                </c:pt>
                <c:pt idx="86">
                  <c:v>50040</c:v>
                </c:pt>
                <c:pt idx="87">
                  <c:v>50405</c:v>
                </c:pt>
                <c:pt idx="88">
                  <c:v>50770</c:v>
                </c:pt>
                <c:pt idx="89">
                  <c:v>51135</c:v>
                </c:pt>
                <c:pt idx="90">
                  <c:v>51501</c:v>
                </c:pt>
                <c:pt idx="91">
                  <c:v>51866</c:v>
                </c:pt>
                <c:pt idx="92">
                  <c:v>52231</c:v>
                </c:pt>
                <c:pt idx="93">
                  <c:v>52596</c:v>
                </c:pt>
                <c:pt idx="94">
                  <c:v>52962</c:v>
                </c:pt>
                <c:pt idx="95">
                  <c:v>53327</c:v>
                </c:pt>
                <c:pt idx="96">
                  <c:v>53692</c:v>
                </c:pt>
                <c:pt idx="97">
                  <c:v>54057</c:v>
                </c:pt>
                <c:pt idx="98">
                  <c:v>54423</c:v>
                </c:pt>
                <c:pt idx="99">
                  <c:v>54788</c:v>
                </c:pt>
                <c:pt idx="100">
                  <c:v>55153</c:v>
                </c:pt>
                <c:pt idx="101">
                  <c:v>55518</c:v>
                </c:pt>
                <c:pt idx="102">
                  <c:v>55884</c:v>
                </c:pt>
                <c:pt idx="103">
                  <c:v>56249</c:v>
                </c:pt>
                <c:pt idx="104">
                  <c:v>56614</c:v>
                </c:pt>
                <c:pt idx="105">
                  <c:v>56979</c:v>
                </c:pt>
                <c:pt idx="106">
                  <c:v>57345</c:v>
                </c:pt>
                <c:pt idx="107">
                  <c:v>57710</c:v>
                </c:pt>
                <c:pt idx="108">
                  <c:v>58075</c:v>
                </c:pt>
                <c:pt idx="109">
                  <c:v>58440</c:v>
                </c:pt>
                <c:pt idx="110">
                  <c:v>58806</c:v>
                </c:pt>
                <c:pt idx="111">
                  <c:v>59171</c:v>
                </c:pt>
                <c:pt idx="112">
                  <c:v>59536</c:v>
                </c:pt>
                <c:pt idx="113">
                  <c:v>59901</c:v>
                </c:pt>
                <c:pt idx="114">
                  <c:v>60267</c:v>
                </c:pt>
                <c:pt idx="115">
                  <c:v>60632</c:v>
                </c:pt>
                <c:pt idx="116">
                  <c:v>60997</c:v>
                </c:pt>
                <c:pt idx="117">
                  <c:v>61362</c:v>
                </c:pt>
                <c:pt idx="118">
                  <c:v>61728</c:v>
                </c:pt>
                <c:pt idx="119">
                  <c:v>62093</c:v>
                </c:pt>
                <c:pt idx="120">
                  <c:v>62458</c:v>
                </c:pt>
                <c:pt idx="121">
                  <c:v>62823</c:v>
                </c:pt>
                <c:pt idx="122">
                  <c:v>63189</c:v>
                </c:pt>
                <c:pt idx="123">
                  <c:v>63554</c:v>
                </c:pt>
                <c:pt idx="124">
                  <c:v>63919</c:v>
                </c:pt>
                <c:pt idx="125">
                  <c:v>64284</c:v>
                </c:pt>
                <c:pt idx="126">
                  <c:v>64650</c:v>
                </c:pt>
                <c:pt idx="127">
                  <c:v>65015</c:v>
                </c:pt>
                <c:pt idx="128">
                  <c:v>65380</c:v>
                </c:pt>
                <c:pt idx="129">
                  <c:v>65745</c:v>
                </c:pt>
                <c:pt idx="130">
                  <c:v>66111</c:v>
                </c:pt>
                <c:pt idx="131">
                  <c:v>66476</c:v>
                </c:pt>
                <c:pt idx="132">
                  <c:v>66841</c:v>
                </c:pt>
                <c:pt idx="133">
                  <c:v>67206</c:v>
                </c:pt>
                <c:pt idx="134">
                  <c:v>67572</c:v>
                </c:pt>
                <c:pt idx="135">
                  <c:v>67937</c:v>
                </c:pt>
                <c:pt idx="136">
                  <c:v>68302</c:v>
                </c:pt>
                <c:pt idx="137">
                  <c:v>68667</c:v>
                </c:pt>
                <c:pt idx="138">
                  <c:v>69033</c:v>
                </c:pt>
                <c:pt idx="139">
                  <c:v>69398</c:v>
                </c:pt>
                <c:pt idx="140">
                  <c:v>69763</c:v>
                </c:pt>
                <c:pt idx="141">
                  <c:v>70128</c:v>
                </c:pt>
                <c:pt idx="142">
                  <c:v>70494</c:v>
                </c:pt>
                <c:pt idx="143">
                  <c:v>70859</c:v>
                </c:pt>
                <c:pt idx="144">
                  <c:v>71224</c:v>
                </c:pt>
                <c:pt idx="145">
                  <c:v>71589</c:v>
                </c:pt>
                <c:pt idx="146">
                  <c:v>71955</c:v>
                </c:pt>
                <c:pt idx="147">
                  <c:v>72320</c:v>
                </c:pt>
                <c:pt idx="148">
                  <c:v>72685</c:v>
                </c:pt>
                <c:pt idx="149">
                  <c:v>73050</c:v>
                </c:pt>
              </c:numCache>
            </c:numRef>
          </c:cat>
          <c:val>
            <c:numRef>
              <c:f>Data3!$L$11:$L$160</c:f>
              <c:numCache>
                <c:formatCode>General</c:formatCode>
                <c:ptCount val="150"/>
                <c:pt idx="0">
                  <c:v>227.77600000000001</c:v>
                </c:pt>
                <c:pt idx="1">
                  <c:v>232.55699999999999</c:v>
                </c:pt>
                <c:pt idx="2">
                  <c:v>237.54</c:v>
                </c:pt>
                <c:pt idx="3">
                  <c:v>242.685</c:v>
                </c:pt>
                <c:pt idx="4">
                  <c:v>248.006</c:v>
                </c:pt>
                <c:pt idx="5">
                  <c:v>253.53800000000001</c:v>
                </c:pt>
                <c:pt idx="6">
                  <c:v>259.27100000000002</c:v>
                </c:pt>
                <c:pt idx="7">
                  <c:v>265.12900000000002</c:v>
                </c:pt>
                <c:pt idx="8">
                  <c:v>271.04199999999997</c:v>
                </c:pt>
                <c:pt idx="9">
                  <c:v>277.27199999999999</c:v>
                </c:pt>
                <c:pt idx="10">
                  <c:v>283.92200000000003</c:v>
                </c:pt>
                <c:pt idx="11">
                  <c:v>290.81400000000002</c:v>
                </c:pt>
                <c:pt idx="12">
                  <c:v>297.95999999999998</c:v>
                </c:pt>
                <c:pt idx="13">
                  <c:v>305.37099999999998</c:v>
                </c:pt>
                <c:pt idx="14">
                  <c:v>313.06</c:v>
                </c:pt>
                <c:pt idx="15">
                  <c:v>321.01299999999998</c:v>
                </c:pt>
                <c:pt idx="16">
                  <c:v>329.25200000000001</c:v>
                </c:pt>
                <c:pt idx="17">
                  <c:v>337.851</c:v>
                </c:pt>
                <c:pt idx="18">
                  <c:v>346.80099999999999</c:v>
                </c:pt>
                <c:pt idx="19">
                  <c:v>356.03199999999998</c:v>
                </c:pt>
                <c:pt idx="20">
                  <c:v>365.55200000000002</c:v>
                </c:pt>
                <c:pt idx="21">
                  <c:v>375.32600000000002</c:v>
                </c:pt>
                <c:pt idx="22">
                  <c:v>385.31200000000001</c:v>
                </c:pt>
                <c:pt idx="23">
                  <c:v>395.822</c:v>
                </c:pt>
                <c:pt idx="24">
                  <c:v>406.87</c:v>
                </c:pt>
                <c:pt idx="25">
                  <c:v>418.43299999999999</c:v>
                </c:pt>
                <c:pt idx="26">
                  <c:v>430.49700000000001</c:v>
                </c:pt>
                <c:pt idx="27">
                  <c:v>442.66</c:v>
                </c:pt>
                <c:pt idx="28">
                  <c:v>455.53899999999999</c:v>
                </c:pt>
                <c:pt idx="29">
                  <c:v>469.19799999999998</c:v>
                </c:pt>
                <c:pt idx="30">
                  <c:v>483.05099999999999</c:v>
                </c:pt>
                <c:pt idx="31">
                  <c:v>497.62099999999998</c:v>
                </c:pt>
                <c:pt idx="32">
                  <c:v>512.95899999999995</c:v>
                </c:pt>
                <c:pt idx="33">
                  <c:v>528.23199999999997</c:v>
                </c:pt>
                <c:pt idx="34">
                  <c:v>543.63800000000003</c:v>
                </c:pt>
                <c:pt idx="35">
                  <c:v>559.66399999999999</c:v>
                </c:pt>
                <c:pt idx="36">
                  <c:v>575.96699999999998</c:v>
                </c:pt>
                <c:pt idx="37">
                  <c:v>592.601</c:v>
                </c:pt>
                <c:pt idx="38">
                  <c:v>609.38699999999994</c:v>
                </c:pt>
                <c:pt idx="39">
                  <c:v>626.35900000000004</c:v>
                </c:pt>
                <c:pt idx="40">
                  <c:v>643.77499999999998</c:v>
                </c:pt>
                <c:pt idx="41">
                  <c:v>661.10400000000004</c:v>
                </c:pt>
                <c:pt idx="42">
                  <c:v>678.55799999999999</c:v>
                </c:pt>
                <c:pt idx="43">
                  <c:v>696.62099999999998</c:v>
                </c:pt>
                <c:pt idx="44">
                  <c:v>714.50199999999995</c:v>
                </c:pt>
                <c:pt idx="45">
                  <c:v>732.69500000000005</c:v>
                </c:pt>
                <c:pt idx="46">
                  <c:v>751.47299999999996</c:v>
                </c:pt>
                <c:pt idx="47">
                  <c:v>770.38400000000001</c:v>
                </c:pt>
                <c:pt idx="48">
                  <c:v>789.98099999999999</c:v>
                </c:pt>
                <c:pt idx="49">
                  <c:v>810.08</c:v>
                </c:pt>
                <c:pt idx="50">
                  <c:v>830.58299999999997</c:v>
                </c:pt>
                <c:pt idx="51">
                  <c:v>851.69</c:v>
                </c:pt>
                <c:pt idx="52">
                  <c:v>873.41099999999994</c:v>
                </c:pt>
                <c:pt idx="53">
                  <c:v>895.73400000000004</c:v>
                </c:pt>
                <c:pt idx="54">
                  <c:v>918.77800000000002</c:v>
                </c:pt>
                <c:pt idx="55">
                  <c:v>942.54600000000005</c:v>
                </c:pt>
                <c:pt idx="56">
                  <c:v>966.93200000000002</c:v>
                </c:pt>
                <c:pt idx="57">
                  <c:v>992.05600000000004</c:v>
                </c:pt>
                <c:pt idx="58">
                  <c:v>1018.0650000000001</c:v>
                </c:pt>
                <c:pt idx="59">
                  <c:v>1044.778</c:v>
                </c:pt>
                <c:pt idx="60">
                  <c:v>1072.2159999999999</c:v>
                </c:pt>
                <c:pt idx="61">
                  <c:v>1100.1489999999999</c:v>
                </c:pt>
                <c:pt idx="62">
                  <c:v>1128.8430000000001</c:v>
                </c:pt>
                <c:pt idx="63">
                  <c:v>1158.78</c:v>
                </c:pt>
                <c:pt idx="64">
                  <c:v>1189.22</c:v>
                </c:pt>
                <c:pt idx="65">
                  <c:v>1220.075</c:v>
                </c:pt>
                <c:pt idx="66">
                  <c:v>1251.2080000000001</c:v>
                </c:pt>
                <c:pt idx="67">
                  <c:v>1282.902</c:v>
                </c:pt>
                <c:pt idx="68">
                  <c:v>1315.41</c:v>
                </c:pt>
                <c:pt idx="69">
                  <c:v>1348.0050000000001</c:v>
                </c:pt>
                <c:pt idx="70">
                  <c:v>1380.8209999999999</c:v>
                </c:pt>
                <c:pt idx="71">
                  <c:v>1413.7529999999999</c:v>
                </c:pt>
                <c:pt idx="72">
                  <c:v>1446.884</c:v>
                </c:pt>
                <c:pt idx="73">
                  <c:v>1480.771</c:v>
                </c:pt>
                <c:pt idx="74">
                  <c:v>1515.1410000000001</c:v>
                </c:pt>
                <c:pt idx="75">
                  <c:v>1549.8679999999999</c:v>
                </c:pt>
                <c:pt idx="76">
                  <c:v>1584.9849999999999</c:v>
                </c:pt>
                <c:pt idx="77">
                  <c:v>1620.2619999999999</c:v>
                </c:pt>
                <c:pt idx="78">
                  <c:v>1655.6769999999999</c:v>
                </c:pt>
                <c:pt idx="79">
                  <c:v>1691.327</c:v>
                </c:pt>
                <c:pt idx="80">
                  <c:v>1727.213</c:v>
                </c:pt>
                <c:pt idx="81">
                  <c:v>1763.3409999999999</c:v>
                </c:pt>
                <c:pt idx="82">
                  <c:v>1799.6780000000001</c:v>
                </c:pt>
                <c:pt idx="83">
                  <c:v>1836.165</c:v>
                </c:pt>
                <c:pt idx="84">
                  <c:v>1872.8489999999999</c:v>
                </c:pt>
                <c:pt idx="85">
                  <c:v>1909.7449999999999</c:v>
                </c:pt>
                <c:pt idx="86">
                  <c:v>1946.78</c:v>
                </c:pt>
                <c:pt idx="87">
                  <c:v>1983.8889999999999</c:v>
                </c:pt>
                <c:pt idx="88">
                  <c:v>2021.069</c:v>
                </c:pt>
                <c:pt idx="89">
                  <c:v>2058.326</c:v>
                </c:pt>
                <c:pt idx="90">
                  <c:v>2095.6529999999998</c:v>
                </c:pt>
                <c:pt idx="91">
                  <c:v>2133.011</c:v>
                </c:pt>
                <c:pt idx="92">
                  <c:v>2170.3620000000001</c:v>
                </c:pt>
                <c:pt idx="93">
                  <c:v>2207.7130000000002</c:v>
                </c:pt>
                <c:pt idx="94">
                  <c:v>2245.0329999999999</c:v>
                </c:pt>
                <c:pt idx="95">
                  <c:v>2282.2420000000002</c:v>
                </c:pt>
                <c:pt idx="96">
                  <c:v>2319.3359999999998</c:v>
                </c:pt>
                <c:pt idx="97">
                  <c:v>2356.3679999999999</c:v>
                </c:pt>
                <c:pt idx="98">
                  <c:v>2393.3009999999999</c:v>
                </c:pt>
                <c:pt idx="99">
                  <c:v>2430.0639999999999</c:v>
                </c:pt>
                <c:pt idx="100">
                  <c:v>2466.6480000000001</c:v>
                </c:pt>
                <c:pt idx="101">
                  <c:v>2503.123</c:v>
                </c:pt>
                <c:pt idx="102">
                  <c:v>2539.451</c:v>
                </c:pt>
                <c:pt idx="103">
                  <c:v>2575.5230000000001</c:v>
                </c:pt>
                <c:pt idx="104">
                  <c:v>2611.38</c:v>
                </c:pt>
                <c:pt idx="105">
                  <c:v>2647.0520000000001</c:v>
                </c:pt>
                <c:pt idx="106">
                  <c:v>2682.482</c:v>
                </c:pt>
                <c:pt idx="107">
                  <c:v>2717.607</c:v>
                </c:pt>
                <c:pt idx="108">
                  <c:v>2752.44</c:v>
                </c:pt>
                <c:pt idx="109">
                  <c:v>2787.096</c:v>
                </c:pt>
                <c:pt idx="110">
                  <c:v>2821.4969999999998</c:v>
                </c:pt>
                <c:pt idx="111">
                  <c:v>2855.5839999999998</c:v>
                </c:pt>
                <c:pt idx="112">
                  <c:v>2889.3150000000001</c:v>
                </c:pt>
                <c:pt idx="113">
                  <c:v>2922.6210000000001</c:v>
                </c:pt>
                <c:pt idx="114">
                  <c:v>2955.5909999999999</c:v>
                </c:pt>
                <c:pt idx="115">
                  <c:v>2988.2109999999998</c:v>
                </c:pt>
                <c:pt idx="116">
                  <c:v>3020.431</c:v>
                </c:pt>
                <c:pt idx="117">
                  <c:v>3052.2759999999998</c:v>
                </c:pt>
                <c:pt idx="118">
                  <c:v>3083.6909999999998</c:v>
                </c:pt>
                <c:pt idx="119">
                  <c:v>3114.66</c:v>
                </c:pt>
                <c:pt idx="120">
                  <c:v>3145.2150000000001</c:v>
                </c:pt>
                <c:pt idx="121">
                  <c:v>3175.3530000000001</c:v>
                </c:pt>
                <c:pt idx="122">
                  <c:v>3205.0680000000002</c:v>
                </c:pt>
                <c:pt idx="123">
                  <c:v>3234.2890000000002</c:v>
                </c:pt>
                <c:pt idx="124">
                  <c:v>3263.0340000000001</c:v>
                </c:pt>
                <c:pt idx="125">
                  <c:v>3291.3119999999999</c:v>
                </c:pt>
                <c:pt idx="126">
                  <c:v>3319.0320000000002</c:v>
                </c:pt>
                <c:pt idx="127">
                  <c:v>3346.2620000000002</c:v>
                </c:pt>
                <c:pt idx="128">
                  <c:v>3373.02</c:v>
                </c:pt>
                <c:pt idx="129">
                  <c:v>3399.1660000000002</c:v>
                </c:pt>
                <c:pt idx="130">
                  <c:v>3424.701</c:v>
                </c:pt>
                <c:pt idx="131">
                  <c:v>3449.6550000000002</c:v>
                </c:pt>
                <c:pt idx="132">
                  <c:v>3474.0680000000002</c:v>
                </c:pt>
                <c:pt idx="133">
                  <c:v>3497.9740000000002</c:v>
                </c:pt>
                <c:pt idx="134">
                  <c:v>3521.288</c:v>
                </c:pt>
                <c:pt idx="135">
                  <c:v>3544.0479999999998</c:v>
                </c:pt>
                <c:pt idx="136">
                  <c:v>3566.3229999999999</c:v>
                </c:pt>
                <c:pt idx="137">
                  <c:v>3587.9630000000002</c:v>
                </c:pt>
                <c:pt idx="138">
                  <c:v>3608.88</c:v>
                </c:pt>
                <c:pt idx="139">
                  <c:v>3629.2280000000001</c:v>
                </c:pt>
                <c:pt idx="140">
                  <c:v>3649.0459999999998</c:v>
                </c:pt>
                <c:pt idx="141">
                  <c:v>3668.2040000000002</c:v>
                </c:pt>
                <c:pt idx="142">
                  <c:v>3686.7020000000002</c:v>
                </c:pt>
                <c:pt idx="143">
                  <c:v>3704.6080000000002</c:v>
                </c:pt>
                <c:pt idx="144">
                  <c:v>3721.931</c:v>
                </c:pt>
                <c:pt idx="145">
                  <c:v>3738.6610000000001</c:v>
                </c:pt>
                <c:pt idx="146">
                  <c:v>3754.8530000000001</c:v>
                </c:pt>
                <c:pt idx="147">
                  <c:v>3770.482</c:v>
                </c:pt>
                <c:pt idx="148">
                  <c:v>3785.518</c:v>
                </c:pt>
                <c:pt idx="149">
                  <c:v>3799.971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C2-43AE-BFBB-76DA96F502CE}"/>
            </c:ext>
          </c:extLst>
        </c:ser>
        <c:ser>
          <c:idx val="0"/>
          <c:order val="1"/>
          <c:tx>
            <c:v>India</c:v>
          </c:tx>
          <c:spPr>
            <a:ln w="19050">
              <a:solidFill>
                <a:srgbClr val="6DBDE1"/>
              </a:solidFill>
            </a:ln>
          </c:spPr>
          <c:marker>
            <c:symbol val="none"/>
          </c:marker>
          <c:cat>
            <c:numRef>
              <c:f>Data3!$C$11:$C$160</c:f>
              <c:numCache>
                <c:formatCode>yyyy</c:formatCode>
                <c:ptCount val="150"/>
                <c:pt idx="0">
                  <c:v>18628</c:v>
                </c:pt>
                <c:pt idx="1">
                  <c:v>18993</c:v>
                </c:pt>
                <c:pt idx="2">
                  <c:v>19359</c:v>
                </c:pt>
                <c:pt idx="3">
                  <c:v>19724</c:v>
                </c:pt>
                <c:pt idx="4">
                  <c:v>20089</c:v>
                </c:pt>
                <c:pt idx="5">
                  <c:v>20454</c:v>
                </c:pt>
                <c:pt idx="6">
                  <c:v>20820</c:v>
                </c:pt>
                <c:pt idx="7">
                  <c:v>21185</c:v>
                </c:pt>
                <c:pt idx="8">
                  <c:v>21550</c:v>
                </c:pt>
                <c:pt idx="9">
                  <c:v>21915</c:v>
                </c:pt>
                <c:pt idx="10">
                  <c:v>22281</c:v>
                </c:pt>
                <c:pt idx="11">
                  <c:v>22646</c:v>
                </c:pt>
                <c:pt idx="12">
                  <c:v>23011</c:v>
                </c:pt>
                <c:pt idx="13">
                  <c:v>23376</c:v>
                </c:pt>
                <c:pt idx="14">
                  <c:v>23742</c:v>
                </c:pt>
                <c:pt idx="15">
                  <c:v>24107</c:v>
                </c:pt>
                <c:pt idx="16">
                  <c:v>24472</c:v>
                </c:pt>
                <c:pt idx="17">
                  <c:v>24837</c:v>
                </c:pt>
                <c:pt idx="18">
                  <c:v>25203</c:v>
                </c:pt>
                <c:pt idx="19">
                  <c:v>25568</c:v>
                </c:pt>
                <c:pt idx="20">
                  <c:v>25933</c:v>
                </c:pt>
                <c:pt idx="21">
                  <c:v>26298</c:v>
                </c:pt>
                <c:pt idx="22">
                  <c:v>26664</c:v>
                </c:pt>
                <c:pt idx="23">
                  <c:v>27029</c:v>
                </c:pt>
                <c:pt idx="24">
                  <c:v>27394</c:v>
                </c:pt>
                <c:pt idx="25">
                  <c:v>27759</c:v>
                </c:pt>
                <c:pt idx="26">
                  <c:v>28125</c:v>
                </c:pt>
                <c:pt idx="27">
                  <c:v>28490</c:v>
                </c:pt>
                <c:pt idx="28">
                  <c:v>28855</c:v>
                </c:pt>
                <c:pt idx="29">
                  <c:v>29220</c:v>
                </c:pt>
                <c:pt idx="30">
                  <c:v>29586</c:v>
                </c:pt>
                <c:pt idx="31">
                  <c:v>29951</c:v>
                </c:pt>
                <c:pt idx="32">
                  <c:v>30316</c:v>
                </c:pt>
                <c:pt idx="33">
                  <c:v>30681</c:v>
                </c:pt>
                <c:pt idx="34">
                  <c:v>31047</c:v>
                </c:pt>
                <c:pt idx="35">
                  <c:v>31412</c:v>
                </c:pt>
                <c:pt idx="36">
                  <c:v>31777</c:v>
                </c:pt>
                <c:pt idx="37">
                  <c:v>32142</c:v>
                </c:pt>
                <c:pt idx="38">
                  <c:v>32508</c:v>
                </c:pt>
                <c:pt idx="39">
                  <c:v>32873</c:v>
                </c:pt>
                <c:pt idx="40">
                  <c:v>33238</c:v>
                </c:pt>
                <c:pt idx="41">
                  <c:v>33603</c:v>
                </c:pt>
                <c:pt idx="42">
                  <c:v>33969</c:v>
                </c:pt>
                <c:pt idx="43">
                  <c:v>34334</c:v>
                </c:pt>
                <c:pt idx="44">
                  <c:v>34699</c:v>
                </c:pt>
                <c:pt idx="45">
                  <c:v>35064</c:v>
                </c:pt>
                <c:pt idx="46">
                  <c:v>35430</c:v>
                </c:pt>
                <c:pt idx="47">
                  <c:v>35795</c:v>
                </c:pt>
                <c:pt idx="48">
                  <c:v>36160</c:v>
                </c:pt>
                <c:pt idx="49">
                  <c:v>36525</c:v>
                </c:pt>
                <c:pt idx="50">
                  <c:v>36891</c:v>
                </c:pt>
                <c:pt idx="51">
                  <c:v>37256</c:v>
                </c:pt>
                <c:pt idx="52">
                  <c:v>37621</c:v>
                </c:pt>
                <c:pt idx="53">
                  <c:v>37986</c:v>
                </c:pt>
                <c:pt idx="54">
                  <c:v>38352</c:v>
                </c:pt>
                <c:pt idx="55">
                  <c:v>38717</c:v>
                </c:pt>
                <c:pt idx="56">
                  <c:v>39082</c:v>
                </c:pt>
                <c:pt idx="57">
                  <c:v>39447</c:v>
                </c:pt>
                <c:pt idx="58">
                  <c:v>39813</c:v>
                </c:pt>
                <c:pt idx="59">
                  <c:v>40178</c:v>
                </c:pt>
                <c:pt idx="60">
                  <c:v>40543</c:v>
                </c:pt>
                <c:pt idx="61">
                  <c:v>40908</c:v>
                </c:pt>
                <c:pt idx="62">
                  <c:v>41274</c:v>
                </c:pt>
                <c:pt idx="63">
                  <c:v>41639</c:v>
                </c:pt>
                <c:pt idx="64">
                  <c:v>42004</c:v>
                </c:pt>
                <c:pt idx="65">
                  <c:v>42369</c:v>
                </c:pt>
                <c:pt idx="66">
                  <c:v>42735</c:v>
                </c:pt>
                <c:pt idx="67">
                  <c:v>43100</c:v>
                </c:pt>
                <c:pt idx="68">
                  <c:v>43465</c:v>
                </c:pt>
                <c:pt idx="69">
                  <c:v>43830</c:v>
                </c:pt>
                <c:pt idx="70">
                  <c:v>44196</c:v>
                </c:pt>
                <c:pt idx="71">
                  <c:v>44561</c:v>
                </c:pt>
                <c:pt idx="72">
                  <c:v>44926</c:v>
                </c:pt>
                <c:pt idx="73">
                  <c:v>45291</c:v>
                </c:pt>
                <c:pt idx="74">
                  <c:v>45657</c:v>
                </c:pt>
                <c:pt idx="75">
                  <c:v>46022</c:v>
                </c:pt>
                <c:pt idx="76">
                  <c:v>46387</c:v>
                </c:pt>
                <c:pt idx="77">
                  <c:v>46752</c:v>
                </c:pt>
                <c:pt idx="78">
                  <c:v>47118</c:v>
                </c:pt>
                <c:pt idx="79">
                  <c:v>47483</c:v>
                </c:pt>
                <c:pt idx="80">
                  <c:v>47848</c:v>
                </c:pt>
                <c:pt idx="81">
                  <c:v>48213</c:v>
                </c:pt>
                <c:pt idx="82">
                  <c:v>48579</c:v>
                </c:pt>
                <c:pt idx="83">
                  <c:v>48944</c:v>
                </c:pt>
                <c:pt idx="84">
                  <c:v>49309</c:v>
                </c:pt>
                <c:pt idx="85">
                  <c:v>49674</c:v>
                </c:pt>
                <c:pt idx="86">
                  <c:v>50040</c:v>
                </c:pt>
                <c:pt idx="87">
                  <c:v>50405</c:v>
                </c:pt>
                <c:pt idx="88">
                  <c:v>50770</c:v>
                </c:pt>
                <c:pt idx="89">
                  <c:v>51135</c:v>
                </c:pt>
                <c:pt idx="90">
                  <c:v>51501</c:v>
                </c:pt>
                <c:pt idx="91">
                  <c:v>51866</c:v>
                </c:pt>
                <c:pt idx="92">
                  <c:v>52231</c:v>
                </c:pt>
                <c:pt idx="93">
                  <c:v>52596</c:v>
                </c:pt>
                <c:pt idx="94">
                  <c:v>52962</c:v>
                </c:pt>
                <c:pt idx="95">
                  <c:v>53327</c:v>
                </c:pt>
                <c:pt idx="96">
                  <c:v>53692</c:v>
                </c:pt>
                <c:pt idx="97">
                  <c:v>54057</c:v>
                </c:pt>
                <c:pt idx="98">
                  <c:v>54423</c:v>
                </c:pt>
                <c:pt idx="99">
                  <c:v>54788</c:v>
                </c:pt>
                <c:pt idx="100">
                  <c:v>55153</c:v>
                </c:pt>
                <c:pt idx="101">
                  <c:v>55518</c:v>
                </c:pt>
                <c:pt idx="102">
                  <c:v>55884</c:v>
                </c:pt>
                <c:pt idx="103">
                  <c:v>56249</c:v>
                </c:pt>
                <c:pt idx="104">
                  <c:v>56614</c:v>
                </c:pt>
                <c:pt idx="105">
                  <c:v>56979</c:v>
                </c:pt>
                <c:pt idx="106">
                  <c:v>57345</c:v>
                </c:pt>
                <c:pt idx="107">
                  <c:v>57710</c:v>
                </c:pt>
                <c:pt idx="108">
                  <c:v>58075</c:v>
                </c:pt>
                <c:pt idx="109">
                  <c:v>58440</c:v>
                </c:pt>
                <c:pt idx="110">
                  <c:v>58806</c:v>
                </c:pt>
                <c:pt idx="111">
                  <c:v>59171</c:v>
                </c:pt>
                <c:pt idx="112">
                  <c:v>59536</c:v>
                </c:pt>
                <c:pt idx="113">
                  <c:v>59901</c:v>
                </c:pt>
                <c:pt idx="114">
                  <c:v>60267</c:v>
                </c:pt>
                <c:pt idx="115">
                  <c:v>60632</c:v>
                </c:pt>
                <c:pt idx="116">
                  <c:v>60997</c:v>
                </c:pt>
                <c:pt idx="117">
                  <c:v>61362</c:v>
                </c:pt>
                <c:pt idx="118">
                  <c:v>61728</c:v>
                </c:pt>
                <c:pt idx="119">
                  <c:v>62093</c:v>
                </c:pt>
                <c:pt idx="120">
                  <c:v>62458</c:v>
                </c:pt>
                <c:pt idx="121">
                  <c:v>62823</c:v>
                </c:pt>
                <c:pt idx="122">
                  <c:v>63189</c:v>
                </c:pt>
                <c:pt idx="123">
                  <c:v>63554</c:v>
                </c:pt>
                <c:pt idx="124">
                  <c:v>63919</c:v>
                </c:pt>
                <c:pt idx="125">
                  <c:v>64284</c:v>
                </c:pt>
                <c:pt idx="126">
                  <c:v>64650</c:v>
                </c:pt>
                <c:pt idx="127">
                  <c:v>65015</c:v>
                </c:pt>
                <c:pt idx="128">
                  <c:v>65380</c:v>
                </c:pt>
                <c:pt idx="129">
                  <c:v>65745</c:v>
                </c:pt>
                <c:pt idx="130">
                  <c:v>66111</c:v>
                </c:pt>
                <c:pt idx="131">
                  <c:v>66476</c:v>
                </c:pt>
                <c:pt idx="132">
                  <c:v>66841</c:v>
                </c:pt>
                <c:pt idx="133">
                  <c:v>67206</c:v>
                </c:pt>
                <c:pt idx="134">
                  <c:v>67572</c:v>
                </c:pt>
                <c:pt idx="135">
                  <c:v>67937</c:v>
                </c:pt>
                <c:pt idx="136">
                  <c:v>68302</c:v>
                </c:pt>
                <c:pt idx="137">
                  <c:v>68667</c:v>
                </c:pt>
                <c:pt idx="138">
                  <c:v>69033</c:v>
                </c:pt>
                <c:pt idx="139">
                  <c:v>69398</c:v>
                </c:pt>
                <c:pt idx="140">
                  <c:v>69763</c:v>
                </c:pt>
                <c:pt idx="141">
                  <c:v>70128</c:v>
                </c:pt>
                <c:pt idx="142">
                  <c:v>70494</c:v>
                </c:pt>
                <c:pt idx="143">
                  <c:v>70859</c:v>
                </c:pt>
                <c:pt idx="144">
                  <c:v>71224</c:v>
                </c:pt>
                <c:pt idx="145">
                  <c:v>71589</c:v>
                </c:pt>
                <c:pt idx="146">
                  <c:v>71955</c:v>
                </c:pt>
                <c:pt idx="147">
                  <c:v>72320</c:v>
                </c:pt>
                <c:pt idx="148">
                  <c:v>72685</c:v>
                </c:pt>
                <c:pt idx="149">
                  <c:v>73050</c:v>
                </c:pt>
              </c:numCache>
            </c:numRef>
          </c:cat>
          <c:val>
            <c:numRef>
              <c:f>Data3!$J$11:$J$160</c:f>
              <c:numCache>
                <c:formatCode>General</c:formatCode>
                <c:ptCount val="150"/>
                <c:pt idx="0">
                  <c:v>346.279</c:v>
                </c:pt>
                <c:pt idx="1">
                  <c:v>353.87</c:v>
                </c:pt>
                <c:pt idx="2">
                  <c:v>361.875</c:v>
                </c:pt>
                <c:pt idx="3">
                  <c:v>370.10500000000002</c:v>
                </c:pt>
                <c:pt idx="4">
                  <c:v>378.68700000000001</c:v>
                </c:pt>
                <c:pt idx="5">
                  <c:v>387.70100000000002</c:v>
                </c:pt>
                <c:pt idx="6">
                  <c:v>396.98899999999998</c:v>
                </c:pt>
                <c:pt idx="7">
                  <c:v>406.25400000000002</c:v>
                </c:pt>
                <c:pt idx="8">
                  <c:v>415.77699999999999</c:v>
                </c:pt>
                <c:pt idx="9">
                  <c:v>425.78100000000001</c:v>
                </c:pt>
                <c:pt idx="10">
                  <c:v>435.99</c:v>
                </c:pt>
                <c:pt idx="11">
                  <c:v>446.565</c:v>
                </c:pt>
                <c:pt idx="12">
                  <c:v>457.28300000000002</c:v>
                </c:pt>
                <c:pt idx="13">
                  <c:v>468.13900000000001</c:v>
                </c:pt>
                <c:pt idx="14">
                  <c:v>479.23</c:v>
                </c:pt>
                <c:pt idx="15">
                  <c:v>490.14</c:v>
                </c:pt>
                <c:pt idx="16">
                  <c:v>500.74</c:v>
                </c:pt>
                <c:pt idx="17">
                  <c:v>511.60599999999999</c:v>
                </c:pt>
                <c:pt idx="18">
                  <c:v>522.71699999999998</c:v>
                </c:pt>
                <c:pt idx="19">
                  <c:v>533.88099999999997</c:v>
                </c:pt>
                <c:pt idx="20">
                  <c:v>545.86400000000003</c:v>
                </c:pt>
                <c:pt idx="21">
                  <c:v>558.096</c:v>
                </c:pt>
                <c:pt idx="22">
                  <c:v>570.48199999999997</c:v>
                </c:pt>
                <c:pt idx="23">
                  <c:v>583.46600000000001</c:v>
                </c:pt>
                <c:pt idx="24">
                  <c:v>597.04100000000005</c:v>
                </c:pt>
                <c:pt idx="25">
                  <c:v>611.30999999999995</c:v>
                </c:pt>
                <c:pt idx="26">
                  <c:v>625.86199999999997</c:v>
                </c:pt>
                <c:pt idx="27">
                  <c:v>640.80100000000004</c:v>
                </c:pt>
                <c:pt idx="28">
                  <c:v>655.72799999999995</c:v>
                </c:pt>
                <c:pt idx="29">
                  <c:v>671.15599999999995</c:v>
                </c:pt>
                <c:pt idx="30">
                  <c:v>687.35400000000004</c:v>
                </c:pt>
                <c:pt idx="31">
                  <c:v>703.69600000000003</c:v>
                </c:pt>
                <c:pt idx="32">
                  <c:v>720.31299999999999</c:v>
                </c:pt>
                <c:pt idx="33">
                  <c:v>737.37300000000005</c:v>
                </c:pt>
                <c:pt idx="34">
                  <c:v>754.875</c:v>
                </c:pt>
                <c:pt idx="35">
                  <c:v>772.64800000000002</c:v>
                </c:pt>
                <c:pt idx="36">
                  <c:v>790.69</c:v>
                </c:pt>
                <c:pt idx="37">
                  <c:v>808.93100000000004</c:v>
                </c:pt>
                <c:pt idx="38">
                  <c:v>827.34299999999996</c:v>
                </c:pt>
                <c:pt idx="39">
                  <c:v>846.04</c:v>
                </c:pt>
                <c:pt idx="40">
                  <c:v>864.97199999999998</c:v>
                </c:pt>
                <c:pt idx="41">
                  <c:v>883.928</c:v>
                </c:pt>
                <c:pt idx="42">
                  <c:v>902.95699999999999</c:v>
                </c:pt>
                <c:pt idx="43">
                  <c:v>922.11800000000005</c:v>
                </c:pt>
                <c:pt idx="44">
                  <c:v>941.16399999999999</c:v>
                </c:pt>
                <c:pt idx="45">
                  <c:v>960.30100000000004</c:v>
                </c:pt>
                <c:pt idx="46">
                  <c:v>979.678</c:v>
                </c:pt>
                <c:pt idx="47">
                  <c:v>999.13400000000001</c:v>
                </c:pt>
                <c:pt idx="48">
                  <c:v>1018.665</c:v>
                </c:pt>
                <c:pt idx="49">
                  <c:v>1038.2260000000001</c:v>
                </c:pt>
                <c:pt idx="50">
                  <c:v>1057.923</c:v>
                </c:pt>
                <c:pt idx="51">
                  <c:v>1077.8989999999999</c:v>
                </c:pt>
                <c:pt idx="52">
                  <c:v>1097.5999999999999</c:v>
                </c:pt>
                <c:pt idx="53">
                  <c:v>1116.8030000000001</c:v>
                </c:pt>
                <c:pt idx="54">
                  <c:v>1135.992</c:v>
                </c:pt>
                <c:pt idx="55">
                  <c:v>1154.6759999999999</c:v>
                </c:pt>
                <c:pt idx="56">
                  <c:v>1172.8789999999999</c:v>
                </c:pt>
                <c:pt idx="57">
                  <c:v>1190.6759999999999</c:v>
                </c:pt>
                <c:pt idx="58">
                  <c:v>1207.931</c:v>
                </c:pt>
                <c:pt idx="59">
                  <c:v>1225.5250000000001</c:v>
                </c:pt>
                <c:pt idx="60">
                  <c:v>1243.482</c:v>
                </c:pt>
                <c:pt idx="61">
                  <c:v>1261.2249999999999</c:v>
                </c:pt>
                <c:pt idx="62">
                  <c:v>1278.675</c:v>
                </c:pt>
                <c:pt idx="63">
                  <c:v>1295.83</c:v>
                </c:pt>
                <c:pt idx="64">
                  <c:v>1312.277</c:v>
                </c:pt>
                <c:pt idx="65">
                  <c:v>1328.0239999999999</c:v>
                </c:pt>
                <c:pt idx="66">
                  <c:v>1343.944</c:v>
                </c:pt>
                <c:pt idx="67">
                  <c:v>1359.6569999999999</c:v>
                </c:pt>
                <c:pt idx="68">
                  <c:v>1374.6590000000001</c:v>
                </c:pt>
                <c:pt idx="69">
                  <c:v>1389.03</c:v>
                </c:pt>
                <c:pt idx="70">
                  <c:v>1402.6179999999999</c:v>
                </c:pt>
                <c:pt idx="71">
                  <c:v>1414.204</c:v>
                </c:pt>
                <c:pt idx="72">
                  <c:v>1425.423</c:v>
                </c:pt>
                <c:pt idx="73">
                  <c:v>1438.07</c:v>
                </c:pt>
                <c:pt idx="74">
                  <c:v>1450.9359999999999</c:v>
                </c:pt>
                <c:pt idx="75">
                  <c:v>1463.866</c:v>
                </c:pt>
                <c:pt idx="76">
                  <c:v>1476.626</c:v>
                </c:pt>
                <c:pt idx="77">
                  <c:v>1489.165</c:v>
                </c:pt>
                <c:pt idx="78">
                  <c:v>1501.433</c:v>
                </c:pt>
                <c:pt idx="79">
                  <c:v>1513.424</c:v>
                </c:pt>
                <c:pt idx="80">
                  <c:v>1525.1389999999999</c:v>
                </c:pt>
                <c:pt idx="81">
                  <c:v>1536.5409999999999</c:v>
                </c:pt>
                <c:pt idx="82">
                  <c:v>1547.607</c:v>
                </c:pt>
                <c:pt idx="83">
                  <c:v>1558.3240000000001</c:v>
                </c:pt>
                <c:pt idx="84">
                  <c:v>1568.6880000000001</c:v>
                </c:pt>
                <c:pt idx="85">
                  <c:v>1578.6949999999999</c:v>
                </c:pt>
                <c:pt idx="86">
                  <c:v>1588.325</c:v>
                </c:pt>
                <c:pt idx="87">
                  <c:v>1597.537</c:v>
                </c:pt>
                <c:pt idx="88">
                  <c:v>1606.3009999999999</c:v>
                </c:pt>
                <c:pt idx="89">
                  <c:v>1614.6389999999999</c:v>
                </c:pt>
                <c:pt idx="90">
                  <c:v>1622.58</c:v>
                </c:pt>
                <c:pt idx="91">
                  <c:v>1630.1189999999999</c:v>
                </c:pt>
                <c:pt idx="92">
                  <c:v>1637.2349999999999</c:v>
                </c:pt>
                <c:pt idx="93">
                  <c:v>1643.915</c:v>
                </c:pt>
                <c:pt idx="94">
                  <c:v>1650.1869999999999</c:v>
                </c:pt>
                <c:pt idx="95">
                  <c:v>1656.068</c:v>
                </c:pt>
                <c:pt idx="96">
                  <c:v>1661.548</c:v>
                </c:pt>
                <c:pt idx="97">
                  <c:v>1666.6279999999999</c:v>
                </c:pt>
                <c:pt idx="98">
                  <c:v>1671.31</c:v>
                </c:pt>
                <c:pt idx="99">
                  <c:v>1675.62</c:v>
                </c:pt>
                <c:pt idx="100">
                  <c:v>1679.5889999999999</c:v>
                </c:pt>
                <c:pt idx="101">
                  <c:v>1683.221</c:v>
                </c:pt>
                <c:pt idx="102">
                  <c:v>1686.508</c:v>
                </c:pt>
                <c:pt idx="103">
                  <c:v>1689.4649999999999</c:v>
                </c:pt>
                <c:pt idx="104">
                  <c:v>1692.068</c:v>
                </c:pt>
                <c:pt idx="105">
                  <c:v>1694.328</c:v>
                </c:pt>
                <c:pt idx="106">
                  <c:v>1696.277</c:v>
                </c:pt>
                <c:pt idx="107">
                  <c:v>1697.92</c:v>
                </c:pt>
                <c:pt idx="108">
                  <c:v>1699.2550000000001</c:v>
                </c:pt>
                <c:pt idx="109">
                  <c:v>1700.2660000000001</c:v>
                </c:pt>
                <c:pt idx="110">
                  <c:v>1700.952</c:v>
                </c:pt>
                <c:pt idx="111">
                  <c:v>1701.2840000000001</c:v>
                </c:pt>
                <c:pt idx="112">
                  <c:v>1701.2729999999999</c:v>
                </c:pt>
                <c:pt idx="113">
                  <c:v>1700.95</c:v>
                </c:pt>
                <c:pt idx="114">
                  <c:v>1700.3</c:v>
                </c:pt>
                <c:pt idx="115">
                  <c:v>1699.297</c:v>
                </c:pt>
                <c:pt idx="116">
                  <c:v>1697.9690000000001</c:v>
                </c:pt>
                <c:pt idx="117">
                  <c:v>1696.316</c:v>
                </c:pt>
                <c:pt idx="118">
                  <c:v>1694.296</c:v>
                </c:pt>
                <c:pt idx="119">
                  <c:v>1691.921</c:v>
                </c:pt>
                <c:pt idx="120">
                  <c:v>1689.203</c:v>
                </c:pt>
                <c:pt idx="121">
                  <c:v>1686.1579999999999</c:v>
                </c:pt>
                <c:pt idx="122">
                  <c:v>1682.787</c:v>
                </c:pt>
                <c:pt idx="123">
                  <c:v>1679.106</c:v>
                </c:pt>
                <c:pt idx="124">
                  <c:v>1675.1369999999999</c:v>
                </c:pt>
                <c:pt idx="125">
                  <c:v>1670.86</c:v>
                </c:pt>
                <c:pt idx="126">
                  <c:v>1666.3</c:v>
                </c:pt>
                <c:pt idx="127">
                  <c:v>1661.4849999999999</c:v>
                </c:pt>
                <c:pt idx="128">
                  <c:v>1656.4169999999999</c:v>
                </c:pt>
                <c:pt idx="129">
                  <c:v>1651.1010000000001</c:v>
                </c:pt>
                <c:pt idx="130">
                  <c:v>1645.549</c:v>
                </c:pt>
                <c:pt idx="131">
                  <c:v>1639.778</c:v>
                </c:pt>
                <c:pt idx="132">
                  <c:v>1633.818</c:v>
                </c:pt>
                <c:pt idx="133">
                  <c:v>1627.6690000000001</c:v>
                </c:pt>
                <c:pt idx="134">
                  <c:v>1621.3440000000001</c:v>
                </c:pt>
                <c:pt idx="135">
                  <c:v>1614.8440000000001</c:v>
                </c:pt>
                <c:pt idx="136">
                  <c:v>1608.174</c:v>
                </c:pt>
                <c:pt idx="137">
                  <c:v>1601.3910000000001</c:v>
                </c:pt>
                <c:pt idx="138">
                  <c:v>1594.4929999999999</c:v>
                </c:pt>
                <c:pt idx="139">
                  <c:v>1587.4590000000001</c:v>
                </c:pt>
                <c:pt idx="140">
                  <c:v>1580.3050000000001</c:v>
                </c:pt>
                <c:pt idx="141">
                  <c:v>1573.0540000000001</c:v>
                </c:pt>
                <c:pt idx="142">
                  <c:v>1565.7460000000001</c:v>
                </c:pt>
                <c:pt idx="143">
                  <c:v>1558.36</c:v>
                </c:pt>
                <c:pt idx="144">
                  <c:v>1550.8879999999999</c:v>
                </c:pt>
                <c:pt idx="145">
                  <c:v>1543.3630000000001</c:v>
                </c:pt>
                <c:pt idx="146">
                  <c:v>1535.8050000000001</c:v>
                </c:pt>
                <c:pt idx="147">
                  <c:v>1528.221</c:v>
                </c:pt>
                <c:pt idx="148">
                  <c:v>1520.59</c:v>
                </c:pt>
                <c:pt idx="149">
                  <c:v>1512.933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2-43AE-BFBB-76DA96F502CE}"/>
            </c:ext>
          </c:extLst>
        </c:ser>
        <c:ser>
          <c:idx val="1"/>
          <c:order val="2"/>
          <c:tx>
            <c:v>China</c:v>
          </c:tx>
          <c:spPr>
            <a:ln w="19050"/>
          </c:spPr>
          <c:marker>
            <c:symbol val="none"/>
          </c:marker>
          <c:cat>
            <c:numRef>
              <c:f>Data3!$C$11:$C$160</c:f>
              <c:numCache>
                <c:formatCode>yyyy</c:formatCode>
                <c:ptCount val="150"/>
                <c:pt idx="0">
                  <c:v>18628</c:v>
                </c:pt>
                <c:pt idx="1">
                  <c:v>18993</c:v>
                </c:pt>
                <c:pt idx="2">
                  <c:v>19359</c:v>
                </c:pt>
                <c:pt idx="3">
                  <c:v>19724</c:v>
                </c:pt>
                <c:pt idx="4">
                  <c:v>20089</c:v>
                </c:pt>
                <c:pt idx="5">
                  <c:v>20454</c:v>
                </c:pt>
                <c:pt idx="6">
                  <c:v>20820</c:v>
                </c:pt>
                <c:pt idx="7">
                  <c:v>21185</c:v>
                </c:pt>
                <c:pt idx="8">
                  <c:v>21550</c:v>
                </c:pt>
                <c:pt idx="9">
                  <c:v>21915</c:v>
                </c:pt>
                <c:pt idx="10">
                  <c:v>22281</c:v>
                </c:pt>
                <c:pt idx="11">
                  <c:v>22646</c:v>
                </c:pt>
                <c:pt idx="12">
                  <c:v>23011</c:v>
                </c:pt>
                <c:pt idx="13">
                  <c:v>23376</c:v>
                </c:pt>
                <c:pt idx="14">
                  <c:v>23742</c:v>
                </c:pt>
                <c:pt idx="15">
                  <c:v>24107</c:v>
                </c:pt>
                <c:pt idx="16">
                  <c:v>24472</c:v>
                </c:pt>
                <c:pt idx="17">
                  <c:v>24837</c:v>
                </c:pt>
                <c:pt idx="18">
                  <c:v>25203</c:v>
                </c:pt>
                <c:pt idx="19">
                  <c:v>25568</c:v>
                </c:pt>
                <c:pt idx="20">
                  <c:v>25933</c:v>
                </c:pt>
                <c:pt idx="21">
                  <c:v>26298</c:v>
                </c:pt>
                <c:pt idx="22">
                  <c:v>26664</c:v>
                </c:pt>
                <c:pt idx="23">
                  <c:v>27029</c:v>
                </c:pt>
                <c:pt idx="24">
                  <c:v>27394</c:v>
                </c:pt>
                <c:pt idx="25">
                  <c:v>27759</c:v>
                </c:pt>
                <c:pt idx="26">
                  <c:v>28125</c:v>
                </c:pt>
                <c:pt idx="27">
                  <c:v>28490</c:v>
                </c:pt>
                <c:pt idx="28">
                  <c:v>28855</c:v>
                </c:pt>
                <c:pt idx="29">
                  <c:v>29220</c:v>
                </c:pt>
                <c:pt idx="30">
                  <c:v>29586</c:v>
                </c:pt>
                <c:pt idx="31">
                  <c:v>29951</c:v>
                </c:pt>
                <c:pt idx="32">
                  <c:v>30316</c:v>
                </c:pt>
                <c:pt idx="33">
                  <c:v>30681</c:v>
                </c:pt>
                <c:pt idx="34">
                  <c:v>31047</c:v>
                </c:pt>
                <c:pt idx="35">
                  <c:v>31412</c:v>
                </c:pt>
                <c:pt idx="36">
                  <c:v>31777</c:v>
                </c:pt>
                <c:pt idx="37">
                  <c:v>32142</c:v>
                </c:pt>
                <c:pt idx="38">
                  <c:v>32508</c:v>
                </c:pt>
                <c:pt idx="39">
                  <c:v>32873</c:v>
                </c:pt>
                <c:pt idx="40">
                  <c:v>33238</c:v>
                </c:pt>
                <c:pt idx="41">
                  <c:v>33603</c:v>
                </c:pt>
                <c:pt idx="42">
                  <c:v>33969</c:v>
                </c:pt>
                <c:pt idx="43">
                  <c:v>34334</c:v>
                </c:pt>
                <c:pt idx="44">
                  <c:v>34699</c:v>
                </c:pt>
                <c:pt idx="45">
                  <c:v>35064</c:v>
                </c:pt>
                <c:pt idx="46">
                  <c:v>35430</c:v>
                </c:pt>
                <c:pt idx="47">
                  <c:v>35795</c:v>
                </c:pt>
                <c:pt idx="48">
                  <c:v>36160</c:v>
                </c:pt>
                <c:pt idx="49">
                  <c:v>36525</c:v>
                </c:pt>
                <c:pt idx="50">
                  <c:v>36891</c:v>
                </c:pt>
                <c:pt idx="51">
                  <c:v>37256</c:v>
                </c:pt>
                <c:pt idx="52">
                  <c:v>37621</c:v>
                </c:pt>
                <c:pt idx="53">
                  <c:v>37986</c:v>
                </c:pt>
                <c:pt idx="54">
                  <c:v>38352</c:v>
                </c:pt>
                <c:pt idx="55">
                  <c:v>38717</c:v>
                </c:pt>
                <c:pt idx="56">
                  <c:v>39082</c:v>
                </c:pt>
                <c:pt idx="57">
                  <c:v>39447</c:v>
                </c:pt>
                <c:pt idx="58">
                  <c:v>39813</c:v>
                </c:pt>
                <c:pt idx="59">
                  <c:v>40178</c:v>
                </c:pt>
                <c:pt idx="60">
                  <c:v>40543</c:v>
                </c:pt>
                <c:pt idx="61">
                  <c:v>40908</c:v>
                </c:pt>
                <c:pt idx="62">
                  <c:v>41274</c:v>
                </c:pt>
                <c:pt idx="63">
                  <c:v>41639</c:v>
                </c:pt>
                <c:pt idx="64">
                  <c:v>42004</c:v>
                </c:pt>
                <c:pt idx="65">
                  <c:v>42369</c:v>
                </c:pt>
                <c:pt idx="66">
                  <c:v>42735</c:v>
                </c:pt>
                <c:pt idx="67">
                  <c:v>43100</c:v>
                </c:pt>
                <c:pt idx="68">
                  <c:v>43465</c:v>
                </c:pt>
                <c:pt idx="69">
                  <c:v>43830</c:v>
                </c:pt>
                <c:pt idx="70">
                  <c:v>44196</c:v>
                </c:pt>
                <c:pt idx="71">
                  <c:v>44561</c:v>
                </c:pt>
                <c:pt idx="72">
                  <c:v>44926</c:v>
                </c:pt>
                <c:pt idx="73">
                  <c:v>45291</c:v>
                </c:pt>
                <c:pt idx="74">
                  <c:v>45657</c:v>
                </c:pt>
                <c:pt idx="75">
                  <c:v>46022</c:v>
                </c:pt>
                <c:pt idx="76">
                  <c:v>46387</c:v>
                </c:pt>
                <c:pt idx="77">
                  <c:v>46752</c:v>
                </c:pt>
                <c:pt idx="78">
                  <c:v>47118</c:v>
                </c:pt>
                <c:pt idx="79">
                  <c:v>47483</c:v>
                </c:pt>
                <c:pt idx="80">
                  <c:v>47848</c:v>
                </c:pt>
                <c:pt idx="81">
                  <c:v>48213</c:v>
                </c:pt>
                <c:pt idx="82">
                  <c:v>48579</c:v>
                </c:pt>
                <c:pt idx="83">
                  <c:v>48944</c:v>
                </c:pt>
                <c:pt idx="84">
                  <c:v>49309</c:v>
                </c:pt>
                <c:pt idx="85">
                  <c:v>49674</c:v>
                </c:pt>
                <c:pt idx="86">
                  <c:v>50040</c:v>
                </c:pt>
                <c:pt idx="87">
                  <c:v>50405</c:v>
                </c:pt>
                <c:pt idx="88">
                  <c:v>50770</c:v>
                </c:pt>
                <c:pt idx="89">
                  <c:v>51135</c:v>
                </c:pt>
                <c:pt idx="90">
                  <c:v>51501</c:v>
                </c:pt>
                <c:pt idx="91">
                  <c:v>51866</c:v>
                </c:pt>
                <c:pt idx="92">
                  <c:v>52231</c:v>
                </c:pt>
                <c:pt idx="93">
                  <c:v>52596</c:v>
                </c:pt>
                <c:pt idx="94">
                  <c:v>52962</c:v>
                </c:pt>
                <c:pt idx="95">
                  <c:v>53327</c:v>
                </c:pt>
                <c:pt idx="96">
                  <c:v>53692</c:v>
                </c:pt>
                <c:pt idx="97">
                  <c:v>54057</c:v>
                </c:pt>
                <c:pt idx="98">
                  <c:v>54423</c:v>
                </c:pt>
                <c:pt idx="99">
                  <c:v>54788</c:v>
                </c:pt>
                <c:pt idx="100">
                  <c:v>55153</c:v>
                </c:pt>
                <c:pt idx="101">
                  <c:v>55518</c:v>
                </c:pt>
                <c:pt idx="102">
                  <c:v>55884</c:v>
                </c:pt>
                <c:pt idx="103">
                  <c:v>56249</c:v>
                </c:pt>
                <c:pt idx="104">
                  <c:v>56614</c:v>
                </c:pt>
                <c:pt idx="105">
                  <c:v>56979</c:v>
                </c:pt>
                <c:pt idx="106">
                  <c:v>57345</c:v>
                </c:pt>
                <c:pt idx="107">
                  <c:v>57710</c:v>
                </c:pt>
                <c:pt idx="108">
                  <c:v>58075</c:v>
                </c:pt>
                <c:pt idx="109">
                  <c:v>58440</c:v>
                </c:pt>
                <c:pt idx="110">
                  <c:v>58806</c:v>
                </c:pt>
                <c:pt idx="111">
                  <c:v>59171</c:v>
                </c:pt>
                <c:pt idx="112">
                  <c:v>59536</c:v>
                </c:pt>
                <c:pt idx="113">
                  <c:v>59901</c:v>
                </c:pt>
                <c:pt idx="114">
                  <c:v>60267</c:v>
                </c:pt>
                <c:pt idx="115">
                  <c:v>60632</c:v>
                </c:pt>
                <c:pt idx="116">
                  <c:v>60997</c:v>
                </c:pt>
                <c:pt idx="117">
                  <c:v>61362</c:v>
                </c:pt>
                <c:pt idx="118">
                  <c:v>61728</c:v>
                </c:pt>
                <c:pt idx="119">
                  <c:v>62093</c:v>
                </c:pt>
                <c:pt idx="120">
                  <c:v>62458</c:v>
                </c:pt>
                <c:pt idx="121">
                  <c:v>62823</c:v>
                </c:pt>
                <c:pt idx="122">
                  <c:v>63189</c:v>
                </c:pt>
                <c:pt idx="123">
                  <c:v>63554</c:v>
                </c:pt>
                <c:pt idx="124">
                  <c:v>63919</c:v>
                </c:pt>
                <c:pt idx="125">
                  <c:v>64284</c:v>
                </c:pt>
                <c:pt idx="126">
                  <c:v>64650</c:v>
                </c:pt>
                <c:pt idx="127">
                  <c:v>65015</c:v>
                </c:pt>
                <c:pt idx="128">
                  <c:v>65380</c:v>
                </c:pt>
                <c:pt idx="129">
                  <c:v>65745</c:v>
                </c:pt>
                <c:pt idx="130">
                  <c:v>66111</c:v>
                </c:pt>
                <c:pt idx="131">
                  <c:v>66476</c:v>
                </c:pt>
                <c:pt idx="132">
                  <c:v>66841</c:v>
                </c:pt>
                <c:pt idx="133">
                  <c:v>67206</c:v>
                </c:pt>
                <c:pt idx="134">
                  <c:v>67572</c:v>
                </c:pt>
                <c:pt idx="135">
                  <c:v>67937</c:v>
                </c:pt>
                <c:pt idx="136">
                  <c:v>68302</c:v>
                </c:pt>
                <c:pt idx="137">
                  <c:v>68667</c:v>
                </c:pt>
                <c:pt idx="138">
                  <c:v>69033</c:v>
                </c:pt>
                <c:pt idx="139">
                  <c:v>69398</c:v>
                </c:pt>
                <c:pt idx="140">
                  <c:v>69763</c:v>
                </c:pt>
                <c:pt idx="141">
                  <c:v>70128</c:v>
                </c:pt>
                <c:pt idx="142">
                  <c:v>70494</c:v>
                </c:pt>
                <c:pt idx="143">
                  <c:v>70859</c:v>
                </c:pt>
                <c:pt idx="144">
                  <c:v>71224</c:v>
                </c:pt>
                <c:pt idx="145">
                  <c:v>71589</c:v>
                </c:pt>
                <c:pt idx="146">
                  <c:v>71955</c:v>
                </c:pt>
                <c:pt idx="147">
                  <c:v>72320</c:v>
                </c:pt>
                <c:pt idx="148">
                  <c:v>72685</c:v>
                </c:pt>
                <c:pt idx="149">
                  <c:v>73050</c:v>
                </c:pt>
              </c:numCache>
            </c:numRef>
          </c:cat>
          <c:val>
            <c:numRef>
              <c:f>Data3!$K$11:$K$160</c:f>
              <c:numCache>
                <c:formatCode>General</c:formatCode>
                <c:ptCount val="150"/>
                <c:pt idx="0">
                  <c:v>544.04399999999998</c:v>
                </c:pt>
                <c:pt idx="1">
                  <c:v>553.75800000000004</c:v>
                </c:pt>
                <c:pt idx="2">
                  <c:v>565.13099999999997</c:v>
                </c:pt>
                <c:pt idx="3">
                  <c:v>577.55700000000002</c:v>
                </c:pt>
                <c:pt idx="4">
                  <c:v>590.11400000000003</c:v>
                </c:pt>
                <c:pt idx="5">
                  <c:v>603.54700000000003</c:v>
                </c:pt>
                <c:pt idx="6">
                  <c:v>616.55899999999997</c:v>
                </c:pt>
                <c:pt idx="7">
                  <c:v>630.35599999999999</c:v>
                </c:pt>
                <c:pt idx="8">
                  <c:v>644.21900000000005</c:v>
                </c:pt>
                <c:pt idx="9">
                  <c:v>652.70799999999997</c:v>
                </c:pt>
                <c:pt idx="10">
                  <c:v>654.80200000000002</c:v>
                </c:pt>
                <c:pt idx="11">
                  <c:v>655.77300000000002</c:v>
                </c:pt>
                <c:pt idx="12">
                  <c:v>665.07399999999996</c:v>
                </c:pt>
                <c:pt idx="13">
                  <c:v>684.553</c:v>
                </c:pt>
                <c:pt idx="14">
                  <c:v>704.798</c:v>
                </c:pt>
                <c:pt idx="15">
                  <c:v>723.41600000000005</c:v>
                </c:pt>
                <c:pt idx="16">
                  <c:v>742.40200000000004</c:v>
                </c:pt>
                <c:pt idx="17">
                  <c:v>761.02599999999995</c:v>
                </c:pt>
                <c:pt idx="18">
                  <c:v>781.01099999999997</c:v>
                </c:pt>
                <c:pt idx="19">
                  <c:v>802.14</c:v>
                </c:pt>
                <c:pt idx="20">
                  <c:v>823.30899999999997</c:v>
                </c:pt>
                <c:pt idx="21">
                  <c:v>844.07</c:v>
                </c:pt>
                <c:pt idx="22">
                  <c:v>863.678</c:v>
                </c:pt>
                <c:pt idx="23">
                  <c:v>882.577</c:v>
                </c:pt>
                <c:pt idx="24">
                  <c:v>900.30799999999999</c:v>
                </c:pt>
                <c:pt idx="25">
                  <c:v>916.11699999999996</c:v>
                </c:pt>
                <c:pt idx="26">
                  <c:v>930.37199999999996</c:v>
                </c:pt>
                <c:pt idx="27">
                  <c:v>943.54600000000005</c:v>
                </c:pt>
                <c:pt idx="28">
                  <c:v>956.16099999999994</c:v>
                </c:pt>
                <c:pt idx="29">
                  <c:v>969.28800000000001</c:v>
                </c:pt>
                <c:pt idx="30">
                  <c:v>983.16399999999999</c:v>
                </c:pt>
                <c:pt idx="31">
                  <c:v>997.721</c:v>
                </c:pt>
                <c:pt idx="32">
                  <c:v>1013.588</c:v>
                </c:pt>
                <c:pt idx="33">
                  <c:v>1029.0650000000001</c:v>
                </c:pt>
                <c:pt idx="34">
                  <c:v>1043.8499999999999</c:v>
                </c:pt>
                <c:pt idx="35">
                  <c:v>1059.808</c:v>
                </c:pt>
                <c:pt idx="36">
                  <c:v>1077.2339999999999</c:v>
                </c:pt>
                <c:pt idx="37">
                  <c:v>1096.2170000000001</c:v>
                </c:pt>
                <c:pt idx="38">
                  <c:v>1115.2439999999999</c:v>
                </c:pt>
                <c:pt idx="39">
                  <c:v>1133.991</c:v>
                </c:pt>
                <c:pt idx="40">
                  <c:v>1153.5830000000001</c:v>
                </c:pt>
                <c:pt idx="41">
                  <c:v>1170.789</c:v>
                </c:pt>
                <c:pt idx="42">
                  <c:v>1184.5740000000001</c:v>
                </c:pt>
                <c:pt idx="43">
                  <c:v>1197.309</c:v>
                </c:pt>
                <c:pt idx="44">
                  <c:v>1209.0029999999999</c:v>
                </c:pt>
                <c:pt idx="45">
                  <c:v>1220.134</c:v>
                </c:pt>
                <c:pt idx="46">
                  <c:v>1230.9449999999999</c:v>
                </c:pt>
                <c:pt idx="47">
                  <c:v>1241.1400000000001</c:v>
                </c:pt>
                <c:pt idx="48">
                  <c:v>1250.847</c:v>
                </c:pt>
                <c:pt idx="49">
                  <c:v>1260.1769999999999</c:v>
                </c:pt>
                <c:pt idx="50">
                  <c:v>1269.5809999999999</c:v>
                </c:pt>
                <c:pt idx="51">
                  <c:v>1278.7249999999999</c:v>
                </c:pt>
                <c:pt idx="52">
                  <c:v>1286.867</c:v>
                </c:pt>
                <c:pt idx="53">
                  <c:v>1294.5170000000001</c:v>
                </c:pt>
                <c:pt idx="54">
                  <c:v>1302.0999999999999</c:v>
                </c:pt>
                <c:pt idx="55">
                  <c:v>1310.027</c:v>
                </c:pt>
                <c:pt idx="56">
                  <c:v>1318.0540000000001</c:v>
                </c:pt>
                <c:pt idx="57">
                  <c:v>1325.8140000000001</c:v>
                </c:pt>
                <c:pt idx="58">
                  <c:v>1333.8209999999999</c:v>
                </c:pt>
                <c:pt idx="59">
                  <c:v>1342.5229999999999</c:v>
                </c:pt>
                <c:pt idx="60">
                  <c:v>1351.5619999999999</c:v>
                </c:pt>
                <c:pt idx="61">
                  <c:v>1360.251</c:v>
                </c:pt>
                <c:pt idx="62">
                  <c:v>1369.521</c:v>
                </c:pt>
                <c:pt idx="63">
                  <c:v>1379.008</c:v>
                </c:pt>
                <c:pt idx="64">
                  <c:v>1387.952</c:v>
                </c:pt>
                <c:pt idx="65">
                  <c:v>1396.134</c:v>
                </c:pt>
                <c:pt idx="66">
                  <c:v>1404.0530000000001</c:v>
                </c:pt>
                <c:pt idx="67">
                  <c:v>1412.355</c:v>
                </c:pt>
                <c:pt idx="68">
                  <c:v>1419.009</c:v>
                </c:pt>
                <c:pt idx="69">
                  <c:v>1423.52</c:v>
                </c:pt>
                <c:pt idx="70">
                  <c:v>1426.106</c:v>
                </c:pt>
                <c:pt idx="71">
                  <c:v>1426.4369999999999</c:v>
                </c:pt>
                <c:pt idx="72">
                  <c:v>1425.18</c:v>
                </c:pt>
                <c:pt idx="73">
                  <c:v>1422.585</c:v>
                </c:pt>
                <c:pt idx="74">
                  <c:v>1419.3209999999999</c:v>
                </c:pt>
                <c:pt idx="75">
                  <c:v>1416.096</c:v>
                </c:pt>
                <c:pt idx="76">
                  <c:v>1412.914</c:v>
                </c:pt>
                <c:pt idx="77">
                  <c:v>1409.6790000000001</c:v>
                </c:pt>
                <c:pt idx="78">
                  <c:v>1406.1369999999999</c:v>
                </c:pt>
                <c:pt idx="79">
                  <c:v>1402.2829999999999</c:v>
                </c:pt>
                <c:pt idx="80">
                  <c:v>1398.154</c:v>
                </c:pt>
                <c:pt idx="81">
                  <c:v>1393.749</c:v>
                </c:pt>
                <c:pt idx="82">
                  <c:v>1389.06</c:v>
                </c:pt>
                <c:pt idx="83">
                  <c:v>1384.097</c:v>
                </c:pt>
                <c:pt idx="84">
                  <c:v>1378.877</c:v>
                </c:pt>
                <c:pt idx="85">
                  <c:v>1373.4280000000001</c:v>
                </c:pt>
                <c:pt idx="86">
                  <c:v>1367.7429999999999</c:v>
                </c:pt>
                <c:pt idx="87">
                  <c:v>1361.83</c:v>
                </c:pt>
                <c:pt idx="88">
                  <c:v>1355.723</c:v>
                </c:pt>
                <c:pt idx="89">
                  <c:v>1349.395</c:v>
                </c:pt>
                <c:pt idx="90">
                  <c:v>1342.817</c:v>
                </c:pt>
                <c:pt idx="91">
                  <c:v>1335.99</c:v>
                </c:pt>
                <c:pt idx="92">
                  <c:v>1328.9090000000001</c:v>
                </c:pt>
                <c:pt idx="93">
                  <c:v>1321.5909999999999</c:v>
                </c:pt>
                <c:pt idx="94">
                  <c:v>1314.0160000000001</c:v>
                </c:pt>
                <c:pt idx="95">
                  <c:v>1306.114</c:v>
                </c:pt>
                <c:pt idx="96">
                  <c:v>1297.818</c:v>
                </c:pt>
                <c:pt idx="97">
                  <c:v>1289.1199999999999</c:v>
                </c:pt>
                <c:pt idx="98">
                  <c:v>1279.9929999999999</c:v>
                </c:pt>
                <c:pt idx="99">
                  <c:v>1270.3810000000001</c:v>
                </c:pt>
                <c:pt idx="100">
                  <c:v>1260.289</c:v>
                </c:pt>
                <c:pt idx="101">
                  <c:v>1249.693</c:v>
                </c:pt>
                <c:pt idx="102">
                  <c:v>1238.557</c:v>
                </c:pt>
                <c:pt idx="103">
                  <c:v>1226.93</c:v>
                </c:pt>
                <c:pt idx="104">
                  <c:v>1214.8530000000001</c:v>
                </c:pt>
                <c:pt idx="105">
                  <c:v>1202.3420000000001</c:v>
                </c:pt>
                <c:pt idx="106">
                  <c:v>1189.441</c:v>
                </c:pt>
                <c:pt idx="107">
                  <c:v>1176.2180000000001</c:v>
                </c:pt>
                <c:pt idx="108">
                  <c:v>1162.723</c:v>
                </c:pt>
                <c:pt idx="109">
                  <c:v>1149.002</c:v>
                </c:pt>
                <c:pt idx="110">
                  <c:v>1135.127</c:v>
                </c:pt>
                <c:pt idx="111">
                  <c:v>1121.175</c:v>
                </c:pt>
                <c:pt idx="112">
                  <c:v>1107.2070000000001</c:v>
                </c:pt>
                <c:pt idx="113">
                  <c:v>1093.277</c:v>
                </c:pt>
                <c:pt idx="114">
                  <c:v>1079.4079999999999</c:v>
                </c:pt>
                <c:pt idx="115">
                  <c:v>1065.633</c:v>
                </c:pt>
                <c:pt idx="116">
                  <c:v>1051.989</c:v>
                </c:pt>
                <c:pt idx="117">
                  <c:v>1038.473</c:v>
                </c:pt>
                <c:pt idx="118">
                  <c:v>1025.1030000000001</c:v>
                </c:pt>
                <c:pt idx="119">
                  <c:v>1011.878</c:v>
                </c:pt>
                <c:pt idx="120">
                  <c:v>998.78399999999999</c:v>
                </c:pt>
                <c:pt idx="121">
                  <c:v>985.80700000000002</c:v>
                </c:pt>
                <c:pt idx="122">
                  <c:v>972.90599999999995</c:v>
                </c:pt>
                <c:pt idx="123">
                  <c:v>960.05499999999995</c:v>
                </c:pt>
                <c:pt idx="124">
                  <c:v>947.24900000000002</c:v>
                </c:pt>
                <c:pt idx="125">
                  <c:v>934.46699999999998</c:v>
                </c:pt>
                <c:pt idx="126">
                  <c:v>921.678</c:v>
                </c:pt>
                <c:pt idx="127">
                  <c:v>908.875</c:v>
                </c:pt>
                <c:pt idx="128">
                  <c:v>896.04399999999998</c:v>
                </c:pt>
                <c:pt idx="129">
                  <c:v>883.16700000000003</c:v>
                </c:pt>
                <c:pt idx="130">
                  <c:v>870.25199999999995</c:v>
                </c:pt>
                <c:pt idx="131">
                  <c:v>857.32899999999995</c:v>
                </c:pt>
                <c:pt idx="132">
                  <c:v>844.43899999999996</c:v>
                </c:pt>
                <c:pt idx="133">
                  <c:v>831.60500000000002</c:v>
                </c:pt>
                <c:pt idx="134">
                  <c:v>818.81500000000005</c:v>
                </c:pt>
                <c:pt idx="135">
                  <c:v>806.11500000000001</c:v>
                </c:pt>
                <c:pt idx="136">
                  <c:v>793.55899999999997</c:v>
                </c:pt>
                <c:pt idx="137">
                  <c:v>781.154</c:v>
                </c:pt>
                <c:pt idx="138">
                  <c:v>768.899</c:v>
                </c:pt>
                <c:pt idx="139">
                  <c:v>756.80899999999997</c:v>
                </c:pt>
                <c:pt idx="140">
                  <c:v>744.90300000000002</c:v>
                </c:pt>
                <c:pt idx="141">
                  <c:v>733.17899999999997</c:v>
                </c:pt>
                <c:pt idx="142">
                  <c:v>721.61300000000006</c:v>
                </c:pt>
                <c:pt idx="143">
                  <c:v>710.18600000000004</c:v>
                </c:pt>
                <c:pt idx="144">
                  <c:v>698.89400000000001</c:v>
                </c:pt>
                <c:pt idx="145">
                  <c:v>687.72400000000005</c:v>
                </c:pt>
                <c:pt idx="146">
                  <c:v>676.66099999999994</c:v>
                </c:pt>
                <c:pt idx="147">
                  <c:v>665.69600000000003</c:v>
                </c:pt>
                <c:pt idx="148">
                  <c:v>654.82500000000005</c:v>
                </c:pt>
                <c:pt idx="149">
                  <c:v>644.04899999999998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2-43AE-BFBB-76DA96F5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dateAx>
        <c:axId val="1816726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Offset val="100"/>
        <c:baseTimeUnit val="months"/>
        <c:majorUnit val="10"/>
        <c:majorTimeUnit val="years"/>
      </c:dateAx>
      <c:valAx>
        <c:axId val="1816734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56804934488504877"/>
          <c:y val="0.13902678094441734"/>
          <c:w val="0.10836562179978257"/>
          <c:h val="0.20018340185352937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38CD917-7908-4BE1-B692-E8FA444C6A73}">
  <sheetPr codeName="Chart3"/>
  <sheetViews>
    <sheetView workbookViewId="0"/>
  </sheetViews>
  <pageMargins left="0.25" right="0.25" top="0.25" bottom="2" header="0.3" footer="0.3"/>
  <pageSetup orientation="landscape" horizontalDpi="4294967295" verticalDpi="4294967295" r:id="rId1"/>
  <headerFooter>
    <oddHeader>&amp;L&amp;"Calibri"&amp;11&amp;K000000 NONCONFIDENTIAL // FRSONLY&amp;1#_x000D_</oddHeader>
    <oddFooter>&amp;L&amp;F&amp;C&amp;A&amp;RDRAFT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C71261A-DEBF-42C0-841B-3E85D2CB678B}">
  <sheetPr/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Header>&amp;L&amp;"Calibri"&amp;11&amp;K000000NONCONFIDENTIAL // FRSONLY&amp;1#</oddHeader>
    <oddFooter>&amp;L&amp;F&amp;C&amp;A&amp;RDRAFT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3E04A50-FC98-4F56-86AD-64687C865436}">
  <sheetPr codeName="Chart2"/>
  <sheetViews>
    <sheetView tabSelected="1" workbookViewId="0"/>
  </sheetViews>
  <pageMargins left="0.25" right="0.25" top="0.25" bottom="2" header="0.3" footer="0.3"/>
  <pageSetup orientation="landscape" horizontalDpi="4294967295" verticalDpi="4294967295" r:id="rId1"/>
  <headerFooter>
    <oddHeader>&amp;L&amp;"Calibri"&amp;11&amp;K000000 NONCONFIDENTIAL // FRSONLY&amp;1#_x000D_</oddHeader>
    <oddFooter>&amp;L&amp;F&amp;C&amp;A&amp;RDRAFT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610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EB9152-92D2-D9E1-E9F4-D06CB3B844A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0.74223</cdr:x>
      <cdr:y>0.96106</cdr:y>
    </cdr:from>
    <cdr:to>
      <cdr:x>1</cdr:x>
      <cdr:y>0.99838</cdr:y>
    </cdr:to>
    <cdr:sp macro="" textlink="">
      <cdr:nvSpPr>
        <cdr:cNvPr id="5" name="TextBox 5"/>
        <cdr:cNvSpPr txBox="1"/>
      </cdr:nvSpPr>
      <cdr:spPr>
        <a:xfrm xmlns:a="http://schemas.openxmlformats.org/drawingml/2006/main">
          <a:off x="7048500" y="5172075"/>
          <a:ext cx="2447925" cy="200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Federal Reserve Bank of Dallas</a:t>
          </a:r>
          <a:endParaRPr lang="en-US">
            <a:effectLst/>
            <a:latin typeface="Montserrat" panose="00000500000000000000" pitchFamily="2" charset="0"/>
          </a:endParaRPr>
        </a:p>
      </cdr:txBody>
    </cdr:sp>
  </cdr:relSizeAnchor>
  <cdr:relSizeAnchor xmlns:cdr="http://schemas.openxmlformats.org/drawingml/2006/chartDrawing">
    <cdr:from>
      <cdr:x>0.0123</cdr:x>
      <cdr:y>0.0064</cdr:y>
    </cdr:from>
    <cdr:to>
      <cdr:x>0.98118</cdr:x>
      <cdr:y>0.10865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16826" y="35943"/>
          <a:ext cx="9202463" cy="5742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kern="80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1</a:t>
          </a:r>
          <a:endParaRPr lang="en-US" sz="1400" b="1" kern="8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kern="80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Fertility declines as income rises</a:t>
          </a:r>
          <a:endParaRPr lang="en-US" sz="1400" b="1" kern="8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0.0123</cdr:x>
      <cdr:y>0.10184</cdr:y>
    </cdr:from>
    <cdr:to>
      <cdr:x>0.40492</cdr:x>
      <cdr:y>0.14513</cdr:y>
    </cdr:to>
    <cdr:sp macro="" textlink="">
      <cdr:nvSpPr>
        <cdr:cNvPr id="9" name="TextBox 4"/>
        <cdr:cNvSpPr txBox="1"/>
      </cdr:nvSpPr>
      <cdr:spPr>
        <a:xfrm xmlns:a="http://schemas.openxmlformats.org/drawingml/2006/main">
          <a:off x="116816" y="548137"/>
          <a:ext cx="3729131" cy="2330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kern="8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fertility rate, five-year average (2015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lang="en-US" sz="1200" kern="8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19)</a:t>
          </a:r>
        </a:p>
      </cdr:txBody>
    </cdr:sp>
  </cdr:relSizeAnchor>
  <cdr:relSizeAnchor xmlns:cdr="http://schemas.openxmlformats.org/drawingml/2006/chartDrawing">
    <cdr:from>
      <cdr:x>0.01229</cdr:x>
      <cdr:y>0.88759</cdr:y>
    </cdr:from>
    <cdr:to>
      <cdr:x>0.9858</cdr:x>
      <cdr:y>0.96227</cdr:y>
    </cdr:to>
    <cdr:sp macro="" textlink="">
      <cdr:nvSpPr>
        <cdr:cNvPr id="10" name="TextBox 5">
          <a:extLst xmlns:a="http://schemas.openxmlformats.org/drawingml/2006/main">
            <a:ext uri="{FF2B5EF4-FFF2-40B4-BE49-F238E27FC236}">
              <a16:creationId xmlns:a16="http://schemas.microsoft.com/office/drawing/2014/main" id="{9C0108BA-250E-1747-3C4B-95A6E3AA2839}"/>
            </a:ext>
          </a:extLst>
        </cdr:cNvPr>
        <cdr:cNvSpPr txBox="1"/>
      </cdr:nvSpPr>
      <cdr:spPr>
        <a:xfrm xmlns:a="http://schemas.openxmlformats.org/drawingml/2006/main">
          <a:off x="116768" y="4984845"/>
          <a:ext cx="9246439" cy="4194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1E1E2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C</a:t>
          </a:r>
          <a:r>
            <a:rPr lang="en-US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ountries with populations below 5 million people are excluded. Total fertility rate is defined as children per women.</a:t>
          </a:r>
          <a:endParaRPr lang="en-US" sz="1100" b="0" i="0" kern="900" baseline="0">
            <a:solidFill>
              <a:srgbClr val="1E1E2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1E1E2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International Monetary Fund; United Nations; Haver Analytics; authors' calculations. </a:t>
          </a:r>
          <a:endParaRPr lang="en-US" sz="1100" kern="900" baseline="0">
            <a:solidFill>
              <a:srgbClr val="1E1E2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0.74662</cdr:x>
      <cdr:y>0.39262</cdr:y>
    </cdr:from>
    <cdr:to>
      <cdr:x>0.96527</cdr:x>
      <cdr:y>0.52536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4DCB8187-E7D4-5F5F-C5AA-2344D64D2048}"/>
            </a:ext>
          </a:extLst>
        </cdr:cNvPr>
        <cdr:cNvSpPr txBox="1"/>
      </cdr:nvSpPr>
      <cdr:spPr>
        <a:xfrm xmlns:a="http://schemas.openxmlformats.org/drawingml/2006/main">
          <a:off x="7091398" y="2113278"/>
          <a:ext cx="2076746" cy="714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Replacement fertility rate</a:t>
          </a:r>
        </a:p>
        <a:p xmlns:a="http://schemas.openxmlformats.org/drawingml/2006/main">
          <a:r>
            <a:rPr lang="en-US" sz="11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for advanced economies</a:t>
          </a:r>
        </a:p>
      </cdr:txBody>
    </cdr:sp>
  </cdr:relSizeAnchor>
  <cdr:relSizeAnchor xmlns:cdr="http://schemas.openxmlformats.org/drawingml/2006/chartDrawing">
    <cdr:from>
      <cdr:x>0.83751</cdr:x>
      <cdr:y>0.47257</cdr:y>
    </cdr:from>
    <cdr:to>
      <cdr:x>0.83751</cdr:x>
      <cdr:y>0.61239</cdr:y>
    </cdr:to>
    <cdr:cxnSp macro="">
      <cdr:nvCxnSpPr>
        <cdr:cNvPr id="15" name="Straight Arrow Connector 14">
          <a:extLst xmlns:a="http://schemas.openxmlformats.org/drawingml/2006/main">
            <a:ext uri="{FF2B5EF4-FFF2-40B4-BE49-F238E27FC236}">
              <a16:creationId xmlns:a16="http://schemas.microsoft.com/office/drawing/2014/main" id="{F2A177FF-5400-B886-270C-27403F7F80F2}"/>
            </a:ext>
          </a:extLst>
        </cdr:cNvPr>
        <cdr:cNvCxnSpPr/>
      </cdr:nvCxnSpPr>
      <cdr:spPr>
        <a:xfrm xmlns:a="http://schemas.openxmlformats.org/drawingml/2006/main">
          <a:off x="7953375" y="2543175"/>
          <a:ext cx="0" cy="7524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C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0.95932</cdr:x>
      <cdr:y>0.61525</cdr:y>
    </cdr:from>
    <cdr:to>
      <cdr:x>1</cdr:x>
      <cdr:y>0.66503</cdr:y>
    </cdr:to>
    <cdr:sp macro="" textlink="">
      <cdr:nvSpPr>
        <cdr:cNvPr id="16" name="TextBox 15">
          <a:extLst xmlns:a="http://schemas.openxmlformats.org/drawingml/2006/main">
            <a:ext uri="{FF2B5EF4-FFF2-40B4-BE49-F238E27FC236}">
              <a16:creationId xmlns:a16="http://schemas.microsoft.com/office/drawing/2014/main" id="{05A6A1CC-C666-5C2F-BFEC-AFE92D50DB33}"/>
            </a:ext>
          </a:extLst>
        </cdr:cNvPr>
        <cdr:cNvSpPr txBox="1"/>
      </cdr:nvSpPr>
      <cdr:spPr>
        <a:xfrm xmlns:a="http://schemas.openxmlformats.org/drawingml/2006/main">
          <a:off x="9111651" y="3311598"/>
          <a:ext cx="386391" cy="2679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rgbClr val="C00000"/>
              </a:solidFill>
            </a:rPr>
            <a:t>2.1</a:t>
          </a:r>
        </a:p>
      </cdr:txBody>
    </cdr:sp>
  </cdr:relSizeAnchor>
  <cdr:relSizeAnchor xmlns:cdr="http://schemas.openxmlformats.org/drawingml/2006/chartDrawing">
    <cdr:from>
      <cdr:x>0.15894</cdr:x>
      <cdr:y>0.57095</cdr:y>
    </cdr:from>
    <cdr:to>
      <cdr:x>0.2176</cdr:x>
      <cdr:y>0.63726</cdr:y>
    </cdr:to>
    <cdr:sp macro="" textlink="">
      <cdr:nvSpPr>
        <cdr:cNvPr id="14" name="TextBox 13">
          <a:extLst xmlns:a="http://schemas.openxmlformats.org/drawingml/2006/main">
            <a:ext uri="{FF2B5EF4-FFF2-40B4-BE49-F238E27FC236}">
              <a16:creationId xmlns:a16="http://schemas.microsoft.com/office/drawing/2014/main" id="{AADB7D5E-EA41-4A56-F7F8-3B9D9516BA0B}"/>
            </a:ext>
          </a:extLst>
        </cdr:cNvPr>
        <cdr:cNvSpPr txBox="1"/>
      </cdr:nvSpPr>
      <cdr:spPr>
        <a:xfrm xmlns:a="http://schemas.openxmlformats.org/drawingml/2006/main">
          <a:off x="1509623" y="3073160"/>
          <a:ext cx="557122" cy="356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58A73F"/>
              </a:solidFill>
              <a:latin typeface="Arial" panose="020B0604020202020204" pitchFamily="34" charset="0"/>
              <a:cs typeface="Arial" panose="020B0604020202020204" pitchFamily="34" charset="0"/>
            </a:rPr>
            <a:t>World</a:t>
          </a:r>
        </a:p>
      </cdr:txBody>
    </cdr:sp>
  </cdr:relSizeAnchor>
  <cdr:relSizeAnchor xmlns:cdr="http://schemas.openxmlformats.org/drawingml/2006/chartDrawing">
    <cdr:from>
      <cdr:x>0.04825</cdr:x>
      <cdr:y>0.22746</cdr:y>
    </cdr:from>
    <cdr:to>
      <cdr:x>0.11593</cdr:x>
      <cdr:y>0.28492</cdr:y>
    </cdr:to>
    <cdr:sp macro="" textlink="">
      <cdr:nvSpPr>
        <cdr:cNvPr id="17" name="TextBox 16">
          <a:extLst xmlns:a="http://schemas.openxmlformats.org/drawingml/2006/main">
            <a:ext uri="{FF2B5EF4-FFF2-40B4-BE49-F238E27FC236}">
              <a16:creationId xmlns:a16="http://schemas.microsoft.com/office/drawing/2014/main" id="{3A9B7F7D-19DF-246D-47C7-67B5299C6B13}"/>
            </a:ext>
          </a:extLst>
        </cdr:cNvPr>
        <cdr:cNvSpPr txBox="1"/>
      </cdr:nvSpPr>
      <cdr:spPr>
        <a:xfrm xmlns:a="http://schemas.openxmlformats.org/drawingml/2006/main">
          <a:off x="458278" y="1224309"/>
          <a:ext cx="642830" cy="309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Niger</a:t>
          </a:r>
        </a:p>
      </cdr:txBody>
    </cdr:sp>
  </cdr:relSizeAnchor>
  <cdr:relSizeAnchor xmlns:cdr="http://schemas.openxmlformats.org/drawingml/2006/chartDrawing">
    <cdr:from>
      <cdr:x>0.47786</cdr:x>
      <cdr:y>0.52755</cdr:y>
    </cdr:from>
    <cdr:to>
      <cdr:x>0.57549</cdr:x>
      <cdr:y>0.58087</cdr:y>
    </cdr:to>
    <cdr:sp macro="" textlink="">
      <cdr:nvSpPr>
        <cdr:cNvPr id="19" name="TextBox 18">
          <a:extLst xmlns:a="http://schemas.openxmlformats.org/drawingml/2006/main">
            <a:ext uri="{FF2B5EF4-FFF2-40B4-BE49-F238E27FC236}">
              <a16:creationId xmlns:a16="http://schemas.microsoft.com/office/drawing/2014/main" id="{E128F32F-B458-51A7-9890-CB0B56D0DC40}"/>
            </a:ext>
          </a:extLst>
        </cdr:cNvPr>
        <cdr:cNvSpPr txBox="1"/>
      </cdr:nvSpPr>
      <cdr:spPr>
        <a:xfrm xmlns:a="http://schemas.openxmlformats.org/drawingml/2006/main">
          <a:off x="4538734" y="2839528"/>
          <a:ext cx="927294" cy="287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Israel</a:t>
          </a:r>
        </a:p>
      </cdr:txBody>
    </cdr:sp>
  </cdr:relSizeAnchor>
  <cdr:relSizeAnchor xmlns:cdr="http://schemas.openxmlformats.org/drawingml/2006/chartDrawing">
    <cdr:from>
      <cdr:x>0.70416</cdr:x>
      <cdr:y>0.64264</cdr:y>
    </cdr:from>
    <cdr:to>
      <cdr:x>0.78619</cdr:x>
      <cdr:y>0.71806</cdr:y>
    </cdr:to>
    <cdr:sp macro="" textlink="">
      <cdr:nvSpPr>
        <cdr:cNvPr id="20" name="TextBox 19">
          <a:extLst xmlns:a="http://schemas.openxmlformats.org/drawingml/2006/main">
            <a:ext uri="{FF2B5EF4-FFF2-40B4-BE49-F238E27FC236}">
              <a16:creationId xmlns:a16="http://schemas.microsoft.com/office/drawing/2014/main" id="{A8649823-A3AB-8AEE-6596-7A0352A3786F}"/>
            </a:ext>
          </a:extLst>
        </cdr:cNvPr>
        <cdr:cNvSpPr txBox="1"/>
      </cdr:nvSpPr>
      <cdr:spPr>
        <a:xfrm xmlns:a="http://schemas.openxmlformats.org/drawingml/2006/main">
          <a:off x="6688175" y="3459034"/>
          <a:ext cx="779125" cy="405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U.S.</a:t>
          </a:r>
        </a:p>
      </cdr:txBody>
    </cdr:sp>
  </cdr:relSizeAnchor>
  <cdr:relSizeAnchor xmlns:cdr="http://schemas.openxmlformats.org/drawingml/2006/chartDrawing">
    <cdr:from>
      <cdr:x>0.86547</cdr:x>
      <cdr:y>0.66332</cdr:y>
    </cdr:from>
    <cdr:to>
      <cdr:x>0.96783</cdr:x>
      <cdr:y>0.7112</cdr:y>
    </cdr:to>
    <cdr:sp macro="" textlink="">
      <cdr:nvSpPr>
        <cdr:cNvPr id="21" name="TextBox 20">
          <a:extLst xmlns:a="http://schemas.openxmlformats.org/drawingml/2006/main">
            <a:ext uri="{FF2B5EF4-FFF2-40B4-BE49-F238E27FC236}">
              <a16:creationId xmlns:a16="http://schemas.microsoft.com/office/drawing/2014/main" id="{2DCC2CFF-8E9F-9539-30F3-EAAC517D3C2A}"/>
            </a:ext>
          </a:extLst>
        </cdr:cNvPr>
        <cdr:cNvSpPr txBox="1"/>
      </cdr:nvSpPr>
      <cdr:spPr>
        <a:xfrm xmlns:a="http://schemas.openxmlformats.org/drawingml/2006/main">
          <a:off x="8220303" y="3570326"/>
          <a:ext cx="972220" cy="2577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Switzerland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0.30644</cdr:x>
      <cdr:y>0.56761</cdr:y>
    </cdr:from>
    <cdr:to>
      <cdr:x>0.43458</cdr:x>
      <cdr:y>0.63688</cdr:y>
    </cdr:to>
    <cdr:sp macro="" textlink="">
      <cdr:nvSpPr>
        <cdr:cNvPr id="22" name="TextBox 21">
          <a:extLst xmlns:a="http://schemas.openxmlformats.org/drawingml/2006/main">
            <a:ext uri="{FF2B5EF4-FFF2-40B4-BE49-F238E27FC236}">
              <a16:creationId xmlns:a16="http://schemas.microsoft.com/office/drawing/2014/main" id="{A0BD090B-A59E-2FD4-2C18-B90D9FBA36FB}"/>
            </a:ext>
          </a:extLst>
        </cdr:cNvPr>
        <cdr:cNvSpPr txBox="1"/>
      </cdr:nvSpPr>
      <cdr:spPr>
        <a:xfrm xmlns:a="http://schemas.openxmlformats.org/drawingml/2006/main">
          <a:off x="2910580" y="3055189"/>
          <a:ext cx="1217079" cy="372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Saudi Arabia</a:t>
          </a:r>
        </a:p>
      </cdr:txBody>
    </cdr:sp>
  </cdr:relSizeAnchor>
  <cdr:relSizeAnchor xmlns:cdr="http://schemas.openxmlformats.org/drawingml/2006/chartDrawing">
    <cdr:from>
      <cdr:x>0.42577</cdr:x>
      <cdr:y>0.73864</cdr:y>
    </cdr:from>
    <cdr:to>
      <cdr:x>0.57289</cdr:x>
      <cdr:y>0.80801</cdr:y>
    </cdr:to>
    <cdr:sp macro="" textlink="">
      <cdr:nvSpPr>
        <cdr:cNvPr id="23" name="TextBox 22">
          <a:extLst xmlns:a="http://schemas.openxmlformats.org/drawingml/2006/main">
            <a:ext uri="{FF2B5EF4-FFF2-40B4-BE49-F238E27FC236}">
              <a16:creationId xmlns:a16="http://schemas.microsoft.com/office/drawing/2014/main" id="{E729ED79-789C-E084-6595-948D1D23A408}"/>
            </a:ext>
          </a:extLst>
        </cdr:cNvPr>
        <cdr:cNvSpPr txBox="1"/>
      </cdr:nvSpPr>
      <cdr:spPr>
        <a:xfrm xmlns:a="http://schemas.openxmlformats.org/drawingml/2006/main">
          <a:off x="4043981" y="3975748"/>
          <a:ext cx="1397352" cy="373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Japan</a:t>
          </a:r>
        </a:p>
      </cdr:txBody>
    </cdr:sp>
  </cdr:relSizeAnchor>
  <cdr:relSizeAnchor xmlns:cdr="http://schemas.openxmlformats.org/drawingml/2006/chartDrawing">
    <cdr:from>
      <cdr:x>0.4556</cdr:x>
      <cdr:y>0.70133</cdr:y>
    </cdr:from>
    <cdr:to>
      <cdr:x>0.46238</cdr:x>
      <cdr:y>0.73605</cdr:y>
    </cdr:to>
    <cdr:cxnSp macro="">
      <cdr:nvCxnSpPr>
        <cdr:cNvPr id="25" name="Straight Arrow Connector 24">
          <a:extLst xmlns:a="http://schemas.openxmlformats.org/drawingml/2006/main">
            <a:ext uri="{FF2B5EF4-FFF2-40B4-BE49-F238E27FC236}">
              <a16:creationId xmlns:a16="http://schemas.microsoft.com/office/drawing/2014/main" id="{DF12FB30-98DC-20B8-0ABC-950A40D08766}"/>
            </a:ext>
          </a:extLst>
        </cdr:cNvPr>
        <cdr:cNvCxnSpPr/>
      </cdr:nvCxnSpPr>
      <cdr:spPr>
        <a:xfrm xmlns:a="http://schemas.openxmlformats.org/drawingml/2006/main" flipV="1">
          <a:off x="4327348" y="3774946"/>
          <a:ext cx="64397" cy="18688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0.29896</cdr:x>
      <cdr:y>0.83639</cdr:y>
    </cdr:from>
    <cdr:to>
      <cdr:x>0.66698</cdr:x>
      <cdr:y>0.87646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F476175-EB1C-EF3C-081C-4F5A8D7EEE08}"/>
            </a:ext>
          </a:extLst>
        </cdr:cNvPr>
        <cdr:cNvSpPr txBox="1"/>
      </cdr:nvSpPr>
      <cdr:spPr>
        <a:xfrm xmlns:a="http://schemas.openxmlformats.org/drawingml/2006/main">
          <a:off x="2839529" y="4501910"/>
          <a:ext cx="3495496" cy="215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Five-year average,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real GDP per capita, U.S. $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727242-2B7A-44A1-8150-98125D3E54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0.00602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7150" y="0"/>
          <a:ext cx="9280115" cy="521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2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the first time, people age 65 and over outnumber children under age 5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0.00702</cdr:x>
      <cdr:y>0.09996</cdr:y>
    </cdr:from>
    <cdr:to>
      <cdr:x>0.28457</cdr:x>
      <cdr:y>0.13097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66684" y="537947"/>
          <a:ext cx="2635733" cy="1668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Population (millions)</a:t>
          </a:r>
        </a:p>
      </cdr:txBody>
    </cdr:sp>
  </cdr:relSizeAnchor>
  <cdr:relSizeAnchor xmlns:cdr="http://schemas.openxmlformats.org/drawingml/2006/chartDrawing">
    <cdr:from>
      <cdr:x>0.00502</cdr:x>
      <cdr:y>0.88627</cdr:y>
    </cdr:from>
    <cdr:to>
      <cdr:x>0.99285</cdr:x>
      <cdr:y>0.96002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47625" y="4769573"/>
          <a:ext cx="9380854" cy="396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The chart represents the total world population for each age group, in millions.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United Nations; Haver Analytics; authors' calculations.</a:t>
          </a: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0.91675</cdr:x>
      <cdr:y>0.31858</cdr:y>
    </cdr:from>
    <cdr:to>
      <cdr:x>0.92979</cdr:x>
      <cdr:y>0.4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A384CB2E-237C-0F2C-2EAD-38CBA7561C50}"/>
            </a:ext>
          </a:extLst>
        </cdr:cNvPr>
        <cdr:cNvCxnSpPr/>
      </cdr:nvCxnSpPr>
      <cdr:spPr>
        <a:xfrm xmlns:a="http://schemas.openxmlformats.org/drawingml/2006/main" flipH="1" flipV="1">
          <a:off x="8705850" y="1714500"/>
          <a:ext cx="123825" cy="4381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0.90271</cdr:x>
      <cdr:y>0.39646</cdr:y>
    </cdr:from>
    <cdr:to>
      <cdr:x>0.96389</cdr:x>
      <cdr:y>0.45664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ACD57072-2AE3-CBBC-A6FC-2D31ADED4215}"/>
            </a:ext>
          </a:extLst>
        </cdr:cNvPr>
        <cdr:cNvSpPr txBox="1"/>
      </cdr:nvSpPr>
      <cdr:spPr>
        <a:xfrm xmlns:a="http://schemas.openxmlformats.org/drawingml/2006/main">
          <a:off x="8572500" y="2133601"/>
          <a:ext cx="5810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2019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1870" cy="55990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DABE30-AA18-7039-4664-86B72E9578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0.00938</cdr:x>
      <cdr:y>0</cdr:y>
    </cdr:from>
    <cdr:to>
      <cdr:x>0.9876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9062" y="0"/>
          <a:ext cx="9285137" cy="542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3</a:t>
          </a: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Africa's population projected to far outpace China and India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0.00903</cdr:x>
      <cdr:y>0.09027</cdr:y>
    </cdr:from>
    <cdr:to>
      <cdr:x>0.28156</cdr:x>
      <cdr:y>0.13935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85725" y="485775"/>
          <a:ext cx="2588088" cy="26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population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(millions)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0.00602</cdr:x>
      <cdr:y>0.88804</cdr:y>
    </cdr:from>
    <cdr:to>
      <cdr:x>0.98783</cdr:x>
      <cdr:y>0.96179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57150" y="4779098"/>
          <a:ext cx="9323704" cy="396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All data after 2023 are projections. 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United Nations "World Population Prospects, 2024;" Haver Analytics.</a:t>
          </a: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0.35317</cdr:x>
      <cdr:y>0.33279</cdr:y>
    </cdr:from>
    <cdr:to>
      <cdr:x>0.48667</cdr:x>
      <cdr:y>0.47613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DA9E6129-0D5D-FFC9-E4FA-FE22364B9919}"/>
            </a:ext>
          </a:extLst>
        </cdr:cNvPr>
        <cdr:cNvSpPr txBox="1"/>
      </cdr:nvSpPr>
      <cdr:spPr>
        <a:xfrm xmlns:a="http://schemas.openxmlformats.org/drawingml/2006/main">
          <a:off x="3353873" y="1790968"/>
          <a:ext cx="1267764" cy="771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0.51073</cdr:x>
      <cdr:y>0.6445</cdr:y>
    </cdr:from>
    <cdr:to>
      <cdr:x>0.57713</cdr:x>
      <cdr:y>0.68065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BA8B5721-CCAF-EFA7-6EE0-EE67C4100103}"/>
            </a:ext>
          </a:extLst>
        </cdr:cNvPr>
        <cdr:cNvSpPr txBox="1"/>
      </cdr:nvSpPr>
      <cdr:spPr>
        <a:xfrm xmlns:a="http://schemas.openxmlformats.org/drawingml/2006/main">
          <a:off x="4850099" y="3615809"/>
          <a:ext cx="630563" cy="202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</cdr:txBody>
    </cdr:sp>
  </cdr:relSizeAnchor>
  <cdr:relSizeAnchor xmlns:cdr="http://schemas.openxmlformats.org/drawingml/2006/chartDrawing">
    <cdr:from>
      <cdr:x>0.50611</cdr:x>
      <cdr:y>0.59024</cdr:y>
    </cdr:from>
    <cdr:to>
      <cdr:x>0.53263</cdr:x>
      <cdr:y>0.64485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C8F95DC4-017A-D545-4018-CD5BA66C233D}"/>
            </a:ext>
          </a:extLst>
        </cdr:cNvPr>
        <cdr:cNvCxnSpPr/>
      </cdr:nvCxnSpPr>
      <cdr:spPr>
        <a:xfrm xmlns:a="http://schemas.openxmlformats.org/drawingml/2006/main" flipH="1" flipV="1">
          <a:off x="4803913" y="3304761"/>
          <a:ext cx="251742" cy="30578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Lily%20Derr\PopulationBlogExcel12.xlsx" TargetMode="External"/><Relationship Id="rId1" Type="http://schemas.openxmlformats.org/officeDocument/2006/relationships/externalLinkPath" Target="file:///M:\Lily%20Derr\PopulationBlogExcel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 THIS ONE"/>
      <sheetName val="Sheet4"/>
    </sheetNames>
    <sheetDataSet>
      <sheetData sheetId="0" refreshError="1"/>
      <sheetData sheetId="1">
        <row r="4">
          <cell r="E4" t="str">
            <v>2015 2020</v>
          </cell>
          <cell r="F4" t="str">
            <v>.excel_last</v>
          </cell>
          <cell r="G4" t="str">
            <v>C001FR@UNPOP</v>
          </cell>
          <cell r="H4" t="str">
            <v>C924FR@UNPOP</v>
          </cell>
          <cell r="I4" t="str">
            <v>C534FR@UNPOP</v>
          </cell>
          <cell r="J4" t="str">
            <v>C111FR@UNPOP</v>
          </cell>
          <cell r="K4" t="str">
            <v>C536FR@UNPOP</v>
          </cell>
          <cell r="N4" t="str">
            <v>C223FR@UNPOP</v>
          </cell>
          <cell r="O4" t="str">
            <v>C564FR@UNPOP</v>
          </cell>
          <cell r="P4" t="str">
            <v>C694FR@UNPOP</v>
          </cell>
          <cell r="Q4" t="str">
            <v>C513FR@UNPOP</v>
          </cell>
          <cell r="R4" t="str">
            <v>C922FR@UNPOP</v>
          </cell>
          <cell r="S4" t="str">
            <v>C273FR@UNPOP</v>
          </cell>
          <cell r="T4" t="str">
            <v>C158FR@UNPOP</v>
          </cell>
          <cell r="U4" t="str">
            <v>C566FR@UNPOP</v>
          </cell>
          <cell r="V4" t="str">
            <v>C644FR@UNPOP</v>
          </cell>
          <cell r="W4" t="str">
            <v>C582FR@UNPOP</v>
          </cell>
          <cell r="X4" t="str">
            <v>C469FR@UNPOP</v>
          </cell>
          <cell r="Y4" t="str">
            <v>C134FR@UNPOP</v>
          </cell>
          <cell r="Z4" t="str">
            <v>C429FR@UNPOP</v>
          </cell>
          <cell r="AA4" t="str">
            <v>C186FR@UNPOP</v>
          </cell>
          <cell r="AB4" t="str">
            <v>C636FR@UNPOP</v>
          </cell>
          <cell r="AC4" t="str">
            <v>C578FR@UNPOP</v>
          </cell>
          <cell r="AD4" t="str">
            <v>C112FR@UNPOP</v>
          </cell>
          <cell r="AE4" t="str">
            <v>C132FR@UNPOP</v>
          </cell>
          <cell r="AF4" t="str">
            <v>C136FR@UNPOP</v>
          </cell>
          <cell r="AG4" t="str">
            <v>C199FR@UNPOP</v>
          </cell>
          <cell r="AH4" t="str">
            <v>C518FR@UNPOP</v>
          </cell>
          <cell r="AI4" t="str">
            <v>C738FR@UNPOP</v>
          </cell>
          <cell r="AJ4" t="str">
            <v>C542FR@UNPOP</v>
          </cell>
          <cell r="AK4" t="str">
            <v>C233FR@UNPOP</v>
          </cell>
          <cell r="AL4" t="str">
            <v>C184FR@UNPOP</v>
          </cell>
          <cell r="AM4" t="str">
            <v>C664FR@UNPOP</v>
          </cell>
          <cell r="AN4" t="str">
            <v>C926FR@UNPOP</v>
          </cell>
          <cell r="AO4" t="str">
            <v>C213FR@UNPOP</v>
          </cell>
          <cell r="AP4" t="str">
            <v>C732FR@UNPOP</v>
          </cell>
          <cell r="AQ4" t="str">
            <v>C612FR@UNPOP</v>
          </cell>
          <cell r="AR4" t="str">
            <v>C746FR@UNPOP</v>
          </cell>
          <cell r="AS4" t="str">
            <v>C964FR@UNPOP</v>
          </cell>
          <cell r="AT4" t="str">
            <v>C433FR@UNPOP</v>
          </cell>
          <cell r="AU4" t="str">
            <v>C156FR@UNPOP</v>
          </cell>
          <cell r="AV4" t="str">
            <v>C686FR@UNPOP</v>
          </cell>
          <cell r="AW4" t="str">
            <v>C512FR@UNPOP</v>
          </cell>
          <cell r="AX4" t="str">
            <v>C456FR@UNPOP</v>
          </cell>
          <cell r="AY4" t="str">
            <v>C293FR@UNPOP</v>
          </cell>
          <cell r="AZ4" t="str">
            <v>C299FR@UNPOP</v>
          </cell>
          <cell r="BA4" t="str">
            <v>C548FR@UNPOP</v>
          </cell>
          <cell r="BB4" t="str">
            <v>C927FR@UNPOP</v>
          </cell>
          <cell r="BC4" t="str">
            <v>C558FR@UNPOP</v>
          </cell>
          <cell r="BD4" t="str">
            <v>C688FR@UNPOP</v>
          </cell>
          <cell r="BE4" t="str">
            <v>C652FR@UNPOP</v>
          </cell>
          <cell r="BF4" t="str">
            <v>C474FR@UNPOP</v>
          </cell>
          <cell r="BG4" t="str">
            <v>C614FR@UNPOP</v>
          </cell>
          <cell r="BH4" t="str">
            <v>C674FR@UNPOP</v>
          </cell>
          <cell r="BI4" t="str">
            <v>C193FR@UNPOP</v>
          </cell>
          <cell r="BJ4" t="str">
            <v>C622FR@UNPOP</v>
          </cell>
          <cell r="BK4" t="str">
            <v>C662FR@UNPOP</v>
          </cell>
          <cell r="BL4" t="str">
            <v>C524FR@UNPOP</v>
          </cell>
          <cell r="BM4" t="str">
            <v>C692FR@UNPOP</v>
          </cell>
          <cell r="BN4" t="str">
            <v>C968FR@UNPOP</v>
          </cell>
          <cell r="BO4" t="str">
            <v>C463FR@UNPOP</v>
          </cell>
          <cell r="BP4" t="str">
            <v>C748FR@UNPOP</v>
          </cell>
          <cell r="BQ4" t="str">
            <v>C228FR@UNPOP</v>
          </cell>
          <cell r="BR4" t="str">
            <v>C916FR@UNPOP</v>
          </cell>
          <cell r="BS4" t="str">
            <v>C678FR@UNPOP</v>
          </cell>
          <cell r="BT4" t="str">
            <v>C676FR@UNPOP</v>
          </cell>
          <cell r="BU4" t="str">
            <v>C138FR@UNPOP</v>
          </cell>
          <cell r="BV4" t="str">
            <v>C258FR@UNPOP</v>
          </cell>
          <cell r="BW4" t="str">
            <v>C754FR@UNPOP</v>
          </cell>
          <cell r="BX4" t="str">
            <v>C248FR@UNPOP</v>
          </cell>
          <cell r="BY4" t="str">
            <v>C698FR@UNPOP</v>
          </cell>
          <cell r="BZ4" t="str">
            <v>C522FR@UNPOP</v>
          </cell>
          <cell r="CA4" t="str">
            <v>C722FR@UNPOP</v>
          </cell>
          <cell r="CB4" t="str">
            <v>C628FR@UNPOP</v>
          </cell>
          <cell r="CC4" t="str">
            <v>C656FR@UNPOP</v>
          </cell>
          <cell r="CD4" t="str">
            <v>C733FR@UNPOP</v>
          </cell>
          <cell r="CE4" t="str">
            <v>C714FR@UNPOP</v>
          </cell>
          <cell r="CF4" t="str">
            <v>C124FR@UNPOP</v>
          </cell>
          <cell r="CG4" t="str">
            <v>C744FR@UNPOP</v>
          </cell>
          <cell r="CH4" t="str">
            <v>C618FR@UNPOP</v>
          </cell>
          <cell r="CI4" t="str">
            <v>C174FR@UNPOP</v>
          </cell>
          <cell r="CJ4" t="str">
            <v>C638FR@UNPOP</v>
          </cell>
          <cell r="CK4" t="str">
            <v>C218FR@UNPOP</v>
          </cell>
          <cell r="CL4" t="str">
            <v>C263FR@UNPOP</v>
          </cell>
          <cell r="CM4" t="str">
            <v>C935FR@UNPOP</v>
          </cell>
          <cell r="CN4" t="str">
            <v>C243FR@UNPOP</v>
          </cell>
          <cell r="CO4" t="str">
            <v>C182FR@UNPOP</v>
          </cell>
          <cell r="CP4" t="str">
            <v>C944FR@UNPOP</v>
          </cell>
          <cell r="CQ4" t="str">
            <v>C144FR@UNPOP</v>
          </cell>
          <cell r="CR4" t="str">
            <v>C912FR@UNPOP</v>
          </cell>
          <cell r="CS4" t="str">
            <v>C913FR@UNPOP</v>
          </cell>
          <cell r="CT4" t="str">
            <v>C466FR@UNPOP</v>
          </cell>
          <cell r="CU4" t="str">
            <v>C942FR@UNPOP</v>
          </cell>
          <cell r="CV4" t="str">
            <v>C122FR@UNPOP</v>
          </cell>
          <cell r="CW4" t="str">
            <v>C923FR@UNPOP</v>
          </cell>
          <cell r="CX4" t="str">
            <v>C146FR@UNPOP</v>
          </cell>
          <cell r="CY4" t="str">
            <v>C268FR@UNPOP</v>
          </cell>
          <cell r="CZ4" t="str">
            <v>C436FR@UNPOP</v>
          </cell>
          <cell r="DA4" t="str">
            <v>C853FR@UNPOP</v>
          </cell>
          <cell r="DB4" t="str">
            <v>C439FR@UNPOP</v>
          </cell>
          <cell r="DC4" t="str">
            <v>C742FR@UNPOP</v>
          </cell>
          <cell r="DD4" t="str">
            <v>C532FR@UNPOP</v>
          </cell>
          <cell r="DE4" t="str">
            <v>C918FR@UNPOP</v>
          </cell>
          <cell r="DF4" t="str">
            <v>C544FR@UNPOP</v>
          </cell>
          <cell r="DG4" t="str">
            <v>C288FR@UNPOP</v>
          </cell>
          <cell r="DH4" t="str">
            <v>C724FR@UNPOP</v>
          </cell>
          <cell r="DI4" t="str">
            <v>C672FR@UNPOP</v>
          </cell>
          <cell r="DJ4" t="str">
            <v>C253FR@UNPOP</v>
          </cell>
          <cell r="DK4" t="str">
            <v>C278FR@UNPOP</v>
          </cell>
          <cell r="DL4" t="str">
            <v>C917FR@UNPOP</v>
          </cell>
          <cell r="DM4" t="str">
            <v>C446FR@UNPOP</v>
          </cell>
          <cell r="DN4" t="str">
            <v>C128FR@UNPOP</v>
          </cell>
          <cell r="DO4" t="str">
            <v>C576FR@UNPOP</v>
          </cell>
          <cell r="DP4" t="str">
            <v>C172FR@UNPOP</v>
          </cell>
          <cell r="DQ4" t="str">
            <v>C936FR@UNPOP</v>
          </cell>
          <cell r="DR4" t="str">
            <v>C925FR@UNPOP</v>
          </cell>
          <cell r="DS4" t="str">
            <v>C643FR@UNPOP</v>
          </cell>
          <cell r="DT4" t="str">
            <v>C142FR@UNPOP</v>
          </cell>
        </row>
        <row r="5">
          <cell r="E5" t="str">
            <v>.DESC</v>
          </cell>
          <cell r="G5" t="str">
            <v>World: Total Fertility (children per woman)</v>
          </cell>
          <cell r="H5" t="str">
            <v>P.R. China: Total Fertility (children per woman)</v>
          </cell>
          <cell r="I5" t="str">
            <v>India: Total Fertility (children per woman)</v>
          </cell>
          <cell r="J5" t="str">
            <v>U.S.: Total Fertility (children per woman)</v>
          </cell>
          <cell r="K5" t="str">
            <v>Indonesia: Total Fertility (children per woman)</v>
          </cell>
          <cell r="N5" t="str">
            <v>Brazil: Total Fertility (children per woman)</v>
          </cell>
          <cell r="O5" t="str">
            <v>Pakistan: Total Fertility (children per woman)</v>
          </cell>
          <cell r="P5" t="str">
            <v>Nigeria: Total Fertility (children per woman)</v>
          </cell>
          <cell r="Q5" t="str">
            <v>Bangladesh: Total Fertility (children per woman)</v>
          </cell>
          <cell r="R5" t="str">
            <v>Russian Federation: Total Fertility (children per woman)</v>
          </cell>
          <cell r="S5" t="str">
            <v>Mexico: Total Fertility (children per woman)</v>
          </cell>
          <cell r="T5" t="str">
            <v>Japan: Total Fertility (children per woman)</v>
          </cell>
          <cell r="U5" t="str">
            <v>Philippines: Total Fertility (children per woman)</v>
          </cell>
          <cell r="V5" t="str">
            <v>Ethiopia: Total Fertility (children per woman)</v>
          </cell>
          <cell r="W5" t="str">
            <v>Vietnam: Total Fertility (children per woman)</v>
          </cell>
          <cell r="X5" t="str">
            <v>Egypt: Total Fertility (children per woman)</v>
          </cell>
          <cell r="Y5" t="str">
            <v>Germany: Total Fertility (children per woman)</v>
          </cell>
          <cell r="Z5" t="str">
            <v>Iran: Total Fertility (children per woman)</v>
          </cell>
          <cell r="AA5" t="str">
            <v>Türkiye: Total Fertility (children per woman)</v>
          </cell>
          <cell r="AB5" t="str">
            <v>Congo, Dem Rep: Total Fertility (children per woman)</v>
          </cell>
          <cell r="AC5" t="str">
            <v>Thailand: Total Fertility (children per woman)</v>
          </cell>
          <cell r="AD5" t="str">
            <v>U.K.: Total Fertility (children per woman)</v>
          </cell>
          <cell r="AE5" t="str">
            <v>France: Total Fertility (children per woman)</v>
          </cell>
          <cell r="AF5" t="str">
            <v>Italy: Total Fertility (children per woman)</v>
          </cell>
          <cell r="AG5" t="str">
            <v>South Africa: Total Fertility (children per woman)</v>
          </cell>
          <cell r="AH5" t="str">
            <v>Myanmar: Total Fertility (children per woman)</v>
          </cell>
          <cell r="AI5" t="str">
            <v>Tanzania: Total Fertility (children per woman)</v>
          </cell>
          <cell r="AJ5" t="str">
            <v>Korea: Total Fertility (children per woman)</v>
          </cell>
          <cell r="AK5" t="str">
            <v>Colombia: Total Fertility (children per woman)</v>
          </cell>
          <cell r="AL5" t="str">
            <v>Spain: Total Fertility (children per woman)</v>
          </cell>
          <cell r="AM5" t="str">
            <v>Kenya: Total Fertility (children per woman)</v>
          </cell>
          <cell r="AN5" t="str">
            <v>Ukraine: Total Fertility (children per woman)</v>
          </cell>
          <cell r="AO5" t="str">
            <v>Argentina: Total Fertility (children per woman)</v>
          </cell>
          <cell r="AP5" t="str">
            <v>Sudan: Total Fertility (children per woman)</v>
          </cell>
          <cell r="AQ5" t="str">
            <v>Algeria: Total Fertility (children per woman)</v>
          </cell>
          <cell r="AR5" t="str">
            <v>Uganda: Total Fertility (children per woman)</v>
          </cell>
          <cell r="AS5" t="str">
            <v>Poland: Total Fertility (children per woman)</v>
          </cell>
          <cell r="AT5" t="str">
            <v>Iraq: Total Fertility (children per woman)</v>
          </cell>
          <cell r="AU5" t="str">
            <v>Canada: Total Fertility (children per woman)</v>
          </cell>
          <cell r="AV5" t="str">
            <v>Morocco: Total Fertility (children per woman)</v>
          </cell>
          <cell r="AW5" t="str">
            <v>Afghanistan: Total Fertility (children per woman)</v>
          </cell>
          <cell r="AX5" t="str">
            <v>Saudi Arabia: Total Fertility (children per woman)</v>
          </cell>
          <cell r="AY5" t="str">
            <v>Peru: Total Fertility (children per woman)</v>
          </cell>
          <cell r="AZ5" t="str">
            <v>Venezuela: Total Fertility (children per woman)</v>
          </cell>
          <cell r="BA5" t="str">
            <v>Malaysia: Total Fertility (children per woman)</v>
          </cell>
          <cell r="BB5" t="str">
            <v>Uzbekistan: Total Fertility (children per woman)</v>
          </cell>
          <cell r="BC5" t="str">
            <v>Nepal: Total Fertility (children per woman)</v>
          </cell>
          <cell r="BD5" t="str">
            <v>Mozambique: Total Fertility (children per woman)</v>
          </cell>
          <cell r="BE5" t="str">
            <v>Ghana: Total Fertility (children per woman)</v>
          </cell>
          <cell r="BF5" t="str">
            <v>Yemen: Total Fertility (children per woman)</v>
          </cell>
          <cell r="BG5" t="str">
            <v>Angola: Total Fertility (children per woman)</v>
          </cell>
          <cell r="BH5" t="str">
            <v>Madagascar: Total Fertility (children per woman)</v>
          </cell>
          <cell r="BI5" t="str">
            <v>Australia: Total Fertility (children per woman)</v>
          </cell>
          <cell r="BJ5" t="str">
            <v>Cameroon: Total Fertility (children per woman)</v>
          </cell>
          <cell r="BK5" t="str">
            <v>Cote d'Ivoire: Total Fertility (children per woman)</v>
          </cell>
          <cell r="BL5" t="str">
            <v>Sri Lanka: Total Fertility (children per woman)</v>
          </cell>
          <cell r="BM5" t="str">
            <v>Niger: Total Fertility (children per woman)</v>
          </cell>
          <cell r="BN5" t="str">
            <v>Romania: Total Fertility (children per woman)</v>
          </cell>
          <cell r="BO5" t="str">
            <v>Syria: Total Fertility (children per woman)</v>
          </cell>
          <cell r="BP5" t="str">
            <v>Burkina Faso: Total Fertility (children per woman)</v>
          </cell>
          <cell r="BQ5" t="str">
            <v>Chile: Total Fertility (children per woman)</v>
          </cell>
          <cell r="BR5" t="str">
            <v>Kazakhstan: Total Fertility (children per woman)</v>
          </cell>
          <cell r="BS5" t="str">
            <v>Mali: Total Fertility (children per woman)</v>
          </cell>
          <cell r="BT5" t="str">
            <v>Malawi: Total Fertility (children per woman)</v>
          </cell>
          <cell r="BU5" t="str">
            <v>Netherlands: Total Fertility (children per woman)</v>
          </cell>
          <cell r="BV5" t="str">
            <v>Guatemala: Total Fertility (children per woman)</v>
          </cell>
          <cell r="BW5" t="str">
            <v>Zambia: Total Fertility (children per woman)</v>
          </cell>
          <cell r="BX5" t="str">
            <v>Ecuador: Total Fertility (children per woman)</v>
          </cell>
          <cell r="BY5" t="str">
            <v>Zimbabwe: Total Fertility (children per woman)</v>
          </cell>
          <cell r="BZ5" t="str">
            <v>Cambodia: Total Fertility (children per woman)</v>
          </cell>
          <cell r="CA5" t="str">
            <v>Senegal: Total Fertility (children per woman)</v>
          </cell>
          <cell r="CB5" t="str">
            <v>Chad: Total Fertility (children per woman)</v>
          </cell>
          <cell r="CC5" t="str">
            <v>Guinea: Total Fertility (children per woman)</v>
          </cell>
          <cell r="CD5" t="str">
            <v>South Sudan: Total Fertility (Children per Woman)</v>
          </cell>
          <cell r="CE5" t="str">
            <v>Rwanda: Total Fertility (children per woman)</v>
          </cell>
          <cell r="CF5" t="str">
            <v>Belgium: Total Fertility (children per woman)</v>
          </cell>
          <cell r="CG5" t="str">
            <v>Tunisia: Total Fertility (children per woman)</v>
          </cell>
          <cell r="CH5" t="str">
            <v>Burundi: Total Fertility (children per woman)</v>
          </cell>
          <cell r="CI5" t="str">
            <v>Greece: Total Fertility (children per woman)</v>
          </cell>
          <cell r="CJ5" t="str">
            <v>Benin: Total Fertility (children per woman)</v>
          </cell>
          <cell r="CK5" t="str">
            <v>Bolivia: Total Fertility (children per woman)</v>
          </cell>
          <cell r="CL5" t="str">
            <v>Haiti: Total Fertility (children per woman)</v>
          </cell>
          <cell r="CM5" t="str">
            <v>Czechia: Total Fertility (children per woman)</v>
          </cell>
          <cell r="CN5" t="str">
            <v>Dominican Rep: Total Fertility (children per woman)</v>
          </cell>
          <cell r="CO5" t="str">
            <v>Portugal: Total Fertility (children per woman)</v>
          </cell>
          <cell r="CP5" t="str">
            <v>Hungary: Total Fertility (children per woman)</v>
          </cell>
          <cell r="CQ5" t="str">
            <v>Sweden: Total Fertility (children per woman)</v>
          </cell>
          <cell r="CR5" t="str">
            <v>Azerbaijan: Total Fertility (children per woman)</v>
          </cell>
          <cell r="CS5" t="str">
            <v>Belarus: Total Fertility (children per woman)</v>
          </cell>
          <cell r="CT5" t="str">
            <v>United Arab Emirates: Total Fertility (children per woman)</v>
          </cell>
          <cell r="CU5" t="str">
            <v>Serbia: Total Fertility (children per woman)</v>
          </cell>
          <cell r="CV5" t="str">
            <v>Austria: Total Fertility (children per woman)</v>
          </cell>
          <cell r="CW5" t="str">
            <v>Tajikistan: Total Fertility (children per woman)</v>
          </cell>
          <cell r="CX5" t="str">
            <v>Switzerland: Total Fertility (children per woman)</v>
          </cell>
          <cell r="CY5" t="str">
            <v>Honduras: Total Fertility (children per woman)</v>
          </cell>
          <cell r="CZ5" t="str">
            <v>Israel: Total Fertility (children per woman)</v>
          </cell>
          <cell r="DA5" t="str">
            <v>Papua New Guinea: Total Fertility (children per woman)</v>
          </cell>
          <cell r="DB5" t="str">
            <v>Jordan: Total Fertility (children per woman)</v>
          </cell>
          <cell r="DC5" t="str">
            <v>Togo: Total Fertility (children per woman)</v>
          </cell>
          <cell r="DD5" t="str">
            <v>Hong Kong: Total Fertility (children per woman)</v>
          </cell>
          <cell r="DE5" t="str">
            <v>Bulgaria: Total Fertility (children per woman)</v>
          </cell>
          <cell r="DF5" t="str">
            <v>Lao P.D.R.: Total Fertility (children per woman)</v>
          </cell>
          <cell r="DG5" t="str">
            <v>Paraguay: Total Fertility (children per woman)</v>
          </cell>
          <cell r="DH5" t="str">
            <v>Sierra Leone: Total Fertility (children per woman)</v>
          </cell>
          <cell r="DI5" t="str">
            <v>Libya: Total Fertility (children per woman)</v>
          </cell>
          <cell r="DJ5" t="str">
            <v>El Salvador: Total Fertility (children per woman)</v>
          </cell>
          <cell r="DK5" t="str">
            <v>Nicaragua: Total Fertility (children per woman)</v>
          </cell>
          <cell r="DL5" t="str">
            <v>Kyrgyzstan: Total Fertility (children per woman)</v>
          </cell>
          <cell r="DM5" t="str">
            <v>Lebanon: Total Fertility (children per woman)</v>
          </cell>
          <cell r="DN5" t="str">
            <v>Denmark: Total Fertility (children per woman)</v>
          </cell>
          <cell r="DO5" t="str">
            <v>Singapore: Total Fertility (children per woman)</v>
          </cell>
          <cell r="DP5" t="str">
            <v>Finland: Total Fertility (children per woman)</v>
          </cell>
          <cell r="DQ5" t="str">
            <v>Slovakia: Total Fertility (children per woman)</v>
          </cell>
          <cell r="DR5" t="str">
            <v>Turkmenistan: Total Fertility (children per woman)</v>
          </cell>
          <cell r="DS5" t="str">
            <v>Eritrea: Total Fertility (children per woman)</v>
          </cell>
          <cell r="DT5" t="str">
            <v>Norway: Total Fertility (children per woman)</v>
          </cell>
        </row>
        <row r="6">
          <cell r="E6" t="str">
            <v>.T1</v>
          </cell>
          <cell r="G6" t="str">
            <v>1950</v>
          </cell>
          <cell r="H6" t="str">
            <v>1950</v>
          </cell>
          <cell r="I6" t="str">
            <v>1950</v>
          </cell>
          <cell r="J6" t="str">
            <v>1950</v>
          </cell>
          <cell r="K6" t="str">
            <v>1950</v>
          </cell>
          <cell r="N6" t="str">
            <v>1950</v>
          </cell>
          <cell r="O6" t="str">
            <v>1950</v>
          </cell>
          <cell r="P6" t="str">
            <v>1950</v>
          </cell>
          <cell r="Q6" t="str">
            <v>1950</v>
          </cell>
          <cell r="R6" t="str">
            <v>1950</v>
          </cell>
          <cell r="S6" t="str">
            <v>1950</v>
          </cell>
          <cell r="T6" t="str">
            <v>1950</v>
          </cell>
          <cell r="U6" t="str">
            <v>1950</v>
          </cell>
          <cell r="V6" t="str">
            <v>1950</v>
          </cell>
          <cell r="W6" t="str">
            <v>1950</v>
          </cell>
          <cell r="X6" t="str">
            <v>1950</v>
          </cell>
          <cell r="Y6" t="str">
            <v>1950</v>
          </cell>
          <cell r="Z6" t="str">
            <v>1950</v>
          </cell>
          <cell r="AA6" t="str">
            <v>1950</v>
          </cell>
          <cell r="AB6" t="str">
            <v>1950</v>
          </cell>
          <cell r="AC6" t="str">
            <v>1950</v>
          </cell>
          <cell r="AD6" t="str">
            <v>1950</v>
          </cell>
          <cell r="AE6" t="str">
            <v>1950</v>
          </cell>
          <cell r="AF6" t="str">
            <v>1950</v>
          </cell>
          <cell r="AG6" t="str">
            <v>1950</v>
          </cell>
          <cell r="AH6" t="str">
            <v>1950</v>
          </cell>
          <cell r="AI6" t="str">
            <v>1950</v>
          </cell>
          <cell r="AJ6" t="str">
            <v>1950</v>
          </cell>
          <cell r="AK6" t="str">
            <v>1950</v>
          </cell>
          <cell r="AL6" t="str">
            <v>1950</v>
          </cell>
          <cell r="AM6" t="str">
            <v>1950</v>
          </cell>
          <cell r="AN6" t="str">
            <v>1950</v>
          </cell>
          <cell r="AO6" t="str">
            <v>1950</v>
          </cell>
          <cell r="AP6" t="str">
            <v>1950</v>
          </cell>
          <cell r="AQ6" t="str">
            <v>1950</v>
          </cell>
          <cell r="AR6" t="str">
            <v>1950</v>
          </cell>
          <cell r="AS6" t="str">
            <v>1950</v>
          </cell>
          <cell r="AT6" t="str">
            <v>1950</v>
          </cell>
          <cell r="AU6" t="str">
            <v>1950</v>
          </cell>
          <cell r="AV6" t="str">
            <v>1950</v>
          </cell>
          <cell r="AW6" t="str">
            <v>1950</v>
          </cell>
          <cell r="AX6" t="str">
            <v>1950</v>
          </cell>
          <cell r="AY6" t="str">
            <v>1950</v>
          </cell>
          <cell r="AZ6" t="str">
            <v>1950</v>
          </cell>
          <cell r="BA6" t="str">
            <v>1950</v>
          </cell>
          <cell r="BB6" t="str">
            <v>1950</v>
          </cell>
          <cell r="BC6" t="str">
            <v>1950</v>
          </cell>
          <cell r="BD6" t="str">
            <v>1950</v>
          </cell>
          <cell r="BE6" t="str">
            <v>1950</v>
          </cell>
          <cell r="BF6" t="str">
            <v>1950</v>
          </cell>
          <cell r="BG6" t="str">
            <v>1950</v>
          </cell>
          <cell r="BH6" t="str">
            <v>1950</v>
          </cell>
          <cell r="BI6" t="str">
            <v>1950</v>
          </cell>
          <cell r="BJ6" t="str">
            <v>1950</v>
          </cell>
          <cell r="BK6" t="str">
            <v>1950</v>
          </cell>
          <cell r="BL6" t="str">
            <v>1950</v>
          </cell>
          <cell r="BM6" t="str">
            <v>1950</v>
          </cell>
          <cell r="BN6" t="str">
            <v>1950</v>
          </cell>
          <cell r="BO6" t="str">
            <v>1950</v>
          </cell>
          <cell r="BP6" t="str">
            <v>1950</v>
          </cell>
          <cell r="BQ6" t="str">
            <v>1950</v>
          </cell>
          <cell r="BR6" t="str">
            <v>1950</v>
          </cell>
          <cell r="BS6" t="str">
            <v>1950</v>
          </cell>
          <cell r="BT6" t="str">
            <v>1950</v>
          </cell>
          <cell r="BU6" t="str">
            <v>1950</v>
          </cell>
          <cell r="BV6" t="str">
            <v>1950</v>
          </cell>
          <cell r="BW6" t="str">
            <v>1950</v>
          </cell>
          <cell r="BX6" t="str">
            <v>1950</v>
          </cell>
          <cell r="BY6" t="str">
            <v>1950</v>
          </cell>
          <cell r="BZ6" t="str">
            <v>1950</v>
          </cell>
          <cell r="CA6" t="str">
            <v>1950</v>
          </cell>
          <cell r="CB6" t="str">
            <v>1950</v>
          </cell>
          <cell r="CC6" t="str">
            <v>1950</v>
          </cell>
          <cell r="CD6" t="str">
            <v>1950</v>
          </cell>
          <cell r="CE6" t="str">
            <v>1950</v>
          </cell>
          <cell r="CF6" t="str">
            <v>1950</v>
          </cell>
          <cell r="CG6" t="str">
            <v>1950</v>
          </cell>
          <cell r="CH6" t="str">
            <v>1950</v>
          </cell>
          <cell r="CI6" t="str">
            <v>1950</v>
          </cell>
          <cell r="CJ6" t="str">
            <v>1950</v>
          </cell>
          <cell r="CK6" t="str">
            <v>1950</v>
          </cell>
          <cell r="CL6" t="str">
            <v>1950</v>
          </cell>
          <cell r="CM6" t="str">
            <v>1950</v>
          </cell>
          <cell r="CN6" t="str">
            <v>1950</v>
          </cell>
          <cell r="CO6" t="str">
            <v>1950</v>
          </cell>
          <cell r="CP6" t="str">
            <v>1950</v>
          </cell>
          <cell r="CQ6" t="str">
            <v>1950</v>
          </cell>
          <cell r="CR6" t="str">
            <v>1950</v>
          </cell>
          <cell r="CS6" t="str">
            <v>1950</v>
          </cell>
          <cell r="CT6" t="str">
            <v>1950</v>
          </cell>
          <cell r="CU6" t="str">
            <v>1950</v>
          </cell>
          <cell r="CV6" t="str">
            <v>1950</v>
          </cell>
          <cell r="CW6" t="str">
            <v>1950</v>
          </cell>
          <cell r="CX6" t="str">
            <v>1950</v>
          </cell>
          <cell r="CY6" t="str">
            <v>1950</v>
          </cell>
          <cell r="CZ6" t="str">
            <v>1950</v>
          </cell>
          <cell r="DA6" t="str">
            <v>1950</v>
          </cell>
          <cell r="DB6" t="str">
            <v>1950</v>
          </cell>
          <cell r="DC6" t="str">
            <v>1950</v>
          </cell>
          <cell r="DD6" t="str">
            <v>1950</v>
          </cell>
          <cell r="DE6" t="str">
            <v>1950</v>
          </cell>
          <cell r="DF6" t="str">
            <v>1950</v>
          </cell>
          <cell r="DG6" t="str">
            <v>1950</v>
          </cell>
          <cell r="DH6" t="str">
            <v>1950</v>
          </cell>
          <cell r="DI6" t="str">
            <v>1950</v>
          </cell>
          <cell r="DJ6" t="str">
            <v>1950</v>
          </cell>
          <cell r="DK6" t="str">
            <v>1950</v>
          </cell>
          <cell r="DL6" t="str">
            <v>1950</v>
          </cell>
          <cell r="DM6" t="str">
            <v>1950</v>
          </cell>
          <cell r="DN6" t="str">
            <v>1950</v>
          </cell>
          <cell r="DO6" t="str">
            <v>1950</v>
          </cell>
          <cell r="DP6" t="str">
            <v>1950</v>
          </cell>
          <cell r="DQ6" t="str">
            <v>1950</v>
          </cell>
          <cell r="DR6" t="str">
            <v>1950</v>
          </cell>
          <cell r="DS6" t="str">
            <v>1950</v>
          </cell>
          <cell r="DT6" t="str">
            <v>1950</v>
          </cell>
        </row>
        <row r="7">
          <cell r="E7" t="str">
            <v>.TN</v>
          </cell>
          <cell r="G7" t="str">
            <v>2099</v>
          </cell>
          <cell r="H7" t="str">
            <v>2099</v>
          </cell>
          <cell r="I7" t="str">
            <v>2099</v>
          </cell>
          <cell r="J7" t="str">
            <v>2099</v>
          </cell>
          <cell r="K7" t="str">
            <v>2099</v>
          </cell>
          <cell r="N7" t="str">
            <v>2099</v>
          </cell>
          <cell r="O7" t="str">
            <v>2099</v>
          </cell>
          <cell r="P7" t="str">
            <v>2099</v>
          </cell>
          <cell r="Q7" t="str">
            <v>2099</v>
          </cell>
          <cell r="R7" t="str">
            <v>2099</v>
          </cell>
          <cell r="S7" t="str">
            <v>2099</v>
          </cell>
          <cell r="T7" t="str">
            <v>2099</v>
          </cell>
          <cell r="U7" t="str">
            <v>2099</v>
          </cell>
          <cell r="V7" t="str">
            <v>2099</v>
          </cell>
          <cell r="W7" t="str">
            <v>2099</v>
          </cell>
          <cell r="X7" t="str">
            <v>2099</v>
          </cell>
          <cell r="Y7" t="str">
            <v>2099</v>
          </cell>
          <cell r="Z7" t="str">
            <v>2099</v>
          </cell>
          <cell r="AA7" t="str">
            <v>2099</v>
          </cell>
          <cell r="AB7" t="str">
            <v>2099</v>
          </cell>
          <cell r="AC7" t="str">
            <v>2099</v>
          </cell>
          <cell r="AD7" t="str">
            <v>2099</v>
          </cell>
          <cell r="AE7" t="str">
            <v>2099</v>
          </cell>
          <cell r="AF7" t="str">
            <v>2099</v>
          </cell>
          <cell r="AG7" t="str">
            <v>2099</v>
          </cell>
          <cell r="AH7" t="str">
            <v>2099</v>
          </cell>
          <cell r="AI7" t="str">
            <v>2099</v>
          </cell>
          <cell r="AJ7" t="str">
            <v>2099</v>
          </cell>
          <cell r="AK7" t="str">
            <v>2099</v>
          </cell>
          <cell r="AL7" t="str">
            <v>2099</v>
          </cell>
          <cell r="AM7" t="str">
            <v>2099</v>
          </cell>
          <cell r="AN7" t="str">
            <v>2099</v>
          </cell>
          <cell r="AO7" t="str">
            <v>2099</v>
          </cell>
          <cell r="AP7" t="str">
            <v>2099</v>
          </cell>
          <cell r="AQ7" t="str">
            <v>2099</v>
          </cell>
          <cell r="AR7" t="str">
            <v>2099</v>
          </cell>
          <cell r="AS7" t="str">
            <v>2099</v>
          </cell>
          <cell r="AT7" t="str">
            <v>2099</v>
          </cell>
          <cell r="AU7" t="str">
            <v>2099</v>
          </cell>
          <cell r="AV7" t="str">
            <v>2099</v>
          </cell>
          <cell r="AW7" t="str">
            <v>2099</v>
          </cell>
          <cell r="AX7" t="str">
            <v>2099</v>
          </cell>
          <cell r="AY7" t="str">
            <v>2099</v>
          </cell>
          <cell r="AZ7" t="str">
            <v>2099</v>
          </cell>
          <cell r="BA7" t="str">
            <v>2099</v>
          </cell>
          <cell r="BB7" t="str">
            <v>2099</v>
          </cell>
          <cell r="BC7" t="str">
            <v>2099</v>
          </cell>
          <cell r="BD7" t="str">
            <v>2099</v>
          </cell>
          <cell r="BE7" t="str">
            <v>2099</v>
          </cell>
          <cell r="BF7" t="str">
            <v>2099</v>
          </cell>
          <cell r="BG7" t="str">
            <v>2099</v>
          </cell>
          <cell r="BH7" t="str">
            <v>2099</v>
          </cell>
          <cell r="BI7" t="str">
            <v>2099</v>
          </cell>
          <cell r="BJ7" t="str">
            <v>2099</v>
          </cell>
          <cell r="BK7" t="str">
            <v>2099</v>
          </cell>
          <cell r="BL7" t="str">
            <v>2099</v>
          </cell>
          <cell r="BM7" t="str">
            <v>2099</v>
          </cell>
          <cell r="BN7" t="str">
            <v>2099</v>
          </cell>
          <cell r="BO7" t="str">
            <v>2099</v>
          </cell>
          <cell r="BP7" t="str">
            <v>2099</v>
          </cell>
          <cell r="BQ7" t="str">
            <v>2099</v>
          </cell>
          <cell r="BR7" t="str">
            <v>2099</v>
          </cell>
          <cell r="BS7" t="str">
            <v>2099</v>
          </cell>
          <cell r="BT7" t="str">
            <v>2099</v>
          </cell>
          <cell r="BU7" t="str">
            <v>2099</v>
          </cell>
          <cell r="BV7" t="str">
            <v>2099</v>
          </cell>
          <cell r="BW7" t="str">
            <v>2099</v>
          </cell>
          <cell r="BX7" t="str">
            <v>2099</v>
          </cell>
          <cell r="BY7" t="str">
            <v>2099</v>
          </cell>
          <cell r="BZ7" t="str">
            <v>2099</v>
          </cell>
          <cell r="CA7" t="str">
            <v>2099</v>
          </cell>
          <cell r="CB7" t="str">
            <v>2099</v>
          </cell>
          <cell r="CC7" t="str">
            <v>2099</v>
          </cell>
          <cell r="CD7" t="str">
            <v>2099</v>
          </cell>
          <cell r="CE7" t="str">
            <v>2099</v>
          </cell>
          <cell r="CF7" t="str">
            <v>2099</v>
          </cell>
          <cell r="CG7" t="str">
            <v>2099</v>
          </cell>
          <cell r="CH7" t="str">
            <v>2099</v>
          </cell>
          <cell r="CI7" t="str">
            <v>2099</v>
          </cell>
          <cell r="CJ7" t="str">
            <v>2099</v>
          </cell>
          <cell r="CK7" t="str">
            <v>2099</v>
          </cell>
          <cell r="CL7" t="str">
            <v>2099</v>
          </cell>
          <cell r="CM7" t="str">
            <v>2099</v>
          </cell>
          <cell r="CN7" t="str">
            <v>2099</v>
          </cell>
          <cell r="CO7" t="str">
            <v>2099</v>
          </cell>
          <cell r="CP7" t="str">
            <v>2099</v>
          </cell>
          <cell r="CQ7" t="str">
            <v>2099</v>
          </cell>
          <cell r="CR7" t="str">
            <v>2099</v>
          </cell>
          <cell r="CS7" t="str">
            <v>2099</v>
          </cell>
          <cell r="CT7" t="str">
            <v>2099</v>
          </cell>
          <cell r="CU7" t="str">
            <v>2099</v>
          </cell>
          <cell r="CV7" t="str">
            <v>2099</v>
          </cell>
          <cell r="CW7" t="str">
            <v>2099</v>
          </cell>
          <cell r="CX7" t="str">
            <v>2099</v>
          </cell>
          <cell r="CY7" t="str">
            <v>2099</v>
          </cell>
          <cell r="CZ7" t="str">
            <v>2099</v>
          </cell>
          <cell r="DA7" t="str">
            <v>2099</v>
          </cell>
          <cell r="DB7" t="str">
            <v>2099</v>
          </cell>
          <cell r="DC7" t="str">
            <v>2099</v>
          </cell>
          <cell r="DD7" t="str">
            <v>2099</v>
          </cell>
          <cell r="DE7" t="str">
            <v>2099</v>
          </cell>
          <cell r="DF7" t="str">
            <v>2099</v>
          </cell>
          <cell r="DG7" t="str">
            <v>2099</v>
          </cell>
          <cell r="DH7" t="str">
            <v>2099</v>
          </cell>
          <cell r="DI7" t="str">
            <v>2099</v>
          </cell>
          <cell r="DJ7" t="str">
            <v>2099</v>
          </cell>
          <cell r="DK7" t="str">
            <v>2099</v>
          </cell>
          <cell r="DL7" t="str">
            <v>2099</v>
          </cell>
          <cell r="DM7" t="str">
            <v>2099</v>
          </cell>
          <cell r="DN7" t="str">
            <v>2099</v>
          </cell>
          <cell r="DO7" t="str">
            <v>2099</v>
          </cell>
          <cell r="DP7" t="str">
            <v>2099</v>
          </cell>
          <cell r="DQ7" t="str">
            <v>2099</v>
          </cell>
          <cell r="DR7" t="str">
            <v>2099</v>
          </cell>
          <cell r="DS7" t="str">
            <v>2099</v>
          </cell>
          <cell r="DT7" t="str">
            <v>2099</v>
          </cell>
        </row>
        <row r="8">
          <cell r="E8" t="str">
            <v>.LSOURCE</v>
          </cell>
          <cell r="G8" t="str">
            <v>United Nations</v>
          </cell>
          <cell r="H8" t="str">
            <v>United Nations</v>
          </cell>
          <cell r="I8" t="str">
            <v>United Nations</v>
          </cell>
          <cell r="J8" t="str">
            <v>United Nations</v>
          </cell>
          <cell r="K8" t="str">
            <v>United Nations</v>
          </cell>
          <cell r="N8" t="str">
            <v>United Nations</v>
          </cell>
          <cell r="O8" t="str">
            <v>United Nations</v>
          </cell>
          <cell r="P8" t="str">
            <v>United Nations</v>
          </cell>
          <cell r="Q8" t="str">
            <v>United Nations</v>
          </cell>
          <cell r="R8" t="str">
            <v>United Nations</v>
          </cell>
          <cell r="S8" t="str">
            <v>United Nations</v>
          </cell>
          <cell r="T8" t="str">
            <v>United Nations</v>
          </cell>
          <cell r="U8" t="str">
            <v>United Nations</v>
          </cell>
          <cell r="V8" t="str">
            <v>United Nations</v>
          </cell>
          <cell r="W8" t="str">
            <v>United Nations</v>
          </cell>
          <cell r="X8" t="str">
            <v>United Nations</v>
          </cell>
          <cell r="Y8" t="str">
            <v>United Nations</v>
          </cell>
          <cell r="Z8" t="str">
            <v>United Nations</v>
          </cell>
          <cell r="AA8" t="str">
            <v>United Nations</v>
          </cell>
          <cell r="AB8" t="str">
            <v>United Nations</v>
          </cell>
          <cell r="AC8" t="str">
            <v>United Nations</v>
          </cell>
          <cell r="AD8" t="str">
            <v>United Nations</v>
          </cell>
          <cell r="AE8" t="str">
            <v>United Nations</v>
          </cell>
          <cell r="AF8" t="str">
            <v>United Nations</v>
          </cell>
          <cell r="AG8" t="str">
            <v>United Nations</v>
          </cell>
          <cell r="AH8" t="str">
            <v>United Nations</v>
          </cell>
          <cell r="AI8" t="str">
            <v>United Nations</v>
          </cell>
          <cell r="AJ8" t="str">
            <v>United Nations</v>
          </cell>
          <cell r="AK8" t="str">
            <v>United Nations</v>
          </cell>
          <cell r="AL8" t="str">
            <v>United Nations</v>
          </cell>
          <cell r="AM8" t="str">
            <v>United Nations</v>
          </cell>
          <cell r="AN8" t="str">
            <v>United Nations</v>
          </cell>
          <cell r="AO8" t="str">
            <v>United Nations</v>
          </cell>
          <cell r="AP8" t="str">
            <v>United Nations</v>
          </cell>
          <cell r="AQ8" t="str">
            <v>United Nations</v>
          </cell>
          <cell r="AR8" t="str">
            <v>United Nations</v>
          </cell>
          <cell r="AS8" t="str">
            <v>United Nations</v>
          </cell>
          <cell r="AT8" t="str">
            <v>United Nations</v>
          </cell>
          <cell r="AU8" t="str">
            <v>United Nations</v>
          </cell>
          <cell r="AV8" t="str">
            <v>United Nations</v>
          </cell>
          <cell r="AW8" t="str">
            <v>United Nations</v>
          </cell>
          <cell r="AX8" t="str">
            <v>United Nations</v>
          </cell>
          <cell r="AY8" t="str">
            <v>United Nations</v>
          </cell>
          <cell r="AZ8" t="str">
            <v>United Nations</v>
          </cell>
          <cell r="BA8" t="str">
            <v>United Nations</v>
          </cell>
          <cell r="BB8" t="str">
            <v>United Nations</v>
          </cell>
          <cell r="BC8" t="str">
            <v>United Nations</v>
          </cell>
          <cell r="BD8" t="str">
            <v>United Nations</v>
          </cell>
          <cell r="BE8" t="str">
            <v>United Nations</v>
          </cell>
          <cell r="BF8" t="str">
            <v>United Nations</v>
          </cell>
          <cell r="BG8" t="str">
            <v>United Nations</v>
          </cell>
          <cell r="BH8" t="str">
            <v>United Nations</v>
          </cell>
          <cell r="BI8" t="str">
            <v>United Nations</v>
          </cell>
          <cell r="BJ8" t="str">
            <v>United Nations</v>
          </cell>
          <cell r="BK8" t="str">
            <v>United Nations</v>
          </cell>
          <cell r="BL8" t="str">
            <v>United Nations</v>
          </cell>
          <cell r="BM8" t="str">
            <v>United Nations</v>
          </cell>
          <cell r="BN8" t="str">
            <v>United Nations</v>
          </cell>
          <cell r="BO8" t="str">
            <v>United Nations</v>
          </cell>
          <cell r="BP8" t="str">
            <v>United Nations</v>
          </cell>
          <cell r="BQ8" t="str">
            <v>United Nations</v>
          </cell>
          <cell r="BR8" t="str">
            <v>United Nations</v>
          </cell>
          <cell r="BS8" t="str">
            <v>United Nations</v>
          </cell>
          <cell r="BT8" t="str">
            <v>United Nations</v>
          </cell>
          <cell r="BU8" t="str">
            <v>United Nations</v>
          </cell>
          <cell r="BV8" t="str">
            <v>United Nations</v>
          </cell>
          <cell r="BW8" t="str">
            <v>United Nations</v>
          </cell>
          <cell r="BX8" t="str">
            <v>United Nations</v>
          </cell>
          <cell r="BY8" t="str">
            <v>United Nations</v>
          </cell>
          <cell r="BZ8" t="str">
            <v>United Nations</v>
          </cell>
          <cell r="CA8" t="str">
            <v>United Nations</v>
          </cell>
          <cell r="CB8" t="str">
            <v>United Nations</v>
          </cell>
          <cell r="CC8" t="str">
            <v>United Nations</v>
          </cell>
          <cell r="CD8" t="str">
            <v>United Nations</v>
          </cell>
          <cell r="CE8" t="str">
            <v>United Nations</v>
          </cell>
          <cell r="CF8" t="str">
            <v>United Nations</v>
          </cell>
          <cell r="CG8" t="str">
            <v>United Nations</v>
          </cell>
          <cell r="CH8" t="str">
            <v>United Nations</v>
          </cell>
          <cell r="CI8" t="str">
            <v>United Nations</v>
          </cell>
          <cell r="CJ8" t="str">
            <v>United Nations</v>
          </cell>
          <cell r="CK8" t="str">
            <v>United Nations</v>
          </cell>
          <cell r="CL8" t="str">
            <v>United Nations</v>
          </cell>
          <cell r="CM8" t="str">
            <v>United Nations</v>
          </cell>
          <cell r="CN8" t="str">
            <v>United Nations</v>
          </cell>
          <cell r="CO8" t="str">
            <v>United Nations</v>
          </cell>
          <cell r="CP8" t="str">
            <v>United Nations</v>
          </cell>
          <cell r="CQ8" t="str">
            <v>United Nations</v>
          </cell>
          <cell r="CR8" t="str">
            <v>United Nations</v>
          </cell>
          <cell r="CS8" t="str">
            <v>United Nations</v>
          </cell>
          <cell r="CT8" t="str">
            <v>United Nations</v>
          </cell>
          <cell r="CU8" t="str">
            <v>United Nations</v>
          </cell>
          <cell r="CV8" t="str">
            <v>United Nations</v>
          </cell>
          <cell r="CW8" t="str">
            <v>United Nations</v>
          </cell>
          <cell r="CX8" t="str">
            <v>United Nations</v>
          </cell>
          <cell r="CY8" t="str">
            <v>United Nations</v>
          </cell>
          <cell r="CZ8" t="str">
            <v>United Nations</v>
          </cell>
          <cell r="DA8" t="str">
            <v>United Nations</v>
          </cell>
          <cell r="DB8" t="str">
            <v>United Nations</v>
          </cell>
          <cell r="DC8" t="str">
            <v>United Nations</v>
          </cell>
          <cell r="DD8" t="str">
            <v>United Nations</v>
          </cell>
          <cell r="DE8" t="str">
            <v>United Nations</v>
          </cell>
          <cell r="DF8" t="str">
            <v>United Nations</v>
          </cell>
          <cell r="DG8" t="str">
            <v>United Nations</v>
          </cell>
          <cell r="DH8" t="str">
            <v>United Nations</v>
          </cell>
          <cell r="DI8" t="str">
            <v>United Nations</v>
          </cell>
          <cell r="DJ8" t="str">
            <v>United Nations</v>
          </cell>
          <cell r="DK8" t="str">
            <v>United Nations</v>
          </cell>
          <cell r="DL8" t="str">
            <v>United Nations</v>
          </cell>
          <cell r="DM8" t="str">
            <v>United Nations</v>
          </cell>
          <cell r="DN8" t="str">
            <v>United Nations</v>
          </cell>
          <cell r="DO8" t="str">
            <v>United Nations</v>
          </cell>
          <cell r="DP8" t="str">
            <v>United Nations</v>
          </cell>
          <cell r="DQ8" t="str">
            <v>United Nations</v>
          </cell>
          <cell r="DR8" t="str">
            <v>United Nations</v>
          </cell>
          <cell r="DS8" t="str">
            <v>United Nations</v>
          </cell>
          <cell r="DT8" t="str">
            <v>United Nations</v>
          </cell>
        </row>
        <row r="9">
          <cell r="E9" t="str">
            <v>.MAG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V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M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 t="str">
            <v>0</v>
          </cell>
          <cell r="AR9" t="str">
            <v>0</v>
          </cell>
          <cell r="AS9" t="str">
            <v>0</v>
          </cell>
          <cell r="AT9" t="str">
            <v>0</v>
          </cell>
          <cell r="AU9" t="str">
            <v>0</v>
          </cell>
          <cell r="AV9" t="str">
            <v>0</v>
          </cell>
          <cell r="AW9" t="str">
            <v>0</v>
          </cell>
          <cell r="AX9" t="str">
            <v>0</v>
          </cell>
          <cell r="AY9" t="str">
            <v>0</v>
          </cell>
          <cell r="AZ9" t="str">
            <v>0</v>
          </cell>
          <cell r="BA9" t="str">
            <v>0</v>
          </cell>
          <cell r="BB9" t="str">
            <v>0</v>
          </cell>
          <cell r="BC9" t="str">
            <v>0</v>
          </cell>
          <cell r="BD9" t="str">
            <v>0</v>
          </cell>
          <cell r="BE9" t="str">
            <v>0</v>
          </cell>
          <cell r="BF9" t="str">
            <v>0</v>
          </cell>
          <cell r="BG9" t="str">
            <v>0</v>
          </cell>
          <cell r="BH9" t="str">
            <v>0</v>
          </cell>
          <cell r="BI9" t="str">
            <v>0</v>
          </cell>
          <cell r="BJ9" t="str">
            <v>0</v>
          </cell>
          <cell r="BK9" t="str">
            <v>0</v>
          </cell>
          <cell r="BL9" t="str">
            <v>0</v>
          </cell>
          <cell r="BM9" t="str">
            <v>0</v>
          </cell>
          <cell r="BN9" t="str">
            <v>0</v>
          </cell>
          <cell r="BO9" t="str">
            <v>0</v>
          </cell>
          <cell r="BP9" t="str">
            <v>0</v>
          </cell>
          <cell r="BQ9" t="str">
            <v>0</v>
          </cell>
          <cell r="BR9" t="str">
            <v>0</v>
          </cell>
          <cell r="BS9" t="str">
            <v>0</v>
          </cell>
          <cell r="BT9" t="str">
            <v>0</v>
          </cell>
          <cell r="BU9" t="str">
            <v>0</v>
          </cell>
          <cell r="BV9" t="str">
            <v>0</v>
          </cell>
          <cell r="BW9" t="str">
            <v>0</v>
          </cell>
          <cell r="BX9" t="str">
            <v>0</v>
          </cell>
          <cell r="BY9" t="str">
            <v>0</v>
          </cell>
          <cell r="BZ9" t="str">
            <v>0</v>
          </cell>
          <cell r="CA9" t="str">
            <v>0</v>
          </cell>
          <cell r="CB9" t="str">
            <v>0</v>
          </cell>
          <cell r="CC9" t="str">
            <v>0</v>
          </cell>
          <cell r="CD9" t="str">
            <v>0</v>
          </cell>
          <cell r="CE9" t="str">
            <v>0</v>
          </cell>
          <cell r="CF9" t="str">
            <v>0</v>
          </cell>
          <cell r="CG9" t="str">
            <v>0</v>
          </cell>
          <cell r="CH9" t="str">
            <v>0</v>
          </cell>
          <cell r="CI9" t="str">
            <v>0</v>
          </cell>
          <cell r="CJ9" t="str">
            <v>0</v>
          </cell>
          <cell r="CK9" t="str">
            <v>0</v>
          </cell>
          <cell r="CL9" t="str">
            <v>0</v>
          </cell>
          <cell r="CM9" t="str">
            <v>0</v>
          </cell>
          <cell r="CN9" t="str">
            <v>0</v>
          </cell>
          <cell r="CO9" t="str">
            <v>0</v>
          </cell>
          <cell r="CP9" t="str">
            <v>0</v>
          </cell>
          <cell r="CQ9" t="str">
            <v>0</v>
          </cell>
          <cell r="CR9" t="str">
            <v>0</v>
          </cell>
          <cell r="CS9" t="str">
            <v>0</v>
          </cell>
          <cell r="CT9" t="str">
            <v>0</v>
          </cell>
          <cell r="CU9" t="str">
            <v>0</v>
          </cell>
          <cell r="CV9" t="str">
            <v>0</v>
          </cell>
          <cell r="CW9" t="str">
            <v>0</v>
          </cell>
          <cell r="CX9" t="str">
            <v>0</v>
          </cell>
          <cell r="CY9" t="str">
            <v>0</v>
          </cell>
          <cell r="CZ9" t="str">
            <v>0</v>
          </cell>
          <cell r="DA9" t="str">
            <v>0</v>
          </cell>
          <cell r="DB9" t="str">
            <v>0</v>
          </cell>
          <cell r="DC9" t="str">
            <v>0</v>
          </cell>
          <cell r="DD9" t="str">
            <v>0</v>
          </cell>
          <cell r="DE9" t="str">
            <v>0</v>
          </cell>
          <cell r="DF9" t="str">
            <v>0</v>
          </cell>
          <cell r="DG9" t="str">
            <v>0</v>
          </cell>
          <cell r="DH9" t="str">
            <v>0</v>
          </cell>
          <cell r="DI9" t="str">
            <v>0</v>
          </cell>
          <cell r="DJ9" t="str">
            <v>0</v>
          </cell>
          <cell r="DK9" t="str">
            <v>0</v>
          </cell>
          <cell r="DL9" t="str">
            <v>0</v>
          </cell>
          <cell r="DM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 t="str">
            <v>0</v>
          </cell>
          <cell r="DS9" t="str">
            <v>0</v>
          </cell>
          <cell r="DT9" t="str">
            <v>0</v>
          </cell>
        </row>
        <row r="10">
          <cell r="E10" t="str">
            <v>.GRP</v>
          </cell>
          <cell r="G10" t="str">
            <v>U10</v>
          </cell>
          <cell r="H10" t="str">
            <v>U10</v>
          </cell>
          <cell r="I10" t="str">
            <v>U10</v>
          </cell>
          <cell r="J10" t="str">
            <v>U10</v>
          </cell>
          <cell r="K10" t="str">
            <v>U10</v>
          </cell>
          <cell r="N10" t="str">
            <v>U10</v>
          </cell>
          <cell r="O10" t="str">
            <v>U10</v>
          </cell>
          <cell r="P10" t="str">
            <v>U10</v>
          </cell>
          <cell r="Q10" t="str">
            <v>U10</v>
          </cell>
          <cell r="R10" t="str">
            <v>U10</v>
          </cell>
          <cell r="S10" t="str">
            <v>U10</v>
          </cell>
          <cell r="T10" t="str">
            <v>U10</v>
          </cell>
          <cell r="U10" t="str">
            <v>U10</v>
          </cell>
          <cell r="V10" t="str">
            <v>U10</v>
          </cell>
          <cell r="W10" t="str">
            <v>U10</v>
          </cell>
          <cell r="X10" t="str">
            <v>U10</v>
          </cell>
          <cell r="Y10" t="str">
            <v>U10</v>
          </cell>
          <cell r="Z10" t="str">
            <v>U10</v>
          </cell>
          <cell r="AA10" t="str">
            <v>U10</v>
          </cell>
          <cell r="AB10" t="str">
            <v>U10</v>
          </cell>
          <cell r="AC10" t="str">
            <v>U10</v>
          </cell>
          <cell r="AD10" t="str">
            <v>U10</v>
          </cell>
          <cell r="AE10" t="str">
            <v>U10</v>
          </cell>
          <cell r="AF10" t="str">
            <v>U10</v>
          </cell>
          <cell r="AG10" t="str">
            <v>U10</v>
          </cell>
          <cell r="AH10" t="str">
            <v>U10</v>
          </cell>
          <cell r="AI10" t="str">
            <v>U10</v>
          </cell>
          <cell r="AJ10" t="str">
            <v>U10</v>
          </cell>
          <cell r="AK10" t="str">
            <v>U10</v>
          </cell>
          <cell r="AL10" t="str">
            <v>U10</v>
          </cell>
          <cell r="AM10" t="str">
            <v>U10</v>
          </cell>
          <cell r="AN10" t="str">
            <v>U10</v>
          </cell>
          <cell r="AO10" t="str">
            <v>U10</v>
          </cell>
          <cell r="AP10" t="str">
            <v>U10</v>
          </cell>
          <cell r="AQ10" t="str">
            <v>U10</v>
          </cell>
          <cell r="AR10" t="str">
            <v>U10</v>
          </cell>
          <cell r="AS10" t="str">
            <v>U10</v>
          </cell>
          <cell r="AT10" t="str">
            <v>U10</v>
          </cell>
          <cell r="AU10" t="str">
            <v>U10</v>
          </cell>
          <cell r="AV10" t="str">
            <v>U10</v>
          </cell>
          <cell r="AW10" t="str">
            <v>U10</v>
          </cell>
          <cell r="AX10" t="str">
            <v>U10</v>
          </cell>
          <cell r="AY10" t="str">
            <v>U10</v>
          </cell>
          <cell r="AZ10" t="str">
            <v>U10</v>
          </cell>
          <cell r="BA10" t="str">
            <v>U10</v>
          </cell>
          <cell r="BB10" t="str">
            <v>U10</v>
          </cell>
          <cell r="BC10" t="str">
            <v>U10</v>
          </cell>
          <cell r="BD10" t="str">
            <v>U10</v>
          </cell>
          <cell r="BE10" t="str">
            <v>U10</v>
          </cell>
          <cell r="BF10" t="str">
            <v>U10</v>
          </cell>
          <cell r="BG10" t="str">
            <v>U10</v>
          </cell>
          <cell r="BH10" t="str">
            <v>U10</v>
          </cell>
          <cell r="BI10" t="str">
            <v>U10</v>
          </cell>
          <cell r="BJ10" t="str">
            <v>U10</v>
          </cell>
          <cell r="BK10" t="str">
            <v>U10</v>
          </cell>
          <cell r="BL10" t="str">
            <v>U10</v>
          </cell>
          <cell r="BM10" t="str">
            <v>U10</v>
          </cell>
          <cell r="BN10" t="str">
            <v>U10</v>
          </cell>
          <cell r="BO10" t="str">
            <v>U10</v>
          </cell>
          <cell r="BP10" t="str">
            <v>U10</v>
          </cell>
          <cell r="BQ10" t="str">
            <v>U10</v>
          </cell>
          <cell r="BR10" t="str">
            <v>U10</v>
          </cell>
          <cell r="BS10" t="str">
            <v>U10</v>
          </cell>
          <cell r="BT10" t="str">
            <v>U10</v>
          </cell>
          <cell r="BU10" t="str">
            <v>U10</v>
          </cell>
          <cell r="BV10" t="str">
            <v>U10</v>
          </cell>
          <cell r="BW10" t="str">
            <v>U10</v>
          </cell>
          <cell r="BX10" t="str">
            <v>U10</v>
          </cell>
          <cell r="BY10" t="str">
            <v>U10</v>
          </cell>
          <cell r="BZ10" t="str">
            <v>U10</v>
          </cell>
          <cell r="CA10" t="str">
            <v>U10</v>
          </cell>
          <cell r="CB10" t="str">
            <v>U10</v>
          </cell>
          <cell r="CC10" t="str">
            <v>U10</v>
          </cell>
          <cell r="CD10" t="str">
            <v>U02</v>
          </cell>
          <cell r="CE10" t="str">
            <v>U10</v>
          </cell>
          <cell r="CF10" t="str">
            <v>U10</v>
          </cell>
          <cell r="CG10" t="str">
            <v>U10</v>
          </cell>
          <cell r="CH10" t="str">
            <v>U10</v>
          </cell>
          <cell r="CI10" t="str">
            <v>U10</v>
          </cell>
          <cell r="CJ10" t="str">
            <v>U10</v>
          </cell>
          <cell r="CK10" t="str">
            <v>U10</v>
          </cell>
          <cell r="CL10" t="str">
            <v>U10</v>
          </cell>
          <cell r="CM10" t="str">
            <v>U10</v>
          </cell>
          <cell r="CN10" t="str">
            <v>U10</v>
          </cell>
          <cell r="CO10" t="str">
            <v>U10</v>
          </cell>
          <cell r="CP10" t="str">
            <v>U10</v>
          </cell>
          <cell r="CQ10" t="str">
            <v>U10</v>
          </cell>
          <cell r="CR10" t="str">
            <v>U10</v>
          </cell>
          <cell r="CS10" t="str">
            <v>U10</v>
          </cell>
          <cell r="CT10" t="str">
            <v>U10</v>
          </cell>
          <cell r="CU10" t="str">
            <v>U10</v>
          </cell>
          <cell r="CV10" t="str">
            <v>U10</v>
          </cell>
          <cell r="CW10" t="str">
            <v>U10</v>
          </cell>
          <cell r="CX10" t="str">
            <v>U10</v>
          </cell>
          <cell r="CY10" t="str">
            <v>U10</v>
          </cell>
          <cell r="CZ10" t="str">
            <v>U10</v>
          </cell>
          <cell r="DA10" t="str">
            <v>U10</v>
          </cell>
          <cell r="DB10" t="str">
            <v>U10</v>
          </cell>
          <cell r="DC10" t="str">
            <v>U10</v>
          </cell>
          <cell r="DD10" t="str">
            <v>U10</v>
          </cell>
          <cell r="DE10" t="str">
            <v>U10</v>
          </cell>
          <cell r="DF10" t="str">
            <v>U10</v>
          </cell>
          <cell r="DG10" t="str">
            <v>U10</v>
          </cell>
          <cell r="DH10" t="str">
            <v>U10</v>
          </cell>
          <cell r="DI10" t="str">
            <v>U10</v>
          </cell>
          <cell r="DJ10" t="str">
            <v>U10</v>
          </cell>
          <cell r="DK10" t="str">
            <v>U10</v>
          </cell>
          <cell r="DL10" t="str">
            <v>U10</v>
          </cell>
          <cell r="DM10" t="str">
            <v>U10</v>
          </cell>
          <cell r="DN10" t="str">
            <v>U10</v>
          </cell>
          <cell r="DO10" t="str">
            <v>U10</v>
          </cell>
          <cell r="DP10" t="str">
            <v>U10</v>
          </cell>
          <cell r="DQ10" t="str">
            <v>U10</v>
          </cell>
          <cell r="DR10" t="str">
            <v>U10</v>
          </cell>
          <cell r="DS10" t="str">
            <v>U10</v>
          </cell>
          <cell r="DT10" t="str">
            <v>U10</v>
          </cell>
        </row>
        <row r="11">
          <cell r="E11" t="str">
            <v>.GRPDESC</v>
          </cell>
          <cell r="G11" t="str">
            <v>Median Age, Fertility Rates and Dependency Ratio</v>
          </cell>
          <cell r="H11" t="str">
            <v>Median Age, Fertility Rates and Dependency Ratio</v>
          </cell>
          <cell r="I11" t="str">
            <v>Median Age, Fertility Rates and Dependency Ratio</v>
          </cell>
          <cell r="J11" t="str">
            <v>Median Age, Fertility Rates and Dependency Ratio</v>
          </cell>
          <cell r="K11" t="str">
            <v>Median Age, Fertility Rates and Dependency Ratio</v>
          </cell>
          <cell r="N11" t="str">
            <v>Median Age, Fertility Rates and Dependency Ratio</v>
          </cell>
          <cell r="O11" t="str">
            <v>Median Age, Fertility Rates and Dependency Ratio</v>
          </cell>
          <cell r="P11" t="str">
            <v>Median Age, Fertility Rates and Dependency Ratio</v>
          </cell>
          <cell r="Q11" t="str">
            <v>Median Age, Fertility Rates and Dependency Ratio</v>
          </cell>
          <cell r="R11" t="str">
            <v>Median Age, Fertility Rates and Dependency Ratio</v>
          </cell>
          <cell r="S11" t="str">
            <v>Median Age, Fertility Rates and Dependency Ratio</v>
          </cell>
          <cell r="T11" t="str">
            <v>Median Age, Fertility Rates and Dependency Ratio</v>
          </cell>
          <cell r="U11" t="str">
            <v>Median Age, Fertility Rates and Dependency Ratio</v>
          </cell>
          <cell r="V11" t="str">
            <v>Median Age, Fertility Rates and Dependency Ratio</v>
          </cell>
          <cell r="W11" t="str">
            <v>Median Age, Fertility Rates and Dependency Ratio</v>
          </cell>
          <cell r="X11" t="str">
            <v>Median Age, Fertility Rates and Dependency Ratio</v>
          </cell>
          <cell r="Y11" t="str">
            <v>Median Age, Fertility Rates and Dependency Ratio</v>
          </cell>
          <cell r="Z11" t="str">
            <v>Median Age, Fertility Rates and Dependency Ratio</v>
          </cell>
          <cell r="AA11" t="str">
            <v>Median Age, Fertility Rates and Dependency Ratio</v>
          </cell>
          <cell r="AB11" t="str">
            <v>Median Age, Fertility Rates and Dependency Ratio</v>
          </cell>
          <cell r="AC11" t="str">
            <v>Median Age, Fertility Rates and Dependency Ratio</v>
          </cell>
          <cell r="AD11" t="str">
            <v>Median Age, Fertility Rates and Dependency Ratio</v>
          </cell>
          <cell r="AE11" t="str">
            <v>Median Age, Fertility Rates and Dependency Ratio</v>
          </cell>
          <cell r="AF11" t="str">
            <v>Median Age, Fertility Rates and Dependency Ratio</v>
          </cell>
          <cell r="AG11" t="str">
            <v>Median Age, Fertility Rates and Dependency Ratio</v>
          </cell>
          <cell r="AH11" t="str">
            <v>Median Age, Fertility Rates and Dependency Ratio</v>
          </cell>
          <cell r="AI11" t="str">
            <v>Median Age, Fertility Rates and Dependency Ratio</v>
          </cell>
          <cell r="AJ11" t="str">
            <v>Median Age, Fertility Rates and Dependency Ratio</v>
          </cell>
          <cell r="AK11" t="str">
            <v>Median Age, Fertility Rates and Dependency Ratio</v>
          </cell>
          <cell r="AL11" t="str">
            <v>Median Age, Fertility Rates and Dependency Ratio</v>
          </cell>
          <cell r="AM11" t="str">
            <v>Median Age, Fertility Rates and Dependency Ratio</v>
          </cell>
          <cell r="AN11" t="str">
            <v>Median Age, Fertility Rates and Dependency Ratio</v>
          </cell>
          <cell r="AO11" t="str">
            <v>Median Age, Fertility Rates and Dependency Ratio</v>
          </cell>
          <cell r="AP11" t="str">
            <v>Median Age, Fertility Rates and Dependency Ratio</v>
          </cell>
          <cell r="AQ11" t="str">
            <v>Median Age, Fertility Rates and Dependency Ratio</v>
          </cell>
          <cell r="AR11" t="str">
            <v>Median Age, Fertility Rates and Dependency Ratio</v>
          </cell>
          <cell r="AS11" t="str">
            <v>Median Age, Fertility Rates and Dependency Ratio</v>
          </cell>
          <cell r="AT11" t="str">
            <v>Median Age, Fertility Rates and Dependency Ratio</v>
          </cell>
          <cell r="AU11" t="str">
            <v>Median Age, Fertility Rates and Dependency Ratio</v>
          </cell>
          <cell r="AV11" t="str">
            <v>Median Age, Fertility Rates and Dependency Ratio</v>
          </cell>
          <cell r="AW11" t="str">
            <v>Median Age, Fertility Rates and Dependency Ratio</v>
          </cell>
          <cell r="AX11" t="str">
            <v>Median Age, Fertility Rates and Dependency Ratio</v>
          </cell>
          <cell r="AY11" t="str">
            <v>Median Age, Fertility Rates and Dependency Ratio</v>
          </cell>
          <cell r="AZ11" t="str">
            <v>Median Age, Fertility Rates and Dependency Ratio</v>
          </cell>
          <cell r="BA11" t="str">
            <v>Median Age, Fertility Rates and Dependency Ratio</v>
          </cell>
          <cell r="BB11" t="str">
            <v>Median Age, Fertility Rates and Dependency Ratio</v>
          </cell>
          <cell r="BC11" t="str">
            <v>Median Age, Fertility Rates and Dependency Ratio</v>
          </cell>
          <cell r="BD11" t="str">
            <v>Median Age, Fertility Rates and Dependency Ratio</v>
          </cell>
          <cell r="BE11" t="str">
            <v>Median Age, Fertility Rates and Dependency Ratio</v>
          </cell>
          <cell r="BF11" t="str">
            <v>Median Age, Fertility Rates and Dependency Ratio</v>
          </cell>
          <cell r="BG11" t="str">
            <v>Median Age, Fertility Rates and Dependency Ratio</v>
          </cell>
          <cell r="BH11" t="str">
            <v>Median Age, Fertility Rates and Dependency Ratio</v>
          </cell>
          <cell r="BI11" t="str">
            <v>Median Age, Fertility Rates and Dependency Ratio</v>
          </cell>
          <cell r="BJ11" t="str">
            <v>Median Age, Fertility Rates and Dependency Ratio</v>
          </cell>
          <cell r="BK11" t="str">
            <v>Median Age, Fertility Rates and Dependency Ratio</v>
          </cell>
          <cell r="BL11" t="str">
            <v>Median Age, Fertility Rates and Dependency Ratio</v>
          </cell>
          <cell r="BM11" t="str">
            <v>Median Age, Fertility Rates and Dependency Ratio</v>
          </cell>
          <cell r="BN11" t="str">
            <v>Median Age, Fertility Rates and Dependency Ratio</v>
          </cell>
          <cell r="BO11" t="str">
            <v>Median Age, Fertility Rates and Dependency Ratio</v>
          </cell>
          <cell r="BP11" t="str">
            <v>Median Age, Fertility Rates and Dependency Ratio</v>
          </cell>
          <cell r="BQ11" t="str">
            <v>Median Age, Fertility Rates and Dependency Ratio</v>
          </cell>
          <cell r="BR11" t="str">
            <v>Median Age, Fertility Rates and Dependency Ratio</v>
          </cell>
          <cell r="BS11" t="str">
            <v>Median Age, Fertility Rates and Dependency Ratio</v>
          </cell>
          <cell r="BT11" t="str">
            <v>Median Age, Fertility Rates and Dependency Ratio</v>
          </cell>
          <cell r="BU11" t="str">
            <v>Median Age, Fertility Rates and Dependency Ratio</v>
          </cell>
          <cell r="BV11" t="str">
            <v>Median Age, Fertility Rates and Dependency Ratio</v>
          </cell>
          <cell r="BW11" t="str">
            <v>Median Age, Fertility Rates and Dependency Ratio</v>
          </cell>
          <cell r="BX11" t="str">
            <v>Median Age, Fertility Rates and Dependency Ratio</v>
          </cell>
          <cell r="BY11" t="str">
            <v>Median Age, Fertility Rates and Dependency Ratio</v>
          </cell>
          <cell r="BZ11" t="str">
            <v>Median Age, Fertility Rates and Dependency Ratio</v>
          </cell>
          <cell r="CA11" t="str">
            <v>Median Age, Fertility Rates and Dependency Ratio</v>
          </cell>
          <cell r="CB11" t="str">
            <v>Median Age, Fertility Rates and Dependency Ratio</v>
          </cell>
          <cell r="CC11" t="str">
            <v>Median Age, Fertility Rates and Dependency Ratio</v>
          </cell>
          <cell r="CD11" t="str">
            <v>Africa</v>
          </cell>
          <cell r="CE11" t="str">
            <v>Median Age, Fertility Rates and Dependency Ratio</v>
          </cell>
          <cell r="CF11" t="str">
            <v>Median Age, Fertility Rates and Dependency Ratio</v>
          </cell>
          <cell r="CG11" t="str">
            <v>Median Age, Fertility Rates and Dependency Ratio</v>
          </cell>
          <cell r="CH11" t="str">
            <v>Median Age, Fertility Rates and Dependency Ratio</v>
          </cell>
          <cell r="CI11" t="str">
            <v>Median Age, Fertility Rates and Dependency Ratio</v>
          </cell>
          <cell r="CJ11" t="str">
            <v>Median Age, Fertility Rates and Dependency Ratio</v>
          </cell>
          <cell r="CK11" t="str">
            <v>Median Age, Fertility Rates and Dependency Ratio</v>
          </cell>
          <cell r="CL11" t="str">
            <v>Median Age, Fertility Rates and Dependency Ratio</v>
          </cell>
          <cell r="CM11" t="str">
            <v>Median Age, Fertility Rates and Dependency Ratio</v>
          </cell>
          <cell r="CN11" t="str">
            <v>Median Age, Fertility Rates and Dependency Ratio</v>
          </cell>
          <cell r="CO11" t="str">
            <v>Median Age, Fertility Rates and Dependency Ratio</v>
          </cell>
          <cell r="CP11" t="str">
            <v>Median Age, Fertility Rates and Dependency Ratio</v>
          </cell>
          <cell r="CQ11" t="str">
            <v>Median Age, Fertility Rates and Dependency Ratio</v>
          </cell>
          <cell r="CR11" t="str">
            <v>Median Age, Fertility Rates and Dependency Ratio</v>
          </cell>
          <cell r="CS11" t="str">
            <v>Median Age, Fertility Rates and Dependency Ratio</v>
          </cell>
          <cell r="CT11" t="str">
            <v>Median Age, Fertility Rates and Dependency Ratio</v>
          </cell>
          <cell r="CU11" t="str">
            <v>Median Age, Fertility Rates and Dependency Ratio</v>
          </cell>
          <cell r="CV11" t="str">
            <v>Median Age, Fertility Rates and Dependency Ratio</v>
          </cell>
          <cell r="CW11" t="str">
            <v>Median Age, Fertility Rates and Dependency Ratio</v>
          </cell>
          <cell r="CX11" t="str">
            <v>Median Age, Fertility Rates and Dependency Ratio</v>
          </cell>
          <cell r="CY11" t="str">
            <v>Median Age, Fertility Rates and Dependency Ratio</v>
          </cell>
          <cell r="CZ11" t="str">
            <v>Median Age, Fertility Rates and Dependency Ratio</v>
          </cell>
          <cell r="DA11" t="str">
            <v>Median Age, Fertility Rates and Dependency Ratio</v>
          </cell>
          <cell r="DB11" t="str">
            <v>Median Age, Fertility Rates and Dependency Ratio</v>
          </cell>
          <cell r="DC11" t="str">
            <v>Median Age, Fertility Rates and Dependency Ratio</v>
          </cell>
          <cell r="DD11" t="str">
            <v>Median Age, Fertility Rates and Dependency Ratio</v>
          </cell>
          <cell r="DE11" t="str">
            <v>Median Age, Fertility Rates and Dependency Ratio</v>
          </cell>
          <cell r="DF11" t="str">
            <v>Median Age, Fertility Rates and Dependency Ratio</v>
          </cell>
          <cell r="DG11" t="str">
            <v>Median Age, Fertility Rates and Dependency Ratio</v>
          </cell>
          <cell r="DH11" t="str">
            <v>Median Age, Fertility Rates and Dependency Ratio</v>
          </cell>
          <cell r="DI11" t="str">
            <v>Median Age, Fertility Rates and Dependency Ratio</v>
          </cell>
          <cell r="DJ11" t="str">
            <v>Median Age, Fertility Rates and Dependency Ratio</v>
          </cell>
          <cell r="DK11" t="str">
            <v>Median Age, Fertility Rates and Dependency Ratio</v>
          </cell>
          <cell r="DL11" t="str">
            <v>Median Age, Fertility Rates and Dependency Ratio</v>
          </cell>
          <cell r="DM11" t="str">
            <v>Median Age, Fertility Rates and Dependency Ratio</v>
          </cell>
          <cell r="DN11" t="str">
            <v>Median Age, Fertility Rates and Dependency Ratio</v>
          </cell>
          <cell r="DO11" t="str">
            <v>Median Age, Fertility Rates and Dependency Ratio</v>
          </cell>
          <cell r="DP11" t="str">
            <v>Median Age, Fertility Rates and Dependency Ratio</v>
          </cell>
          <cell r="DQ11" t="str">
            <v>Median Age, Fertility Rates and Dependency Ratio</v>
          </cell>
          <cell r="DR11" t="str">
            <v>Median Age, Fertility Rates and Dependency Ratio</v>
          </cell>
          <cell r="DS11" t="str">
            <v>Median Age, Fertility Rates and Dependency Ratio</v>
          </cell>
          <cell r="DT11" t="str">
            <v>Median Age, Fertility Rates and Dependency Ratio</v>
          </cell>
        </row>
        <row r="12">
          <cell r="E12" t="str">
            <v>.GEO</v>
          </cell>
          <cell r="G12" t="str">
            <v>001</v>
          </cell>
          <cell r="H12" t="str">
            <v>924</v>
          </cell>
          <cell r="I12" t="str">
            <v>534</v>
          </cell>
          <cell r="J12" t="str">
            <v>111</v>
          </cell>
          <cell r="K12" t="str">
            <v>536</v>
          </cell>
          <cell r="N12" t="str">
            <v>223</v>
          </cell>
          <cell r="O12" t="str">
            <v>564</v>
          </cell>
          <cell r="P12" t="str">
            <v>694</v>
          </cell>
          <cell r="Q12" t="str">
            <v>513</v>
          </cell>
          <cell r="R12" t="str">
            <v>922</v>
          </cell>
          <cell r="S12" t="str">
            <v>273</v>
          </cell>
          <cell r="T12" t="str">
            <v>158</v>
          </cell>
          <cell r="U12" t="str">
            <v>566</v>
          </cell>
          <cell r="V12" t="str">
            <v>644</v>
          </cell>
          <cell r="W12" t="str">
            <v>582</v>
          </cell>
          <cell r="X12" t="str">
            <v>469</v>
          </cell>
          <cell r="Y12" t="str">
            <v>134</v>
          </cell>
          <cell r="Z12" t="str">
            <v>429</v>
          </cell>
          <cell r="AA12" t="str">
            <v>186</v>
          </cell>
          <cell r="AB12" t="str">
            <v>636</v>
          </cell>
          <cell r="AC12" t="str">
            <v>578</v>
          </cell>
          <cell r="AD12" t="str">
            <v>112</v>
          </cell>
          <cell r="AE12" t="str">
            <v>132</v>
          </cell>
          <cell r="AF12" t="str">
            <v>136</v>
          </cell>
          <cell r="AG12" t="str">
            <v>199</v>
          </cell>
          <cell r="AH12" t="str">
            <v>518</v>
          </cell>
          <cell r="AI12" t="str">
            <v>738</v>
          </cell>
          <cell r="AJ12" t="str">
            <v>542</v>
          </cell>
          <cell r="AK12" t="str">
            <v>233</v>
          </cell>
          <cell r="AL12" t="str">
            <v>184</v>
          </cell>
          <cell r="AM12" t="str">
            <v>664</v>
          </cell>
          <cell r="AN12" t="str">
            <v>926</v>
          </cell>
          <cell r="AO12" t="str">
            <v>213</v>
          </cell>
          <cell r="AP12" t="str">
            <v>732</v>
          </cell>
          <cell r="AQ12" t="str">
            <v>612</v>
          </cell>
          <cell r="AR12" t="str">
            <v>746</v>
          </cell>
          <cell r="AS12" t="str">
            <v>964</v>
          </cell>
          <cell r="AT12" t="str">
            <v>433</v>
          </cell>
          <cell r="AU12" t="str">
            <v>156</v>
          </cell>
          <cell r="AV12" t="str">
            <v>686</v>
          </cell>
          <cell r="AW12" t="str">
            <v>512</v>
          </cell>
          <cell r="AX12" t="str">
            <v>456</v>
          </cell>
          <cell r="AY12" t="str">
            <v>293</v>
          </cell>
          <cell r="AZ12" t="str">
            <v>299</v>
          </cell>
          <cell r="BA12" t="str">
            <v>548</v>
          </cell>
          <cell r="BB12" t="str">
            <v>927</v>
          </cell>
          <cell r="BC12" t="str">
            <v>558</v>
          </cell>
          <cell r="BD12" t="str">
            <v>688</v>
          </cell>
          <cell r="BE12" t="str">
            <v>652</v>
          </cell>
          <cell r="BF12" t="str">
            <v>473</v>
          </cell>
          <cell r="BG12" t="str">
            <v>614</v>
          </cell>
          <cell r="BH12" t="str">
            <v>674</v>
          </cell>
          <cell r="BI12" t="str">
            <v>193</v>
          </cell>
          <cell r="BJ12" t="str">
            <v>622</v>
          </cell>
          <cell r="BK12" t="str">
            <v>662</v>
          </cell>
          <cell r="BL12" t="str">
            <v>524</v>
          </cell>
          <cell r="BM12" t="str">
            <v>692</v>
          </cell>
          <cell r="BN12" t="str">
            <v>968</v>
          </cell>
          <cell r="BO12" t="str">
            <v>463</v>
          </cell>
          <cell r="BP12" t="str">
            <v>748</v>
          </cell>
          <cell r="BQ12" t="str">
            <v>228</v>
          </cell>
          <cell r="BR12" t="str">
            <v>916</v>
          </cell>
          <cell r="BS12" t="str">
            <v>678</v>
          </cell>
          <cell r="BT12" t="str">
            <v>676</v>
          </cell>
          <cell r="BU12" t="str">
            <v>138</v>
          </cell>
          <cell r="BV12" t="str">
            <v>258</v>
          </cell>
          <cell r="BW12" t="str">
            <v>754</v>
          </cell>
          <cell r="BX12" t="str">
            <v>248</v>
          </cell>
          <cell r="BY12" t="str">
            <v>698</v>
          </cell>
          <cell r="BZ12" t="str">
            <v>522</v>
          </cell>
          <cell r="CA12" t="str">
            <v>722</v>
          </cell>
          <cell r="CB12" t="str">
            <v>628</v>
          </cell>
          <cell r="CC12" t="str">
            <v>656</v>
          </cell>
          <cell r="CD12" t="str">
            <v>733</v>
          </cell>
          <cell r="CE12" t="str">
            <v>714</v>
          </cell>
          <cell r="CF12" t="str">
            <v>124</v>
          </cell>
          <cell r="CG12" t="str">
            <v>744</v>
          </cell>
          <cell r="CH12" t="str">
            <v>618</v>
          </cell>
          <cell r="CI12" t="str">
            <v>174</v>
          </cell>
          <cell r="CJ12" t="str">
            <v>638</v>
          </cell>
          <cell r="CK12" t="str">
            <v>218</v>
          </cell>
          <cell r="CL12" t="str">
            <v>263</v>
          </cell>
          <cell r="CM12" t="str">
            <v>935</v>
          </cell>
          <cell r="CN12" t="str">
            <v>243</v>
          </cell>
          <cell r="CO12" t="str">
            <v>182</v>
          </cell>
          <cell r="CP12" t="str">
            <v>944</v>
          </cell>
          <cell r="CQ12" t="str">
            <v>144</v>
          </cell>
          <cell r="CR12" t="str">
            <v>912</v>
          </cell>
          <cell r="CS12" t="str">
            <v>913</v>
          </cell>
          <cell r="CT12" t="str">
            <v>466</v>
          </cell>
          <cell r="CU12" t="str">
            <v>942</v>
          </cell>
          <cell r="CV12" t="str">
            <v>122</v>
          </cell>
          <cell r="CW12" t="str">
            <v>923</v>
          </cell>
          <cell r="CX12" t="str">
            <v>146</v>
          </cell>
          <cell r="CY12" t="str">
            <v>268</v>
          </cell>
          <cell r="CZ12" t="str">
            <v>436</v>
          </cell>
          <cell r="DA12" t="str">
            <v>853</v>
          </cell>
          <cell r="DB12" t="str">
            <v>439</v>
          </cell>
          <cell r="DC12" t="str">
            <v>742</v>
          </cell>
          <cell r="DD12" t="str">
            <v>532</v>
          </cell>
          <cell r="DE12" t="str">
            <v>918</v>
          </cell>
          <cell r="DF12" t="str">
            <v>544</v>
          </cell>
          <cell r="DG12" t="str">
            <v>288</v>
          </cell>
          <cell r="DH12" t="str">
            <v>724</v>
          </cell>
          <cell r="DI12" t="str">
            <v>672</v>
          </cell>
          <cell r="DJ12" t="str">
            <v>253</v>
          </cell>
          <cell r="DK12" t="str">
            <v>278</v>
          </cell>
          <cell r="DL12" t="str">
            <v>917</v>
          </cell>
          <cell r="DM12" t="str">
            <v>446</v>
          </cell>
          <cell r="DN12" t="str">
            <v>128</v>
          </cell>
          <cell r="DO12" t="str">
            <v>576</v>
          </cell>
          <cell r="DP12" t="str">
            <v>172</v>
          </cell>
          <cell r="DQ12" t="str">
            <v>936</v>
          </cell>
          <cell r="DR12" t="str">
            <v>925</v>
          </cell>
          <cell r="DS12" t="str">
            <v>643</v>
          </cell>
          <cell r="DT12" t="str">
            <v>142</v>
          </cell>
        </row>
        <row r="24">
          <cell r="D24" t="str">
            <v>2015 2020</v>
          </cell>
          <cell r="E24" t="str">
            <v>.excel_last</v>
          </cell>
          <cell r="H24" t="str">
            <v>A924GPRD@IMFWEO</v>
          </cell>
          <cell r="I24" t="str">
            <v>A534GPRD@IMFWEO</v>
          </cell>
          <cell r="J24" t="str">
            <v>A111GPRD@IMFWEO</v>
          </cell>
          <cell r="K24" t="str">
            <v>A536GPRD@IMFWEO</v>
          </cell>
          <cell r="N24" t="str">
            <v>A223GPRD@IMFWEO</v>
          </cell>
          <cell r="O24" t="str">
            <v>A564GPRD@IMFWEO</v>
          </cell>
          <cell r="P24" t="str">
            <v>A694GPRD@IMFWEO</v>
          </cell>
          <cell r="Q24" t="str">
            <v>A513GPRD@IMFWEO</v>
          </cell>
          <cell r="R24" t="str">
            <v>A922GPRD@IMFWEO</v>
          </cell>
          <cell r="S24" t="str">
            <v>A273GPRD@IMFWEO</v>
          </cell>
          <cell r="T24" t="str">
            <v>A158GPRD@IMFWEO</v>
          </cell>
          <cell r="U24" t="str">
            <v>A566GPRD@IMFWEO</v>
          </cell>
          <cell r="V24" t="str">
            <v>A644GPRD@IMFWEO</v>
          </cell>
          <cell r="W24" t="str">
            <v>A582GPRD@IMFWEO</v>
          </cell>
          <cell r="X24" t="str">
            <v>A469GPRD@IMFWEO</v>
          </cell>
          <cell r="Y24" t="str">
            <v>A134GPRD@IMFWEO</v>
          </cell>
          <cell r="Z24" t="str">
            <v>A429GPRD@IMFWEO</v>
          </cell>
          <cell r="AA24" t="str">
            <v>A186GPRD@IMFWEO</v>
          </cell>
          <cell r="AB24" t="str">
            <v>A636GPRD@IMFWEO</v>
          </cell>
          <cell r="AC24" t="str">
            <v>A578GPRD@IMFWEO</v>
          </cell>
          <cell r="AD24" t="str">
            <v>A112GPRD@IMFWEO</v>
          </cell>
          <cell r="AE24" t="str">
            <v>A132GPRD@IMFWEO</v>
          </cell>
          <cell r="AF24" t="str">
            <v>A136GPRD@IMFWEO</v>
          </cell>
          <cell r="AG24" t="str">
            <v>A199GPRD@IMFWEO</v>
          </cell>
          <cell r="AH24" t="str">
            <v>A518GPRD@IMFWEO</v>
          </cell>
          <cell r="AI24" t="str">
            <v>A738GPRD@IMFWEO</v>
          </cell>
          <cell r="AJ24" t="str">
            <v>A542GPRD@IMFWEO</v>
          </cell>
          <cell r="AK24" t="str">
            <v>A233GPRD@IMFWEO</v>
          </cell>
          <cell r="AL24" t="str">
            <v>A184GPRD@IMFWEO</v>
          </cell>
          <cell r="AM24" t="str">
            <v>A664GPRD@IMFWEO</v>
          </cell>
          <cell r="AN24" t="str">
            <v>A926GPRD@IMFWEO</v>
          </cell>
          <cell r="AO24" t="str">
            <v>A213GPRD@IMFWEO</v>
          </cell>
          <cell r="AP24" t="str">
            <v>A732GPRD@IMFWEO</v>
          </cell>
          <cell r="AQ24" t="str">
            <v>A612GPRD@IMFWEO</v>
          </cell>
          <cell r="AR24" t="str">
            <v>A746GPRD@IMFWEO</v>
          </cell>
          <cell r="AS24" t="str">
            <v>A964GPRD@IMFWEO</v>
          </cell>
          <cell r="AT24" t="str">
            <v>A433GPRD@IMFWEO</v>
          </cell>
          <cell r="AU24" t="str">
            <v>A156GPRD@IMFWEO</v>
          </cell>
          <cell r="AV24" t="str">
            <v>A686GPRD@IMFWEO</v>
          </cell>
          <cell r="AW24" t="str">
            <v>A512GPRD@IMFWEO</v>
          </cell>
          <cell r="AX24" t="str">
            <v>A456GPRD@IMFWEO</v>
          </cell>
          <cell r="AY24" t="str">
            <v>A293GPRD@IMFWEO</v>
          </cell>
          <cell r="AZ24" t="str">
            <v>A299GPRD@IMFWEO</v>
          </cell>
          <cell r="BA24" t="str">
            <v>A548GPRD@IMFWEO</v>
          </cell>
          <cell r="BB24" t="str">
            <v>A927GPRD@IMFWEO</v>
          </cell>
          <cell r="BC24" t="str">
            <v>A558GPRD@IMFWEO</v>
          </cell>
          <cell r="BD24" t="str">
            <v>A688GPRD@IMFWEO</v>
          </cell>
          <cell r="BE24" t="str">
            <v>A652GPRD@IMFWEO</v>
          </cell>
          <cell r="BF24" t="str">
            <v>A474GPRD@IMFWEO</v>
          </cell>
          <cell r="BG24" t="str">
            <v>A614GPRD@IMFWEO</v>
          </cell>
          <cell r="BH24" t="str">
            <v>A674GPRD@IMFWEO</v>
          </cell>
          <cell r="BI24" t="str">
            <v>A193GPRD@IMFWEO</v>
          </cell>
          <cell r="BJ24" t="str">
            <v>A622GPRD@IMFWEO</v>
          </cell>
          <cell r="BK24" t="str">
            <v>A662GPRD@IMFWEO</v>
          </cell>
          <cell r="BL24" t="str">
            <v>A524GPRD@IMFWEO</v>
          </cell>
          <cell r="BM24" t="str">
            <v>A692GPRD@IMFWEO</v>
          </cell>
          <cell r="BN24" t="str">
            <v>A968GPRD@IMFWEO</v>
          </cell>
          <cell r="BO24" t="str">
            <v>A463GPRD@IMFWEO</v>
          </cell>
          <cell r="BP24" t="str">
            <v>A748GPRD@IMFWEO</v>
          </cell>
          <cell r="BQ24" t="str">
            <v>A228GPRD@IMFWEO</v>
          </cell>
          <cell r="BR24" t="str">
            <v>A916GPRD@IMFWEO</v>
          </cell>
          <cell r="BS24" t="str">
            <v>A678GPRD@IMFWEO</v>
          </cell>
          <cell r="BT24" t="str">
            <v>A676GPRD@IMFWEO</v>
          </cell>
          <cell r="BU24" t="str">
            <v>A138GPRD@IMFWEO</v>
          </cell>
          <cell r="BV24" t="str">
            <v>A258GPRD@IMFWEO</v>
          </cell>
          <cell r="BW24" t="str">
            <v>A754GPRD@IMFWEO</v>
          </cell>
          <cell r="BX24" t="str">
            <v>A248GPRD@IMFWEO</v>
          </cell>
          <cell r="BY24" t="str">
            <v>A698GPRD@IMFWEO</v>
          </cell>
          <cell r="BZ24" t="str">
            <v>A522GPRD@IMFWEO</v>
          </cell>
          <cell r="CA24" t="str">
            <v>A722GPRD@IMFWEO</v>
          </cell>
          <cell r="CB24" t="str">
            <v>A628GPRD@IMFWEO</v>
          </cell>
          <cell r="CC24" t="str">
            <v>A656GPRD@IMFWEO</v>
          </cell>
          <cell r="CD24" t="str">
            <v>A733GPRD@IMFWEO</v>
          </cell>
          <cell r="CE24" t="str">
            <v>A714GPRD@IMFWEO</v>
          </cell>
          <cell r="CF24" t="str">
            <v>A124GPRD@IMFWEO</v>
          </cell>
          <cell r="CG24" t="str">
            <v>A744GPRD@IMFWEO</v>
          </cell>
          <cell r="CH24" t="str">
            <v>A618GPRD@IMFWEO</v>
          </cell>
          <cell r="CI24" t="str">
            <v>A174GPRD@IMFWEO</v>
          </cell>
          <cell r="CJ24" t="str">
            <v>A638GPRD@IMFWEO</v>
          </cell>
          <cell r="CK24" t="str">
            <v>A218GPRD@IMFWEO</v>
          </cell>
          <cell r="CL24" t="str">
            <v>A263GPRD@IMFWEO</v>
          </cell>
          <cell r="CM24" t="str">
            <v>A935GPRD@IMFWEO</v>
          </cell>
          <cell r="CN24" t="str">
            <v>A243GPRD@IMFWEO</v>
          </cell>
          <cell r="CO24" t="str">
            <v>A182GPRD@IMFWEO</v>
          </cell>
          <cell r="CP24" t="str">
            <v>A944GPRD@IMFWEO</v>
          </cell>
          <cell r="CQ24" t="str">
            <v>A144GPRD@IMFWEO</v>
          </cell>
          <cell r="CR24" t="str">
            <v>A912GPRD@IMFWEO</v>
          </cell>
          <cell r="CS24" t="str">
            <v>A913GPRD@IMFWEO</v>
          </cell>
          <cell r="CT24" t="str">
            <v>A466GPRD@IMFWEO</v>
          </cell>
          <cell r="CU24" t="str">
            <v>A942GPRD@IMFWEO</v>
          </cell>
          <cell r="CV24" t="str">
            <v>A122GPRD@IMFWEO</v>
          </cell>
          <cell r="CW24" t="str">
            <v>A923GPRD@IMFWEO</v>
          </cell>
          <cell r="CX24" t="str">
            <v>A146GPRD@IMFWEO</v>
          </cell>
          <cell r="CY24" t="str">
            <v>A268GPRD@IMFWEO</v>
          </cell>
          <cell r="CZ24" t="str">
            <v>A436GPRD@IMFWEO</v>
          </cell>
          <cell r="DA24" t="str">
            <v>A853GPRD@IMFWEO</v>
          </cell>
          <cell r="DB24" t="str">
            <v>A439GPRD@IMFWEO</v>
          </cell>
          <cell r="DC24" t="str">
            <v>A742GPRD@IMFWEO</v>
          </cell>
          <cell r="DD24" t="str">
            <v>A532GPRD@IMFWEO</v>
          </cell>
          <cell r="DE24" t="str">
            <v>A918GPRD@IMFWEO</v>
          </cell>
          <cell r="DF24" t="str">
            <v>A544GPRD@IMFWEO</v>
          </cell>
          <cell r="DG24" t="str">
            <v>A288GPRD@IMFWEO</v>
          </cell>
          <cell r="DH24" t="str">
            <v>A724GPRD@IMFWEO</v>
          </cell>
          <cell r="DI24" t="str">
            <v>A672GPRD@IMFWEO</v>
          </cell>
          <cell r="DJ24" t="str">
            <v>A253GPRD@IMFWEO</v>
          </cell>
          <cell r="DK24" t="str">
            <v>A278GPRD@IMFWEO</v>
          </cell>
          <cell r="DL24" t="str">
            <v>A917GPRD@IMFWEO</v>
          </cell>
          <cell r="DM24" t="str">
            <v>A446GPRD@IMFWEO</v>
          </cell>
          <cell r="DN24" t="str">
            <v>A128GPRD@IMFWEO</v>
          </cell>
          <cell r="DO24" t="str">
            <v>A576GPRD@IMFWEO</v>
          </cell>
          <cell r="DP24" t="str">
            <v>A172GPRD@IMFWEO</v>
          </cell>
          <cell r="DQ24" t="str">
            <v>A936GPRD@IMFWEO</v>
          </cell>
          <cell r="DR24" t="str">
            <v>A925GPRD@IMFWEO</v>
          </cell>
          <cell r="DS24" t="str">
            <v>A643GPRD@IMFWEO</v>
          </cell>
          <cell r="DT24" t="str">
            <v>A142GPRD@IMFWEO</v>
          </cell>
        </row>
        <row r="25">
          <cell r="D25" t="str">
            <v>.DESC</v>
          </cell>
          <cell r="H25" t="str">
            <v>China: GDP Per Capita[Apr 2024](US$/Person)</v>
          </cell>
          <cell r="I25" t="str">
            <v>India: GDP Per Capita[Apr 2024](US$/Person)</v>
          </cell>
          <cell r="J25" t="str">
            <v>US: GDP Per Capita[Apr 2024](US$/Person)</v>
          </cell>
          <cell r="K25" t="str">
            <v>Indonesia: GDP Per Capita[Apr 2024](US$/Person)</v>
          </cell>
          <cell r="N25" t="str">
            <v>Brazil: GDP Per Capita[Apr 2024](US$/Person)</v>
          </cell>
          <cell r="O25" t="str">
            <v>Pakistan: GDP Per Capita[Apr 2024](US$/Person)</v>
          </cell>
          <cell r="P25" t="str">
            <v>Nigeria: GDP Per Capita[Apr 2024](US$/Person)</v>
          </cell>
          <cell r="Q25" t="str">
            <v>Bangladesh: GDP Per Capita[Apr 2024](US$/Person)</v>
          </cell>
          <cell r="R25" t="str">
            <v>Russia: GDP Per Capita[Apr 2024](US$/Person)</v>
          </cell>
          <cell r="S25" t="str">
            <v>Mexico: GDP Per Capita[Apr 2024](US$/Person)</v>
          </cell>
          <cell r="T25" t="str">
            <v>Japan: GDP Per Capita[Apr 2024](US$/Person)</v>
          </cell>
          <cell r="U25" t="str">
            <v>Philippines: GDP Per Capita[Apr 2024](US$/Person)</v>
          </cell>
          <cell r="V25" t="str">
            <v>Ethiopia: GDP Per Capita[Apr 2024](US$/Person)</v>
          </cell>
          <cell r="W25" t="str">
            <v>Vietnam: GDP Per Capita[Apr 2024](US$/Person)</v>
          </cell>
          <cell r="X25" t="str">
            <v>Egypt: GDP Per Capita[Apr 2024](US$/Person)</v>
          </cell>
          <cell r="Y25" t="str">
            <v>Germany: GDP Per Capita[Apr 2024](US$/Person)</v>
          </cell>
          <cell r="Z25" t="str">
            <v>Iran: GDP Per Capita[Apr 2024](US$/Person)</v>
          </cell>
          <cell r="AA25" t="str">
            <v>Türkiye: GDP Per Capita[Apr 2024](US$/Person)</v>
          </cell>
          <cell r="AB25" t="str">
            <v>Democratic Republic of Congo: GDP Per Capita[Apr 2024](US$/Person)</v>
          </cell>
          <cell r="AC25" t="str">
            <v>Thailand: GDP Per Capita[Apr 2024](US$/Person)</v>
          </cell>
          <cell r="AD25" t="str">
            <v>UK: GDP Per Capita[Apr 2024](US$/Person)</v>
          </cell>
          <cell r="AE25" t="str">
            <v>France: GDP Per Capita[Apr 2024](US$/Person)</v>
          </cell>
          <cell r="AF25" t="str">
            <v>Italy: GDP Per Capita[Apr 2024](US$/Person)</v>
          </cell>
          <cell r="AG25" t="str">
            <v>South Africa: GDP Per Capita[Apr 2024](US$/Person)</v>
          </cell>
          <cell r="AH25" t="str">
            <v>Myanmar: GDP Per Capita[Apr 2024](US$/Person)</v>
          </cell>
          <cell r="AI25" t="str">
            <v>Tanzania: GDP Per Capita[Apr 2024](US$/Person)</v>
          </cell>
          <cell r="AJ25" t="str">
            <v>Korea: GDP Per Capita[Apr 2024](US$/Person)</v>
          </cell>
          <cell r="AK25" t="str">
            <v>Colombia: GDP Per Capita[Apr 2024](US$/Person)</v>
          </cell>
          <cell r="AL25" t="str">
            <v>Spain: GDP Per Capita[Apr 2024](US$/Person)</v>
          </cell>
          <cell r="AM25" t="str">
            <v>Kenya: GDP Per Capita[Apr 2024](US$/Person)</v>
          </cell>
          <cell r="AN25" t="str">
            <v>Ukraine: GDP Per Capita[Apr 2024](US$/Person)</v>
          </cell>
          <cell r="AO25" t="str">
            <v>Argentina: GDP Per Capita[Apr 2024](US$/Person)</v>
          </cell>
          <cell r="AP25" t="str">
            <v>Sudan: GDP Per Capita[Apr 2024](US$/Person)</v>
          </cell>
          <cell r="AQ25" t="str">
            <v>Algeria: GDP Per Capita[Apr 2024](US$/Person)</v>
          </cell>
          <cell r="AR25" t="str">
            <v>Uganda: GDP Per Capita[Apr 2024](US$/Person)</v>
          </cell>
          <cell r="AS25" t="str">
            <v>Poland: GDP Per Capita[Apr 2024](US$/Person)</v>
          </cell>
          <cell r="AT25" t="str">
            <v>Iraq: GDP Per Capita[Apr 2024](US$/Person)</v>
          </cell>
          <cell r="AU25" t="str">
            <v>Canada: GDP Per Capita[Apr 2024](US$/Person)</v>
          </cell>
          <cell r="AV25" t="str">
            <v>Morocco: GDP Per Capita[Apr 2024](US$/Person)</v>
          </cell>
          <cell r="AW25" t="str">
            <v>Afghanistan: GDP Per Capita[Apr 2024](US$/Person)</v>
          </cell>
          <cell r="AX25" t="str">
            <v>Saudi Arabia: GDP Per Capita[Apr 2024](US$/Person)</v>
          </cell>
          <cell r="AY25" t="str">
            <v>Peru: GDP Per Capita[Apr 2024](US$/Person)</v>
          </cell>
          <cell r="AZ25" t="str">
            <v>Venezuela: GDP Per Capita[Apr 2024](US$/Person)</v>
          </cell>
          <cell r="BA25" t="str">
            <v>Malaysia: GDP Per Capita[Apr 2024](US$/Person)</v>
          </cell>
          <cell r="BB25" t="str">
            <v>Uzbekistan: GDP Per Capita[Apr 2024](US$/Person)</v>
          </cell>
          <cell r="BC25" t="str">
            <v>Nepal: GDP Per Capita[Apr 2024](US$/Person)</v>
          </cell>
          <cell r="BD25" t="str">
            <v>Mozambique: GDP Per Capita[Apr 2024](US$/Person)</v>
          </cell>
          <cell r="BE25" t="str">
            <v>Ghana: GDP Per Capita[Apr 2024](US$/Person)</v>
          </cell>
          <cell r="BF25" t="str">
            <v>Yemen: GDP Per Capita[Apr 2024](US$/Person)</v>
          </cell>
          <cell r="BG25" t="str">
            <v>Angola: GDP Per Capita[Apr 2024](US$/Person)</v>
          </cell>
          <cell r="BH25" t="str">
            <v>Madagascar: GDP Per Capita[Apr 2024](US$/Person)</v>
          </cell>
          <cell r="BI25" t="str">
            <v>Australia: GDP Per Capita[Apr 2024](US$/Person)</v>
          </cell>
          <cell r="BJ25" t="str">
            <v>Cameroon: GDP Per Capita[Apr 2024](US$/Person)</v>
          </cell>
          <cell r="BK25" t="str">
            <v>Cote d'Ivoire: GDP Per Capita[Apr 2024](US$/Person)</v>
          </cell>
          <cell r="BL25" t="str">
            <v>Sri Lanka: GDP Per Capita[Apr 2024](US$/Person)</v>
          </cell>
          <cell r="BM25" t="str">
            <v>Niger: GDP Per Capita[Apr 2024](US$/Person)</v>
          </cell>
          <cell r="BN25" t="str">
            <v>Romania: GDP Per Capita[Apr 2024](US$/Person)</v>
          </cell>
          <cell r="BO25" t="str">
            <v>Syria: GDP Per Capita[Apr 2024](US$/Person)</v>
          </cell>
          <cell r="BP25" t="str">
            <v>Burkina Faso: GDP Per Capita[Apr 2024](US$/Person)</v>
          </cell>
          <cell r="BQ25" t="str">
            <v>Chile: GDP Per Capita[Apr 2024](US$/Person)</v>
          </cell>
          <cell r="BR25" t="str">
            <v>Kazakhstan: GDP Per Capita[Apr 2024](US$/Person)</v>
          </cell>
          <cell r="BS25" t="str">
            <v>Mali: GDP Per Capita[Apr 2024](US$/Person)</v>
          </cell>
          <cell r="BT25" t="str">
            <v>Malawi: GDP Per Capita[Apr 2024](US$/Person)</v>
          </cell>
          <cell r="BU25" t="str">
            <v>Netherlands: GDP Per Capita[Apr 2024](US$/Person)</v>
          </cell>
          <cell r="BV25" t="str">
            <v>Guatemala: GDP Per Capita[Apr 2024](US$/Person)</v>
          </cell>
          <cell r="BW25" t="str">
            <v>Zambia: GDP Per Capita[Apr 2024](US$/Person)</v>
          </cell>
          <cell r="BX25" t="str">
            <v>Ecuador: GDP Per Capita[Apr 2024](US$/Person)</v>
          </cell>
          <cell r="BY25" t="str">
            <v>Zimbabwe: GDP Per Capita[Apr 2024](US$/Person)</v>
          </cell>
          <cell r="BZ25" t="str">
            <v>Cambodia: GDP Per Capita[Apr 2024](US$/Person)</v>
          </cell>
          <cell r="CA25" t="str">
            <v>Senegal: GDP Per Capita[Apr 2024](US$/Person)</v>
          </cell>
          <cell r="CB25" t="str">
            <v>Chad: GDP Per Capita[Apr 2024](US$/Person)</v>
          </cell>
          <cell r="CC25" t="str">
            <v>Guinea: GDP Per Capita[Apr 2024](US$/Person)</v>
          </cell>
          <cell r="CD25" t="str">
            <v>South Sudan:GDP Per Capita[Apr 2024](US$/Person)</v>
          </cell>
          <cell r="CE25" t="str">
            <v>Rwanda: GDP Per Capita[Apr 2024](US$/Person)</v>
          </cell>
          <cell r="CF25" t="str">
            <v>Belgium: GDP Per Capita[Apr 2024](US$/Person)</v>
          </cell>
          <cell r="CG25" t="str">
            <v>Tunisia: GDP Per Capita[Apr 2024](US$/Person)</v>
          </cell>
          <cell r="CH25" t="str">
            <v>Burundi: GDP Per Capita[Apr 2024](US$/Person)</v>
          </cell>
          <cell r="CI25" t="str">
            <v>Greece: GDP Per Capita[Apr 2024](US$/Person)</v>
          </cell>
          <cell r="CJ25" t="str">
            <v>Benin: GDP Per Capita[Apr 2024](US$/Person)</v>
          </cell>
          <cell r="CK25" t="str">
            <v>Bolivia: GDP Per Capita[Apr 2024](US$/Person)</v>
          </cell>
          <cell r="CL25" t="str">
            <v>Haiti: GDP Per Capita[Apr 2024](US$/Person)</v>
          </cell>
          <cell r="CM25" t="str">
            <v>Czechia: GDP Per Capita[Apr 2024](US$/Person)</v>
          </cell>
          <cell r="CN25" t="str">
            <v>Dominican Republic: GDP Per Capita[Apr 2024](US$/Person)</v>
          </cell>
          <cell r="CO25" t="str">
            <v>Portugal: GDP Per Capita[Apr 2024](US$/Person)</v>
          </cell>
          <cell r="CP25" t="str">
            <v>Hungary: GDP Per Capita[Apr 2024](US$/Person)</v>
          </cell>
          <cell r="CQ25" t="str">
            <v>Sweden: GDP Per Capita[Apr 2024](US$/Person)</v>
          </cell>
          <cell r="CR25" t="str">
            <v>Azerbaijan: GDP Per Capita[Apr 2024](US$/Person)</v>
          </cell>
          <cell r="CS25" t="str">
            <v>Belarus: GDP Per Capita[Apr 2024](US$/Person)</v>
          </cell>
          <cell r="CT25" t="str">
            <v>UAE: GDP Per Capita[Apr 2024](US$/Person)</v>
          </cell>
          <cell r="CU25" t="str">
            <v>Serbia: GDP Per Capita[Apr 2024](US$/Person)</v>
          </cell>
          <cell r="CV25" t="str">
            <v>Austria: GDP Per Capita[Apr 2024](US$/Person)</v>
          </cell>
          <cell r="CW25" t="str">
            <v>Tajikistan: GDP Per Capita[Apr 2024](US$/Person)</v>
          </cell>
          <cell r="CX25" t="str">
            <v>Switzerland: GDP Per Capita[Apr 2024](US$/Person)</v>
          </cell>
          <cell r="CY25" t="str">
            <v>Honduras: GDP Per Capita[Apr 2024](US$/Person)</v>
          </cell>
          <cell r="CZ25" t="str">
            <v>Israel: GDP Per Capita[Apr 2024](US$/Person)</v>
          </cell>
          <cell r="DA25" t="str">
            <v>Papua New Guinea: GDP Per Capita[Apr 2024](US$/Person)</v>
          </cell>
          <cell r="DB25" t="str">
            <v>Jordan: GDP Per Capita[Apr 2024](US$/Person)</v>
          </cell>
          <cell r="DC25" t="str">
            <v>Togo: GDP Per Capita[Apr 2024](US$/Person)</v>
          </cell>
          <cell r="DD25" t="str">
            <v>Hong Kong: GDP Per Capita[Apr 2024](US$/Person)</v>
          </cell>
          <cell r="DE25" t="str">
            <v>Bulgaria: GDP Per Capita[Apr 2024](US$/Person)</v>
          </cell>
          <cell r="DF25" t="str">
            <v>Lao PDR: GDP Per Capita[Apr 2024](US$/Person)</v>
          </cell>
          <cell r="DG25" t="str">
            <v>Paraguay: GDP Per Capita[Apr 2024](US$/Person)</v>
          </cell>
          <cell r="DH25" t="str">
            <v>Sierra Leone: GDP Per Capita[Apr 2024](US$/Person)</v>
          </cell>
          <cell r="DI25" t="str">
            <v>Libya: GDP Per Capita[Apr 2024](US$/Person)</v>
          </cell>
          <cell r="DJ25" t="str">
            <v>El Salvador: GDP Per Capita[Apr 2024](US$/Person)</v>
          </cell>
          <cell r="DK25" t="str">
            <v>Nicaragua: GDP Per Capita[Apr 2024](US$/Person)</v>
          </cell>
          <cell r="DL25" t="str">
            <v>Kyrgyz Republic: GDP Per Capita[Apr 2024](US$/Person)</v>
          </cell>
          <cell r="DM25" t="str">
            <v>Lebanon: GDP Per Capita[Apr 2024](US$/Person)</v>
          </cell>
          <cell r="DN25" t="str">
            <v>Denmark: GDP Per Capita[Apr 2024](US$/Person)</v>
          </cell>
          <cell r="DO25" t="str">
            <v>Singapore: GDP Per Capita[Apr 2024](US$/Person)</v>
          </cell>
          <cell r="DP25" t="str">
            <v>Finland: GDP Per Capita[Apr 2024](US$/Person)</v>
          </cell>
          <cell r="DQ25" t="str">
            <v>Slovak Republic: GDP Per Capita[Apr 2024](US$/Person)</v>
          </cell>
          <cell r="DR25" t="str">
            <v>Turkmenistan: GDP Per Capita[Apr 2024](US$/Person)</v>
          </cell>
          <cell r="DS25" t="str">
            <v>Eritrea: GDP Per Capita[Apr 2024](US$/Person)</v>
          </cell>
          <cell r="DT25" t="str">
            <v>Norway: GDP Per Capita[Apr 2024](US$/Person)</v>
          </cell>
        </row>
        <row r="26">
          <cell r="D26" t="str">
            <v>.T1</v>
          </cell>
          <cell r="H26" t="str">
            <v>1980</v>
          </cell>
          <cell r="I26" t="str">
            <v>1980</v>
          </cell>
          <cell r="J26" t="str">
            <v>1980</v>
          </cell>
          <cell r="K26" t="str">
            <v>1980</v>
          </cell>
          <cell r="N26" t="str">
            <v>1980</v>
          </cell>
          <cell r="O26" t="str">
            <v>1980</v>
          </cell>
          <cell r="P26" t="str">
            <v>1990</v>
          </cell>
          <cell r="Q26" t="str">
            <v>1980</v>
          </cell>
          <cell r="R26" t="str">
            <v>1992</v>
          </cell>
          <cell r="S26" t="str">
            <v>1980</v>
          </cell>
          <cell r="T26" t="str">
            <v>1980</v>
          </cell>
          <cell r="U26" t="str">
            <v>1980</v>
          </cell>
          <cell r="V26" t="str">
            <v>1980</v>
          </cell>
          <cell r="W26" t="str">
            <v>1980</v>
          </cell>
          <cell r="X26" t="str">
            <v>1980</v>
          </cell>
          <cell r="Y26" t="str">
            <v>1980</v>
          </cell>
          <cell r="Z26" t="str">
            <v>1980</v>
          </cell>
          <cell r="AA26" t="str">
            <v>1980</v>
          </cell>
          <cell r="AB26" t="str">
            <v>1980</v>
          </cell>
          <cell r="AC26" t="str">
            <v>1980</v>
          </cell>
          <cell r="AD26" t="str">
            <v>1980</v>
          </cell>
          <cell r="AE26" t="str">
            <v>1980</v>
          </cell>
          <cell r="AF26" t="str">
            <v>1980</v>
          </cell>
          <cell r="AG26" t="str">
            <v>1980</v>
          </cell>
          <cell r="AH26" t="str">
            <v>1998</v>
          </cell>
          <cell r="AI26" t="str">
            <v>1980</v>
          </cell>
          <cell r="AJ26" t="str">
            <v>1980</v>
          </cell>
          <cell r="AK26" t="str">
            <v>1980</v>
          </cell>
          <cell r="AL26" t="str">
            <v>1980</v>
          </cell>
          <cell r="AM26" t="str">
            <v>1980</v>
          </cell>
          <cell r="AN26" t="str">
            <v>1992</v>
          </cell>
          <cell r="AO26" t="str">
            <v>1980</v>
          </cell>
          <cell r="AP26" t="str">
            <v>1980</v>
          </cell>
          <cell r="AQ26" t="str">
            <v>1980</v>
          </cell>
          <cell r="AR26" t="str">
            <v>1980</v>
          </cell>
          <cell r="AS26" t="str">
            <v>1980</v>
          </cell>
          <cell r="AT26" t="str">
            <v>2003</v>
          </cell>
          <cell r="AU26" t="str">
            <v>1980</v>
          </cell>
          <cell r="AV26" t="str">
            <v>1980</v>
          </cell>
          <cell r="AW26" t="str">
            <v>2002</v>
          </cell>
          <cell r="AX26" t="str">
            <v>1980</v>
          </cell>
          <cell r="AY26" t="str">
            <v>1980</v>
          </cell>
          <cell r="AZ26" t="str">
            <v>1980</v>
          </cell>
          <cell r="BA26" t="str">
            <v>1980</v>
          </cell>
          <cell r="BB26" t="str">
            <v>1992</v>
          </cell>
          <cell r="BC26" t="str">
            <v>1980</v>
          </cell>
          <cell r="BD26" t="str">
            <v>1980</v>
          </cell>
          <cell r="BE26" t="str">
            <v>1980</v>
          </cell>
          <cell r="BF26" t="str">
            <v>1990</v>
          </cell>
          <cell r="BG26" t="str">
            <v>1980</v>
          </cell>
          <cell r="BH26" t="str">
            <v>1980</v>
          </cell>
          <cell r="BI26" t="str">
            <v>1980</v>
          </cell>
          <cell r="BJ26" t="str">
            <v>1980</v>
          </cell>
          <cell r="BK26" t="str">
            <v>1980</v>
          </cell>
          <cell r="BL26" t="str">
            <v>1980</v>
          </cell>
          <cell r="BM26" t="str">
            <v>1980</v>
          </cell>
          <cell r="BN26" t="str">
            <v>1980</v>
          </cell>
          <cell r="BO26" t="str">
            <v>1980</v>
          </cell>
          <cell r="BP26" t="str">
            <v>1980</v>
          </cell>
          <cell r="BQ26" t="str">
            <v>1980</v>
          </cell>
          <cell r="BR26" t="str">
            <v>1992</v>
          </cell>
          <cell r="BS26" t="str">
            <v>1980</v>
          </cell>
          <cell r="BT26" t="str">
            <v>1980</v>
          </cell>
          <cell r="BU26" t="str">
            <v>1980</v>
          </cell>
          <cell r="BV26" t="str">
            <v>1980</v>
          </cell>
          <cell r="BW26" t="str">
            <v>1980</v>
          </cell>
          <cell r="BX26" t="str">
            <v>1980</v>
          </cell>
          <cell r="BY26" t="str">
            <v>1990</v>
          </cell>
          <cell r="BZ26" t="str">
            <v>1986</v>
          </cell>
          <cell r="CA26" t="str">
            <v>1980</v>
          </cell>
          <cell r="CB26" t="str">
            <v>1980</v>
          </cell>
          <cell r="CC26" t="str">
            <v>1990</v>
          </cell>
          <cell r="CD26" t="str">
            <v>2011</v>
          </cell>
          <cell r="CE26" t="str">
            <v>1980</v>
          </cell>
          <cell r="CF26" t="str">
            <v>1980</v>
          </cell>
          <cell r="CG26" t="str">
            <v>1980</v>
          </cell>
          <cell r="CH26" t="str">
            <v>1980</v>
          </cell>
          <cell r="CI26" t="str">
            <v>1980</v>
          </cell>
          <cell r="CJ26" t="str">
            <v>1980</v>
          </cell>
          <cell r="CK26" t="str">
            <v>1980</v>
          </cell>
          <cell r="CL26" t="str">
            <v>1980</v>
          </cell>
          <cell r="CM26" t="str">
            <v>1995</v>
          </cell>
          <cell r="CN26" t="str">
            <v>1980</v>
          </cell>
          <cell r="CO26" t="str">
            <v>1980</v>
          </cell>
          <cell r="CP26" t="str">
            <v>1980</v>
          </cell>
          <cell r="CQ26" t="str">
            <v>1980</v>
          </cell>
          <cell r="CR26" t="str">
            <v>1992</v>
          </cell>
          <cell r="CS26" t="str">
            <v>1992</v>
          </cell>
          <cell r="CT26" t="str">
            <v>1980</v>
          </cell>
          <cell r="CU26" t="str">
            <v>1997</v>
          </cell>
          <cell r="CV26" t="str">
            <v>1980</v>
          </cell>
          <cell r="CW26" t="str">
            <v>1992</v>
          </cell>
          <cell r="CX26" t="str">
            <v>1980</v>
          </cell>
          <cell r="CY26" t="str">
            <v>1980</v>
          </cell>
          <cell r="CZ26" t="str">
            <v>1980</v>
          </cell>
          <cell r="DA26" t="str">
            <v>1980</v>
          </cell>
          <cell r="DB26" t="str">
            <v>1980</v>
          </cell>
          <cell r="DC26" t="str">
            <v>1980</v>
          </cell>
          <cell r="DD26" t="str">
            <v>1980</v>
          </cell>
          <cell r="DE26" t="str">
            <v>1980</v>
          </cell>
          <cell r="DF26" t="str">
            <v>1980</v>
          </cell>
          <cell r="DG26" t="str">
            <v>1980</v>
          </cell>
          <cell r="DH26" t="str">
            <v>1980</v>
          </cell>
          <cell r="DI26" t="str">
            <v>1980</v>
          </cell>
          <cell r="DJ26" t="str">
            <v>1980</v>
          </cell>
          <cell r="DK26" t="str">
            <v>1994</v>
          </cell>
          <cell r="DL26" t="str">
            <v>1992</v>
          </cell>
          <cell r="DM26" t="str">
            <v>1980</v>
          </cell>
          <cell r="DN26" t="str">
            <v>1980</v>
          </cell>
          <cell r="DO26" t="str">
            <v>1980</v>
          </cell>
          <cell r="DP26" t="str">
            <v>1980</v>
          </cell>
          <cell r="DQ26" t="str">
            <v>1993</v>
          </cell>
          <cell r="DR26" t="str">
            <v>1992</v>
          </cell>
          <cell r="DS26" t="str">
            <v>1992</v>
          </cell>
          <cell r="DT26" t="str">
            <v>1980</v>
          </cell>
        </row>
        <row r="27">
          <cell r="D27" t="str">
            <v>.TN</v>
          </cell>
          <cell r="H27" t="str">
            <v>2029</v>
          </cell>
          <cell r="I27" t="str">
            <v>2029</v>
          </cell>
          <cell r="J27" t="str">
            <v>2029</v>
          </cell>
          <cell r="K27" t="str">
            <v>2029</v>
          </cell>
          <cell r="N27" t="str">
            <v>2029</v>
          </cell>
          <cell r="O27" t="str">
            <v>2023</v>
          </cell>
          <cell r="P27" t="str">
            <v>2029</v>
          </cell>
          <cell r="Q27" t="str">
            <v>2029</v>
          </cell>
          <cell r="R27" t="str">
            <v>2029</v>
          </cell>
          <cell r="S27" t="str">
            <v>2029</v>
          </cell>
          <cell r="T27" t="str">
            <v>2029</v>
          </cell>
          <cell r="U27" t="str">
            <v>2029</v>
          </cell>
          <cell r="V27" t="str">
            <v>2029</v>
          </cell>
          <cell r="W27" t="str">
            <v>2029</v>
          </cell>
          <cell r="X27" t="str">
            <v>2029</v>
          </cell>
          <cell r="Y27" t="str">
            <v>2029</v>
          </cell>
          <cell r="Z27" t="str">
            <v>2029</v>
          </cell>
          <cell r="AA27" t="str">
            <v>2029</v>
          </cell>
          <cell r="AB27" t="str">
            <v>2029</v>
          </cell>
          <cell r="AC27" t="str">
            <v>2029</v>
          </cell>
          <cell r="AD27" t="str">
            <v>2029</v>
          </cell>
          <cell r="AE27" t="str">
            <v>2029</v>
          </cell>
          <cell r="AF27" t="str">
            <v>2029</v>
          </cell>
          <cell r="AG27" t="str">
            <v>2029</v>
          </cell>
          <cell r="AH27" t="str">
            <v>2029</v>
          </cell>
          <cell r="AI27" t="str">
            <v>2029</v>
          </cell>
          <cell r="AJ27" t="str">
            <v>2029</v>
          </cell>
          <cell r="AK27" t="str">
            <v>2029</v>
          </cell>
          <cell r="AL27" t="str">
            <v>2029</v>
          </cell>
          <cell r="AM27" t="str">
            <v>2029</v>
          </cell>
          <cell r="AN27" t="str">
            <v>2029</v>
          </cell>
          <cell r="AO27" t="str">
            <v>2029</v>
          </cell>
          <cell r="AP27" t="str">
            <v>2029</v>
          </cell>
          <cell r="AQ27" t="str">
            <v>2029</v>
          </cell>
          <cell r="AR27" t="str">
            <v>2029</v>
          </cell>
          <cell r="AS27" t="str">
            <v>2029</v>
          </cell>
          <cell r="AT27" t="str">
            <v>2029</v>
          </cell>
          <cell r="AU27" t="str">
            <v>2029</v>
          </cell>
          <cell r="AV27" t="str">
            <v>2029</v>
          </cell>
          <cell r="AW27" t="str">
            <v>2022</v>
          </cell>
          <cell r="AX27" t="str">
            <v>2029</v>
          </cell>
          <cell r="AY27" t="str">
            <v>2029</v>
          </cell>
          <cell r="AZ27" t="str">
            <v>2025</v>
          </cell>
          <cell r="BA27" t="str">
            <v>2029</v>
          </cell>
          <cell r="BB27" t="str">
            <v>2029</v>
          </cell>
          <cell r="BC27" t="str">
            <v>2029</v>
          </cell>
          <cell r="BD27" t="str">
            <v>2029</v>
          </cell>
          <cell r="BE27" t="str">
            <v>2029</v>
          </cell>
          <cell r="BF27" t="str">
            <v>2029</v>
          </cell>
          <cell r="BG27" t="str">
            <v>2029</v>
          </cell>
          <cell r="BH27" t="str">
            <v>2029</v>
          </cell>
          <cell r="BI27" t="str">
            <v>2029</v>
          </cell>
          <cell r="BJ27" t="str">
            <v>2029</v>
          </cell>
          <cell r="BK27" t="str">
            <v>2029</v>
          </cell>
          <cell r="BL27" t="str">
            <v>2022</v>
          </cell>
          <cell r="BM27" t="str">
            <v>2029</v>
          </cell>
          <cell r="BN27" t="str">
            <v>2029</v>
          </cell>
          <cell r="BO27" t="str">
            <v>2010</v>
          </cell>
          <cell r="BP27" t="str">
            <v>2029</v>
          </cell>
          <cell r="BQ27" t="str">
            <v>2029</v>
          </cell>
          <cell r="BR27" t="str">
            <v>2029</v>
          </cell>
          <cell r="BS27" t="str">
            <v>2029</v>
          </cell>
          <cell r="BT27" t="str">
            <v>2029</v>
          </cell>
          <cell r="BU27" t="str">
            <v>2029</v>
          </cell>
          <cell r="BV27" t="str">
            <v>2029</v>
          </cell>
          <cell r="BW27" t="str">
            <v>2029</v>
          </cell>
          <cell r="BX27" t="str">
            <v>2029</v>
          </cell>
          <cell r="BY27" t="str">
            <v>2029</v>
          </cell>
          <cell r="BZ27" t="str">
            <v>2029</v>
          </cell>
          <cell r="CA27" t="str">
            <v>2029</v>
          </cell>
          <cell r="CB27" t="str">
            <v>2029</v>
          </cell>
          <cell r="CC27" t="str">
            <v>2029</v>
          </cell>
          <cell r="CD27" t="str">
            <v>2029</v>
          </cell>
          <cell r="CE27" t="str">
            <v>2029</v>
          </cell>
          <cell r="CF27" t="str">
            <v>2029</v>
          </cell>
          <cell r="CG27" t="str">
            <v>2029</v>
          </cell>
          <cell r="CH27" t="str">
            <v>2029</v>
          </cell>
          <cell r="CI27" t="str">
            <v>2029</v>
          </cell>
          <cell r="CJ27" t="str">
            <v>2029</v>
          </cell>
          <cell r="CK27" t="str">
            <v>2029</v>
          </cell>
          <cell r="CL27" t="str">
            <v>2029</v>
          </cell>
          <cell r="CM27" t="str">
            <v>2029</v>
          </cell>
          <cell r="CN27" t="str">
            <v>2029</v>
          </cell>
          <cell r="CO27" t="str">
            <v>2029</v>
          </cell>
          <cell r="CP27" t="str">
            <v>2029</v>
          </cell>
          <cell r="CQ27" t="str">
            <v>2029</v>
          </cell>
          <cell r="CR27" t="str">
            <v>2029</v>
          </cell>
          <cell r="CS27" t="str">
            <v>2029</v>
          </cell>
          <cell r="CT27" t="str">
            <v>2029</v>
          </cell>
          <cell r="CU27" t="str">
            <v>2029</v>
          </cell>
          <cell r="CV27" t="str">
            <v>2029</v>
          </cell>
          <cell r="CW27" t="str">
            <v>2029</v>
          </cell>
          <cell r="CX27" t="str">
            <v>2029</v>
          </cell>
          <cell r="CY27" t="str">
            <v>2029</v>
          </cell>
          <cell r="CZ27" t="str">
            <v>2029</v>
          </cell>
          <cell r="DA27" t="str">
            <v>2029</v>
          </cell>
          <cell r="DB27" t="str">
            <v>2029</v>
          </cell>
          <cell r="DC27" t="str">
            <v>2029</v>
          </cell>
          <cell r="DD27" t="str">
            <v>2029</v>
          </cell>
          <cell r="DE27" t="str">
            <v>2029</v>
          </cell>
          <cell r="DF27" t="str">
            <v>2029</v>
          </cell>
          <cell r="DG27" t="str">
            <v>2029</v>
          </cell>
          <cell r="DH27" t="str">
            <v>2029</v>
          </cell>
          <cell r="DI27" t="str">
            <v>2029</v>
          </cell>
          <cell r="DJ27" t="str">
            <v>2029</v>
          </cell>
          <cell r="DK27" t="str">
            <v>2029</v>
          </cell>
          <cell r="DL27" t="str">
            <v>2029</v>
          </cell>
          <cell r="DM27" t="str">
            <v>2022</v>
          </cell>
          <cell r="DN27" t="str">
            <v>2029</v>
          </cell>
          <cell r="DO27" t="str">
            <v>2029</v>
          </cell>
          <cell r="DP27" t="str">
            <v>2029</v>
          </cell>
          <cell r="DQ27" t="str">
            <v>2029</v>
          </cell>
          <cell r="DR27" t="str">
            <v>2029</v>
          </cell>
          <cell r="DS27" t="str">
            <v>2019</v>
          </cell>
          <cell r="DT27" t="str">
            <v>2029</v>
          </cell>
        </row>
        <row r="28">
          <cell r="D28" t="str">
            <v>.LSOURCE</v>
          </cell>
          <cell r="H28" t="str">
            <v>International Monetary Fund</v>
          </cell>
          <cell r="I28" t="str">
            <v>International Monetary Fund</v>
          </cell>
          <cell r="J28" t="str">
            <v>International Monetary Fund</v>
          </cell>
          <cell r="K28" t="str">
            <v>International Monetary Fund</v>
          </cell>
          <cell r="N28" t="str">
            <v>International Monetary Fund</v>
          </cell>
          <cell r="O28" t="str">
            <v>International Monetary Fund</v>
          </cell>
          <cell r="P28" t="str">
            <v>International Monetary Fund</v>
          </cell>
          <cell r="Q28" t="str">
            <v>International Monetary Fund</v>
          </cell>
          <cell r="R28" t="str">
            <v>International Monetary Fund</v>
          </cell>
          <cell r="S28" t="str">
            <v>International Monetary Fund</v>
          </cell>
          <cell r="T28" t="str">
            <v>International Monetary Fund</v>
          </cell>
          <cell r="U28" t="str">
            <v>International Monetary Fund</v>
          </cell>
          <cell r="V28" t="str">
            <v>International Monetary Fund</v>
          </cell>
          <cell r="W28" t="str">
            <v>International Monetary Fund</v>
          </cell>
          <cell r="X28" t="str">
            <v>International Monetary Fund</v>
          </cell>
          <cell r="Y28" t="str">
            <v>International Monetary Fund</v>
          </cell>
          <cell r="Z28" t="str">
            <v>International Monetary Fund</v>
          </cell>
          <cell r="AA28" t="str">
            <v>International Monetary Fund</v>
          </cell>
          <cell r="AB28" t="str">
            <v>International Monetary Fund</v>
          </cell>
          <cell r="AC28" t="str">
            <v>International Monetary Fund</v>
          </cell>
          <cell r="AD28" t="str">
            <v>International Monetary Fund</v>
          </cell>
          <cell r="AE28" t="str">
            <v>International Monetary Fund</v>
          </cell>
          <cell r="AF28" t="str">
            <v>International Monetary Fund</v>
          </cell>
          <cell r="AG28" t="str">
            <v>International Monetary Fund</v>
          </cell>
          <cell r="AH28" t="str">
            <v>International Monetary Fund</v>
          </cell>
          <cell r="AI28" t="str">
            <v>International Monetary Fund</v>
          </cell>
          <cell r="AJ28" t="str">
            <v>International Monetary Fund</v>
          </cell>
          <cell r="AK28" t="str">
            <v>International Monetary Fund</v>
          </cell>
          <cell r="AL28" t="str">
            <v>International Monetary Fund</v>
          </cell>
          <cell r="AM28" t="str">
            <v>International Monetary Fund</v>
          </cell>
          <cell r="AN28" t="str">
            <v>International Monetary Fund</v>
          </cell>
          <cell r="AO28" t="str">
            <v>International Monetary Fund</v>
          </cell>
          <cell r="AP28" t="str">
            <v>International Monetary Fund</v>
          </cell>
          <cell r="AQ28" t="str">
            <v>International Monetary Fund</v>
          </cell>
          <cell r="AR28" t="str">
            <v>International Monetary Fund</v>
          </cell>
          <cell r="AS28" t="str">
            <v>International Monetary Fund</v>
          </cell>
          <cell r="AT28" t="str">
            <v>International Monetary Fund</v>
          </cell>
          <cell r="AU28" t="str">
            <v>International Monetary Fund</v>
          </cell>
          <cell r="AV28" t="str">
            <v>International Monetary Fund</v>
          </cell>
          <cell r="AW28" t="str">
            <v>International Monetary Fund</v>
          </cell>
          <cell r="AX28" t="str">
            <v>International Monetary Fund</v>
          </cell>
          <cell r="AY28" t="str">
            <v>International Monetary Fund</v>
          </cell>
          <cell r="AZ28" t="str">
            <v>International Monetary Fund</v>
          </cell>
          <cell r="BA28" t="str">
            <v>International Monetary Fund</v>
          </cell>
          <cell r="BB28" t="str">
            <v>International Monetary Fund</v>
          </cell>
          <cell r="BC28" t="str">
            <v>International Monetary Fund</v>
          </cell>
          <cell r="BD28" t="str">
            <v>International Monetary Fund</v>
          </cell>
          <cell r="BE28" t="str">
            <v>International Monetary Fund</v>
          </cell>
          <cell r="BF28" t="str">
            <v>International Monetary Fund</v>
          </cell>
          <cell r="BG28" t="str">
            <v>International Monetary Fund</v>
          </cell>
          <cell r="BH28" t="str">
            <v>International Monetary Fund</v>
          </cell>
          <cell r="BI28" t="str">
            <v>International Monetary Fund</v>
          </cell>
          <cell r="BJ28" t="str">
            <v>International Monetary Fund</v>
          </cell>
          <cell r="BK28" t="str">
            <v>International Monetary Fund</v>
          </cell>
          <cell r="BL28" t="str">
            <v>International Monetary Fund</v>
          </cell>
          <cell r="BM28" t="str">
            <v>International Monetary Fund</v>
          </cell>
          <cell r="BN28" t="str">
            <v>International Monetary Fund</v>
          </cell>
          <cell r="BO28" t="str">
            <v>International Monetary Fund</v>
          </cell>
          <cell r="BP28" t="str">
            <v>International Monetary Fund</v>
          </cell>
          <cell r="BQ28" t="str">
            <v>International Monetary Fund</v>
          </cell>
          <cell r="BR28" t="str">
            <v>International Monetary Fund</v>
          </cell>
          <cell r="BS28" t="str">
            <v>International Monetary Fund</v>
          </cell>
          <cell r="BT28" t="str">
            <v>International Monetary Fund</v>
          </cell>
          <cell r="BU28" t="str">
            <v>International Monetary Fund</v>
          </cell>
          <cell r="BV28" t="str">
            <v>International Monetary Fund</v>
          </cell>
          <cell r="BW28" t="str">
            <v>International Monetary Fund</v>
          </cell>
          <cell r="BX28" t="str">
            <v>International Monetary Fund</v>
          </cell>
          <cell r="BY28" t="str">
            <v>International Monetary Fund</v>
          </cell>
          <cell r="BZ28" t="str">
            <v>International Monetary Fund</v>
          </cell>
          <cell r="CA28" t="str">
            <v>International Monetary Fund</v>
          </cell>
          <cell r="CB28" t="str">
            <v>International Monetary Fund</v>
          </cell>
          <cell r="CC28" t="str">
            <v>International Monetary Fund</v>
          </cell>
          <cell r="CD28" t="str">
            <v>International Monetary Fund</v>
          </cell>
          <cell r="CE28" t="str">
            <v>International Monetary Fund</v>
          </cell>
          <cell r="CF28" t="str">
            <v>International Monetary Fund</v>
          </cell>
          <cell r="CG28" t="str">
            <v>International Monetary Fund</v>
          </cell>
          <cell r="CH28" t="str">
            <v>International Monetary Fund</v>
          </cell>
          <cell r="CI28" t="str">
            <v>International Monetary Fund</v>
          </cell>
          <cell r="CJ28" t="str">
            <v>International Monetary Fund</v>
          </cell>
          <cell r="CK28" t="str">
            <v>International Monetary Fund</v>
          </cell>
          <cell r="CL28" t="str">
            <v>International Monetary Fund</v>
          </cell>
          <cell r="CM28" t="str">
            <v>International Monetary Fund</v>
          </cell>
          <cell r="CN28" t="str">
            <v>International Monetary Fund</v>
          </cell>
          <cell r="CO28" t="str">
            <v>International Monetary Fund</v>
          </cell>
          <cell r="CP28" t="str">
            <v>International Monetary Fund</v>
          </cell>
          <cell r="CQ28" t="str">
            <v>International Monetary Fund</v>
          </cell>
          <cell r="CR28" t="str">
            <v>International Monetary Fund</v>
          </cell>
          <cell r="CS28" t="str">
            <v>International Monetary Fund</v>
          </cell>
          <cell r="CT28" t="str">
            <v>International Monetary Fund</v>
          </cell>
          <cell r="CU28" t="str">
            <v>International Monetary Fund</v>
          </cell>
          <cell r="CV28" t="str">
            <v>International Monetary Fund</v>
          </cell>
          <cell r="CW28" t="str">
            <v>International Monetary Fund</v>
          </cell>
          <cell r="CX28" t="str">
            <v>International Monetary Fund</v>
          </cell>
          <cell r="CY28" t="str">
            <v>International Monetary Fund</v>
          </cell>
          <cell r="CZ28" t="str">
            <v>International Monetary Fund</v>
          </cell>
          <cell r="DA28" t="str">
            <v>International Monetary Fund</v>
          </cell>
          <cell r="DB28" t="str">
            <v>International Monetary Fund</v>
          </cell>
          <cell r="DC28" t="str">
            <v>International Monetary Fund</v>
          </cell>
          <cell r="DD28" t="str">
            <v>International Monetary Fund</v>
          </cell>
          <cell r="DE28" t="str">
            <v>International Monetary Fund</v>
          </cell>
          <cell r="DF28" t="str">
            <v>International Monetary Fund</v>
          </cell>
          <cell r="DG28" t="str">
            <v>International Monetary Fund</v>
          </cell>
          <cell r="DH28" t="str">
            <v>International Monetary Fund</v>
          </cell>
          <cell r="DI28" t="str">
            <v>International Monetary Fund</v>
          </cell>
          <cell r="DJ28" t="str">
            <v>International Monetary Fund</v>
          </cell>
          <cell r="DK28" t="str">
            <v>International Monetary Fund</v>
          </cell>
          <cell r="DL28" t="str">
            <v>International Monetary Fund</v>
          </cell>
          <cell r="DM28" t="str">
            <v>International Monetary Fund</v>
          </cell>
          <cell r="DN28" t="str">
            <v>International Monetary Fund</v>
          </cell>
          <cell r="DO28" t="str">
            <v>International Monetary Fund</v>
          </cell>
          <cell r="DP28" t="str">
            <v>International Monetary Fund</v>
          </cell>
          <cell r="DQ28" t="str">
            <v>International Monetary Fund</v>
          </cell>
          <cell r="DR28" t="str">
            <v>International Monetary Fund</v>
          </cell>
          <cell r="DS28" t="str">
            <v>International Monetary Fund</v>
          </cell>
          <cell r="DT28" t="str">
            <v>International Monetary Fund</v>
          </cell>
        </row>
        <row r="29">
          <cell r="D29" t="str">
            <v>.MAG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M29" t="str">
            <v>0</v>
          </cell>
          <cell r="AN29" t="str">
            <v>0</v>
          </cell>
          <cell r="AO29" t="str">
            <v>0</v>
          </cell>
          <cell r="AP29" t="str">
            <v>0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W29" t="str">
            <v>0</v>
          </cell>
          <cell r="AX29" t="str">
            <v>0</v>
          </cell>
          <cell r="AY29" t="str">
            <v>0</v>
          </cell>
          <cell r="AZ29" t="str">
            <v>0</v>
          </cell>
          <cell r="BA29" t="str">
            <v>0</v>
          </cell>
          <cell r="BB29" t="str">
            <v>0</v>
          </cell>
          <cell r="BC29" t="str">
            <v>0</v>
          </cell>
          <cell r="BD29" t="str">
            <v>0</v>
          </cell>
          <cell r="BE29" t="str">
            <v>0</v>
          </cell>
          <cell r="BF29" t="str">
            <v>0</v>
          </cell>
          <cell r="BG29" t="str">
            <v>0</v>
          </cell>
          <cell r="BH29" t="str">
            <v>0</v>
          </cell>
          <cell r="BI29" t="str">
            <v>0</v>
          </cell>
          <cell r="BJ29" t="str">
            <v>0</v>
          </cell>
          <cell r="BK29" t="str">
            <v>0</v>
          </cell>
          <cell r="BL29" t="str">
            <v>0</v>
          </cell>
          <cell r="BM29" t="str">
            <v>0</v>
          </cell>
          <cell r="BN29" t="str">
            <v>0</v>
          </cell>
          <cell r="BO29" t="str">
            <v>0</v>
          </cell>
          <cell r="BP29" t="str">
            <v>0</v>
          </cell>
          <cell r="BQ29" t="str">
            <v>0</v>
          </cell>
          <cell r="BR29" t="str">
            <v>0</v>
          </cell>
          <cell r="BS29" t="str">
            <v>0</v>
          </cell>
          <cell r="BT29" t="str">
            <v>0</v>
          </cell>
          <cell r="BU29" t="str">
            <v>0</v>
          </cell>
          <cell r="BV29" t="str">
            <v>0</v>
          </cell>
          <cell r="BW29" t="str">
            <v>0</v>
          </cell>
          <cell r="BX29" t="str">
            <v>0</v>
          </cell>
          <cell r="BY29" t="str">
            <v>0</v>
          </cell>
          <cell r="BZ29" t="str">
            <v>0</v>
          </cell>
          <cell r="CA29" t="str">
            <v>0</v>
          </cell>
          <cell r="CB29" t="str">
            <v>0</v>
          </cell>
          <cell r="CC29" t="str">
            <v>0</v>
          </cell>
          <cell r="CD29" t="str">
            <v>0</v>
          </cell>
          <cell r="CE29" t="str">
            <v>0</v>
          </cell>
          <cell r="CF29" t="str">
            <v>0</v>
          </cell>
          <cell r="CG29" t="str">
            <v>0</v>
          </cell>
          <cell r="CH29" t="str">
            <v>0</v>
          </cell>
          <cell r="CI29" t="str">
            <v>0</v>
          </cell>
          <cell r="CJ29" t="str">
            <v>0</v>
          </cell>
          <cell r="CK29" t="str">
            <v>0</v>
          </cell>
          <cell r="CL29" t="str">
            <v>0</v>
          </cell>
          <cell r="CM29" t="str">
            <v>0</v>
          </cell>
          <cell r="CN29" t="str">
            <v>0</v>
          </cell>
          <cell r="CO29" t="str">
            <v>0</v>
          </cell>
          <cell r="CP29" t="str">
            <v>0</v>
          </cell>
          <cell r="CQ29" t="str">
            <v>0</v>
          </cell>
          <cell r="CR29" t="str">
            <v>0</v>
          </cell>
          <cell r="CS29" t="str">
            <v>0</v>
          </cell>
          <cell r="CT29" t="str">
            <v>0</v>
          </cell>
          <cell r="CU29" t="str">
            <v>0</v>
          </cell>
          <cell r="CV29" t="str">
            <v>0</v>
          </cell>
          <cell r="CW29" t="str">
            <v>0</v>
          </cell>
          <cell r="CX29" t="str">
            <v>0</v>
          </cell>
          <cell r="CY29" t="str">
            <v>0</v>
          </cell>
          <cell r="CZ29" t="str">
            <v>0</v>
          </cell>
          <cell r="DA29" t="str">
            <v>0</v>
          </cell>
          <cell r="DB29" t="str">
            <v>0</v>
          </cell>
          <cell r="DC29" t="str">
            <v>0</v>
          </cell>
          <cell r="DD29" t="str">
            <v>0</v>
          </cell>
          <cell r="DE29" t="str">
            <v>0</v>
          </cell>
          <cell r="DF29" t="str">
            <v>0</v>
          </cell>
          <cell r="DG29" t="str">
            <v>0</v>
          </cell>
          <cell r="DH29" t="str">
            <v>0</v>
          </cell>
          <cell r="DI29" t="str">
            <v>0</v>
          </cell>
          <cell r="DJ29" t="str">
            <v>0</v>
          </cell>
          <cell r="DK29" t="str">
            <v>0</v>
          </cell>
          <cell r="DL29" t="str">
            <v>0</v>
          </cell>
          <cell r="DM29" t="str">
            <v>0</v>
          </cell>
          <cell r="DN29" t="str">
            <v>0</v>
          </cell>
          <cell r="DO29" t="str">
            <v>0</v>
          </cell>
          <cell r="DP29" t="str">
            <v>0</v>
          </cell>
          <cell r="DQ29" t="str">
            <v>0</v>
          </cell>
          <cell r="DR29" t="str">
            <v>0</v>
          </cell>
          <cell r="DS29" t="str">
            <v>0</v>
          </cell>
          <cell r="DT29" t="str">
            <v>0</v>
          </cell>
        </row>
        <row r="30">
          <cell r="D30" t="str">
            <v>.GRP</v>
          </cell>
          <cell r="H30" t="str">
            <v>H04</v>
          </cell>
          <cell r="I30" t="str">
            <v>H04</v>
          </cell>
          <cell r="J30" t="str">
            <v>H02</v>
          </cell>
          <cell r="K30" t="str">
            <v>H04</v>
          </cell>
          <cell r="N30" t="str">
            <v>H07</v>
          </cell>
          <cell r="O30" t="str">
            <v>H04</v>
          </cell>
          <cell r="P30" t="str">
            <v>H03</v>
          </cell>
          <cell r="Q30" t="str">
            <v>H04</v>
          </cell>
          <cell r="R30" t="str">
            <v>H05</v>
          </cell>
          <cell r="S30" t="str">
            <v>H07</v>
          </cell>
          <cell r="T30" t="str">
            <v>H02</v>
          </cell>
          <cell r="U30" t="str">
            <v>H04</v>
          </cell>
          <cell r="V30" t="str">
            <v>H03</v>
          </cell>
          <cell r="W30" t="str">
            <v>H04</v>
          </cell>
          <cell r="X30" t="str">
            <v>H06</v>
          </cell>
          <cell r="Y30" t="str">
            <v>H02</v>
          </cell>
          <cell r="Z30" t="str">
            <v>H06</v>
          </cell>
          <cell r="AA30" t="str">
            <v>H05</v>
          </cell>
          <cell r="AB30" t="str">
            <v>H03</v>
          </cell>
          <cell r="AC30" t="str">
            <v>H04</v>
          </cell>
          <cell r="AD30" t="str">
            <v>H02</v>
          </cell>
          <cell r="AE30" t="str">
            <v>H02</v>
          </cell>
          <cell r="AF30" t="str">
            <v>H02</v>
          </cell>
          <cell r="AG30" t="str">
            <v>H03</v>
          </cell>
          <cell r="AH30" t="str">
            <v>H04</v>
          </cell>
          <cell r="AI30" t="str">
            <v>H03</v>
          </cell>
          <cell r="AJ30" t="str">
            <v>H04</v>
          </cell>
          <cell r="AK30" t="str">
            <v>H07</v>
          </cell>
          <cell r="AL30" t="str">
            <v>H02</v>
          </cell>
          <cell r="AM30" t="str">
            <v>H03</v>
          </cell>
          <cell r="AN30" t="str">
            <v>H05</v>
          </cell>
          <cell r="AO30" t="str">
            <v>H07</v>
          </cell>
          <cell r="AP30" t="str">
            <v>H03</v>
          </cell>
          <cell r="AQ30" t="str">
            <v>H03</v>
          </cell>
          <cell r="AR30" t="str">
            <v>H03</v>
          </cell>
          <cell r="AS30" t="str">
            <v>H05</v>
          </cell>
          <cell r="AT30" t="str">
            <v>H06</v>
          </cell>
          <cell r="AU30" t="str">
            <v>H02</v>
          </cell>
          <cell r="AV30" t="str">
            <v>H03</v>
          </cell>
          <cell r="AW30" t="str">
            <v>H04</v>
          </cell>
          <cell r="AX30" t="str">
            <v>H06</v>
          </cell>
          <cell r="AY30" t="str">
            <v>H07</v>
          </cell>
          <cell r="AZ30" t="str">
            <v>H07</v>
          </cell>
          <cell r="BA30" t="str">
            <v>H04</v>
          </cell>
          <cell r="BB30" t="str">
            <v>H05</v>
          </cell>
          <cell r="BC30" t="str">
            <v>H04</v>
          </cell>
          <cell r="BD30" t="str">
            <v>H03</v>
          </cell>
          <cell r="BE30" t="str">
            <v>H03</v>
          </cell>
          <cell r="BF30" t="str">
            <v>H06</v>
          </cell>
          <cell r="BG30" t="str">
            <v>H03</v>
          </cell>
          <cell r="BH30" t="str">
            <v>H03</v>
          </cell>
          <cell r="BI30" t="str">
            <v>H02</v>
          </cell>
          <cell r="BJ30" t="str">
            <v>H03</v>
          </cell>
          <cell r="BK30" t="str">
            <v>H03</v>
          </cell>
          <cell r="BL30" t="str">
            <v>H04</v>
          </cell>
          <cell r="BM30" t="str">
            <v>H03</v>
          </cell>
          <cell r="BN30" t="str">
            <v>H05</v>
          </cell>
          <cell r="BO30" t="str">
            <v>H06</v>
          </cell>
          <cell r="BP30" t="str">
            <v>H03</v>
          </cell>
          <cell r="BQ30" t="str">
            <v>H07</v>
          </cell>
          <cell r="BR30" t="str">
            <v>H05</v>
          </cell>
          <cell r="BS30" t="str">
            <v>H03</v>
          </cell>
          <cell r="BT30" t="str">
            <v>H03</v>
          </cell>
          <cell r="BU30" t="str">
            <v>H02</v>
          </cell>
          <cell r="BV30" t="str">
            <v>H07</v>
          </cell>
          <cell r="BW30" t="str">
            <v>H03</v>
          </cell>
          <cell r="BX30" t="str">
            <v>H07</v>
          </cell>
          <cell r="BY30" t="str">
            <v>H03</v>
          </cell>
          <cell r="BZ30" t="str">
            <v>H04</v>
          </cell>
          <cell r="CA30" t="str">
            <v>H03</v>
          </cell>
          <cell r="CB30" t="str">
            <v>H03</v>
          </cell>
          <cell r="CC30" t="str">
            <v>H03</v>
          </cell>
          <cell r="CD30" t="str">
            <v>H03</v>
          </cell>
          <cell r="CE30" t="str">
            <v>H03</v>
          </cell>
          <cell r="CF30" t="str">
            <v>H02</v>
          </cell>
          <cell r="CG30" t="str">
            <v>H03</v>
          </cell>
          <cell r="CH30" t="str">
            <v>H03</v>
          </cell>
          <cell r="CI30" t="str">
            <v>H02</v>
          </cell>
          <cell r="CJ30" t="str">
            <v>H03</v>
          </cell>
          <cell r="CK30" t="str">
            <v>H07</v>
          </cell>
          <cell r="CL30" t="str">
            <v>H07</v>
          </cell>
          <cell r="CM30" t="str">
            <v>H05</v>
          </cell>
          <cell r="CN30" t="str">
            <v>H07</v>
          </cell>
          <cell r="CO30" t="str">
            <v>H02</v>
          </cell>
          <cell r="CP30" t="str">
            <v>H05</v>
          </cell>
          <cell r="CQ30" t="str">
            <v>H02</v>
          </cell>
          <cell r="CR30" t="str">
            <v>H05</v>
          </cell>
          <cell r="CS30" t="str">
            <v>H05</v>
          </cell>
          <cell r="CT30" t="str">
            <v>H06</v>
          </cell>
          <cell r="CU30" t="str">
            <v>H05</v>
          </cell>
          <cell r="CV30" t="str">
            <v>H02</v>
          </cell>
          <cell r="CW30" t="str">
            <v>H05</v>
          </cell>
          <cell r="CX30" t="str">
            <v>H02</v>
          </cell>
          <cell r="CY30" t="str">
            <v>H07</v>
          </cell>
          <cell r="CZ30" t="str">
            <v>H06</v>
          </cell>
          <cell r="DA30" t="str">
            <v>H04</v>
          </cell>
          <cell r="DB30" t="str">
            <v>H06</v>
          </cell>
          <cell r="DC30" t="str">
            <v>H03</v>
          </cell>
          <cell r="DD30" t="str">
            <v>H04</v>
          </cell>
          <cell r="DE30" t="str">
            <v>H05</v>
          </cell>
          <cell r="DF30" t="str">
            <v>H04</v>
          </cell>
          <cell r="DG30" t="str">
            <v>H07</v>
          </cell>
          <cell r="DH30" t="str">
            <v>H03</v>
          </cell>
          <cell r="DI30" t="str">
            <v>H06</v>
          </cell>
          <cell r="DJ30" t="str">
            <v>H07</v>
          </cell>
          <cell r="DK30" t="str">
            <v>H07</v>
          </cell>
          <cell r="DL30" t="str">
            <v>H05</v>
          </cell>
          <cell r="DM30" t="str">
            <v>H06</v>
          </cell>
          <cell r="DN30" t="str">
            <v>H02</v>
          </cell>
          <cell r="DO30" t="str">
            <v>H04</v>
          </cell>
          <cell r="DP30" t="str">
            <v>H02</v>
          </cell>
          <cell r="DQ30" t="str">
            <v>H05</v>
          </cell>
          <cell r="DR30" t="str">
            <v>H05</v>
          </cell>
          <cell r="DS30" t="str">
            <v>H03</v>
          </cell>
          <cell r="DT30" t="str">
            <v>H02</v>
          </cell>
        </row>
        <row r="31">
          <cell r="D31" t="str">
            <v>.GRPDESC</v>
          </cell>
          <cell r="H31" t="str">
            <v>Asia, Annual</v>
          </cell>
          <cell r="I31" t="str">
            <v>Asia, Annual</v>
          </cell>
          <cell r="J31" t="str">
            <v>Industrial Countries, Annual</v>
          </cell>
          <cell r="K31" t="str">
            <v>Asia, Annual</v>
          </cell>
          <cell r="N31" t="str">
            <v>Western Hemisphere, Annual</v>
          </cell>
          <cell r="O31" t="str">
            <v>Asia, Annual</v>
          </cell>
          <cell r="P31" t="str">
            <v>Africa, Annual</v>
          </cell>
          <cell r="Q31" t="str">
            <v>Asia, Annual</v>
          </cell>
          <cell r="R31" t="str">
            <v>Europe, Annual</v>
          </cell>
          <cell r="S31" t="str">
            <v>Western Hemisphere, Annual</v>
          </cell>
          <cell r="T31" t="str">
            <v>Industrial Countries, Annual</v>
          </cell>
          <cell r="U31" t="str">
            <v>Asia, Annual</v>
          </cell>
          <cell r="V31" t="str">
            <v>Africa, Annual</v>
          </cell>
          <cell r="W31" t="str">
            <v>Asia, Annual</v>
          </cell>
          <cell r="X31" t="str">
            <v>Middle East, Annual</v>
          </cell>
          <cell r="Y31" t="str">
            <v>Industrial Countries, Annual</v>
          </cell>
          <cell r="Z31" t="str">
            <v>Middle East, Annual</v>
          </cell>
          <cell r="AA31" t="str">
            <v>Europe, Annual</v>
          </cell>
          <cell r="AB31" t="str">
            <v>Africa, Annual</v>
          </cell>
          <cell r="AC31" t="str">
            <v>Asia, Annual</v>
          </cell>
          <cell r="AD31" t="str">
            <v>Industrial Countries, Annual</v>
          </cell>
          <cell r="AE31" t="str">
            <v>Industrial Countries, Annual</v>
          </cell>
          <cell r="AF31" t="str">
            <v>Industrial Countries, Annual</v>
          </cell>
          <cell r="AG31" t="str">
            <v>Africa, Annual</v>
          </cell>
          <cell r="AH31" t="str">
            <v>Asia, Annual</v>
          </cell>
          <cell r="AI31" t="str">
            <v>Africa, Annual</v>
          </cell>
          <cell r="AJ31" t="str">
            <v>Asia, Annual</v>
          </cell>
          <cell r="AK31" t="str">
            <v>Western Hemisphere, Annual</v>
          </cell>
          <cell r="AL31" t="str">
            <v>Industrial Countries, Annual</v>
          </cell>
          <cell r="AM31" t="str">
            <v>Africa, Annual</v>
          </cell>
          <cell r="AN31" t="str">
            <v>Europe, Annual</v>
          </cell>
          <cell r="AO31" t="str">
            <v>Western Hemisphere, Annual</v>
          </cell>
          <cell r="AP31" t="str">
            <v>Africa, Annual</v>
          </cell>
          <cell r="AQ31" t="str">
            <v>Africa, Annual</v>
          </cell>
          <cell r="AR31" t="str">
            <v>Africa, Annual</v>
          </cell>
          <cell r="AS31" t="str">
            <v>Europe, Annual</v>
          </cell>
          <cell r="AT31" t="str">
            <v>Middle East, Annual</v>
          </cell>
          <cell r="AU31" t="str">
            <v>Industrial Countries, Annual</v>
          </cell>
          <cell r="AV31" t="str">
            <v>Africa, Annual</v>
          </cell>
          <cell r="AW31" t="str">
            <v>Asia, Annual</v>
          </cell>
          <cell r="AX31" t="str">
            <v>Middle East, Annual</v>
          </cell>
          <cell r="AY31" t="str">
            <v>Western Hemisphere, Annual</v>
          </cell>
          <cell r="AZ31" t="str">
            <v>Western Hemisphere, Annual</v>
          </cell>
          <cell r="BA31" t="str">
            <v>Asia, Annual</v>
          </cell>
          <cell r="BB31" t="str">
            <v>Europe, Annual</v>
          </cell>
          <cell r="BC31" t="str">
            <v>Asia, Annual</v>
          </cell>
          <cell r="BD31" t="str">
            <v>Africa, Annual</v>
          </cell>
          <cell r="BE31" t="str">
            <v>Africa, Annual</v>
          </cell>
          <cell r="BF31" t="str">
            <v>Middle East, Annual</v>
          </cell>
          <cell r="BG31" t="str">
            <v>Africa, Annual</v>
          </cell>
          <cell r="BH31" t="str">
            <v>Africa, Annual</v>
          </cell>
          <cell r="BI31" t="str">
            <v>Industrial Countries, Annual</v>
          </cell>
          <cell r="BJ31" t="str">
            <v>Africa, Annual</v>
          </cell>
          <cell r="BK31" t="str">
            <v>Africa, Annual</v>
          </cell>
          <cell r="BL31" t="str">
            <v>Asia, Annual</v>
          </cell>
          <cell r="BM31" t="str">
            <v>Africa, Annual</v>
          </cell>
          <cell r="BN31" t="str">
            <v>Europe, Annual</v>
          </cell>
          <cell r="BO31" t="str">
            <v>Middle East, Annual</v>
          </cell>
          <cell r="BP31" t="str">
            <v>Africa, Annual</v>
          </cell>
          <cell r="BQ31" t="str">
            <v>Western Hemisphere, Annual</v>
          </cell>
          <cell r="BR31" t="str">
            <v>Europe, Annual</v>
          </cell>
          <cell r="BS31" t="str">
            <v>Africa, Annual</v>
          </cell>
          <cell r="BT31" t="str">
            <v>Africa, Annual</v>
          </cell>
          <cell r="BU31" t="str">
            <v>Industrial Countries, Annual</v>
          </cell>
          <cell r="BV31" t="str">
            <v>Western Hemisphere, Annual</v>
          </cell>
          <cell r="BW31" t="str">
            <v>Africa, Annual</v>
          </cell>
          <cell r="BX31" t="str">
            <v>Western Hemisphere, Annual</v>
          </cell>
          <cell r="BY31" t="str">
            <v>Africa, Annual</v>
          </cell>
          <cell r="BZ31" t="str">
            <v>Asia, Annual</v>
          </cell>
          <cell r="CA31" t="str">
            <v>Africa, Annual</v>
          </cell>
          <cell r="CB31" t="str">
            <v>Africa, Annual</v>
          </cell>
          <cell r="CC31" t="str">
            <v>Africa, Annual</v>
          </cell>
          <cell r="CD31" t="str">
            <v>Africa, Annual</v>
          </cell>
          <cell r="CE31" t="str">
            <v>Africa, Annual</v>
          </cell>
          <cell r="CF31" t="str">
            <v>Industrial Countries, Annual</v>
          </cell>
          <cell r="CG31" t="str">
            <v>Africa, Annual</v>
          </cell>
          <cell r="CH31" t="str">
            <v>Africa, Annual</v>
          </cell>
          <cell r="CI31" t="str">
            <v>Industrial Countries, Annual</v>
          </cell>
          <cell r="CJ31" t="str">
            <v>Africa, Annual</v>
          </cell>
          <cell r="CK31" t="str">
            <v>Western Hemisphere, Annual</v>
          </cell>
          <cell r="CL31" t="str">
            <v>Western Hemisphere, Annual</v>
          </cell>
          <cell r="CM31" t="str">
            <v>Europe, Annual</v>
          </cell>
          <cell r="CN31" t="str">
            <v>Western Hemisphere, Annual</v>
          </cell>
          <cell r="CO31" t="str">
            <v>Industrial Countries, Annual</v>
          </cell>
          <cell r="CP31" t="str">
            <v>Europe, Annual</v>
          </cell>
          <cell r="CQ31" t="str">
            <v>Industrial Countries, Annual</v>
          </cell>
          <cell r="CR31" t="str">
            <v>Europe, Annual</v>
          </cell>
          <cell r="CS31" t="str">
            <v>Europe, Annual</v>
          </cell>
          <cell r="CT31" t="str">
            <v>Middle East, Annual</v>
          </cell>
          <cell r="CU31" t="str">
            <v>Europe, Annual</v>
          </cell>
          <cell r="CV31" t="str">
            <v>Industrial Countries, Annual</v>
          </cell>
          <cell r="CW31" t="str">
            <v>Europe, Annual</v>
          </cell>
          <cell r="CX31" t="str">
            <v>Industrial Countries, Annual</v>
          </cell>
          <cell r="CY31" t="str">
            <v>Western Hemisphere, Annual</v>
          </cell>
          <cell r="CZ31" t="str">
            <v>Middle East, Annual</v>
          </cell>
          <cell r="DA31" t="str">
            <v>Asia, Annual</v>
          </cell>
          <cell r="DB31" t="str">
            <v>Middle East, Annual</v>
          </cell>
          <cell r="DC31" t="str">
            <v>Africa, Annual</v>
          </cell>
          <cell r="DD31" t="str">
            <v>Asia, Annual</v>
          </cell>
          <cell r="DE31" t="str">
            <v>Europe, Annual</v>
          </cell>
          <cell r="DF31" t="str">
            <v>Asia, Annual</v>
          </cell>
          <cell r="DG31" t="str">
            <v>Western Hemisphere, Annual</v>
          </cell>
          <cell r="DH31" t="str">
            <v>Africa, Annual</v>
          </cell>
          <cell r="DI31" t="str">
            <v>Middle East, Annual</v>
          </cell>
          <cell r="DJ31" t="str">
            <v>Western Hemisphere, Annual</v>
          </cell>
          <cell r="DK31" t="str">
            <v>Western Hemisphere, Annual</v>
          </cell>
          <cell r="DL31" t="str">
            <v>Europe, Annual</v>
          </cell>
          <cell r="DM31" t="str">
            <v>Middle East, Annual</v>
          </cell>
          <cell r="DN31" t="str">
            <v>Industrial Countries, Annual</v>
          </cell>
          <cell r="DO31" t="str">
            <v>Asia, Annual</v>
          </cell>
          <cell r="DP31" t="str">
            <v>Industrial Countries, Annual</v>
          </cell>
          <cell r="DQ31" t="str">
            <v>Europe, Annual</v>
          </cell>
          <cell r="DR31" t="str">
            <v>Europe, Annual</v>
          </cell>
          <cell r="DS31" t="str">
            <v>Africa, Annual</v>
          </cell>
          <cell r="DT31" t="str">
            <v>Industrial Countries, Annual</v>
          </cell>
        </row>
        <row r="32">
          <cell r="D32" t="str">
            <v>.GEO</v>
          </cell>
          <cell r="H32" t="str">
            <v>924</v>
          </cell>
          <cell r="I32" t="str">
            <v>534</v>
          </cell>
          <cell r="J32" t="str">
            <v>111</v>
          </cell>
          <cell r="K32" t="str">
            <v>536</v>
          </cell>
          <cell r="N32" t="str">
            <v>223</v>
          </cell>
          <cell r="O32" t="str">
            <v>564</v>
          </cell>
          <cell r="P32" t="str">
            <v>694</v>
          </cell>
          <cell r="Q32" t="str">
            <v>513</v>
          </cell>
          <cell r="R32" t="str">
            <v>922</v>
          </cell>
          <cell r="S32" t="str">
            <v>273</v>
          </cell>
          <cell r="T32" t="str">
            <v>158</v>
          </cell>
          <cell r="U32" t="str">
            <v>566</v>
          </cell>
          <cell r="V32" t="str">
            <v>644</v>
          </cell>
          <cell r="W32" t="str">
            <v>582</v>
          </cell>
          <cell r="X32" t="str">
            <v>469</v>
          </cell>
          <cell r="Y32" t="str">
            <v>134</v>
          </cell>
          <cell r="Z32" t="str">
            <v>429</v>
          </cell>
          <cell r="AA32" t="str">
            <v>186</v>
          </cell>
          <cell r="AB32" t="str">
            <v>636</v>
          </cell>
          <cell r="AC32" t="str">
            <v>578</v>
          </cell>
          <cell r="AD32" t="str">
            <v>112</v>
          </cell>
          <cell r="AE32" t="str">
            <v>132</v>
          </cell>
          <cell r="AF32" t="str">
            <v>136</v>
          </cell>
          <cell r="AG32" t="str">
            <v>199</v>
          </cell>
          <cell r="AH32" t="str">
            <v>518</v>
          </cell>
          <cell r="AI32" t="str">
            <v>738</v>
          </cell>
          <cell r="AJ32" t="str">
            <v>542</v>
          </cell>
          <cell r="AK32" t="str">
            <v>233</v>
          </cell>
          <cell r="AL32" t="str">
            <v>184</v>
          </cell>
          <cell r="AM32" t="str">
            <v>664</v>
          </cell>
          <cell r="AN32" t="str">
            <v>926</v>
          </cell>
          <cell r="AO32" t="str">
            <v>213</v>
          </cell>
          <cell r="AP32" t="str">
            <v>732</v>
          </cell>
          <cell r="AQ32" t="str">
            <v>612</v>
          </cell>
          <cell r="AR32" t="str">
            <v>746</v>
          </cell>
          <cell r="AS32" t="str">
            <v>964</v>
          </cell>
          <cell r="AT32" t="str">
            <v>433</v>
          </cell>
          <cell r="AU32" t="str">
            <v>156</v>
          </cell>
          <cell r="AV32" t="str">
            <v>686</v>
          </cell>
          <cell r="AW32" t="str">
            <v>512</v>
          </cell>
          <cell r="AX32" t="str">
            <v>456</v>
          </cell>
          <cell r="AY32" t="str">
            <v>293</v>
          </cell>
          <cell r="AZ32" t="str">
            <v>299</v>
          </cell>
          <cell r="BA32" t="str">
            <v>548</v>
          </cell>
          <cell r="BB32" t="str">
            <v>927</v>
          </cell>
          <cell r="BC32" t="str">
            <v>558</v>
          </cell>
          <cell r="BD32" t="str">
            <v>688</v>
          </cell>
          <cell r="BE32" t="str">
            <v>652</v>
          </cell>
          <cell r="BF32" t="str">
            <v>474</v>
          </cell>
          <cell r="BG32" t="str">
            <v>614</v>
          </cell>
          <cell r="BH32" t="str">
            <v>674</v>
          </cell>
          <cell r="BI32" t="str">
            <v>193</v>
          </cell>
          <cell r="BJ32" t="str">
            <v>622</v>
          </cell>
          <cell r="BK32" t="str">
            <v>662</v>
          </cell>
          <cell r="BL32" t="str">
            <v>524</v>
          </cell>
          <cell r="BM32" t="str">
            <v>692</v>
          </cell>
          <cell r="BN32" t="str">
            <v>968</v>
          </cell>
          <cell r="BO32" t="str">
            <v>463</v>
          </cell>
          <cell r="BP32" t="str">
            <v>748</v>
          </cell>
          <cell r="BQ32" t="str">
            <v>228</v>
          </cell>
          <cell r="BR32" t="str">
            <v>916</v>
          </cell>
          <cell r="BS32" t="str">
            <v>678</v>
          </cell>
          <cell r="BT32" t="str">
            <v>676</v>
          </cell>
          <cell r="BU32" t="str">
            <v>138</v>
          </cell>
          <cell r="BV32" t="str">
            <v>258</v>
          </cell>
          <cell r="BW32" t="str">
            <v>754</v>
          </cell>
          <cell r="BX32" t="str">
            <v>248</v>
          </cell>
          <cell r="BY32" t="str">
            <v>698</v>
          </cell>
          <cell r="BZ32" t="str">
            <v>522</v>
          </cell>
          <cell r="CA32" t="str">
            <v>722</v>
          </cell>
          <cell r="CB32" t="str">
            <v>628</v>
          </cell>
          <cell r="CC32" t="str">
            <v>656</v>
          </cell>
          <cell r="CD32" t="str">
            <v>733</v>
          </cell>
          <cell r="CE32" t="str">
            <v>714</v>
          </cell>
          <cell r="CF32" t="str">
            <v>124</v>
          </cell>
          <cell r="CG32" t="str">
            <v>744</v>
          </cell>
          <cell r="CH32" t="str">
            <v>618</v>
          </cell>
          <cell r="CI32" t="str">
            <v>174</v>
          </cell>
          <cell r="CJ32" t="str">
            <v>638</v>
          </cell>
          <cell r="CK32" t="str">
            <v>218</v>
          </cell>
          <cell r="CL32" t="str">
            <v>263</v>
          </cell>
          <cell r="CM32" t="str">
            <v>935</v>
          </cell>
          <cell r="CN32" t="str">
            <v>243</v>
          </cell>
          <cell r="CO32" t="str">
            <v>182</v>
          </cell>
          <cell r="CP32" t="str">
            <v>944</v>
          </cell>
          <cell r="CQ32" t="str">
            <v>144</v>
          </cell>
          <cell r="CR32" t="str">
            <v>912</v>
          </cell>
          <cell r="CS32" t="str">
            <v>913</v>
          </cell>
          <cell r="CT32" t="str">
            <v>466</v>
          </cell>
          <cell r="CU32" t="str">
            <v>942</v>
          </cell>
          <cell r="CV32" t="str">
            <v>122</v>
          </cell>
          <cell r="CW32" t="str">
            <v>923</v>
          </cell>
          <cell r="CX32" t="str">
            <v>146</v>
          </cell>
          <cell r="CY32" t="str">
            <v>268</v>
          </cell>
          <cell r="CZ32" t="str">
            <v>436</v>
          </cell>
          <cell r="DA32" t="str">
            <v>853</v>
          </cell>
          <cell r="DB32" t="str">
            <v>439</v>
          </cell>
          <cell r="DC32" t="str">
            <v>742</v>
          </cell>
          <cell r="DD32" t="str">
            <v>532</v>
          </cell>
          <cell r="DE32" t="str">
            <v>918</v>
          </cell>
          <cell r="DF32" t="str">
            <v>544</v>
          </cell>
          <cell r="DG32" t="str">
            <v>288</v>
          </cell>
          <cell r="DH32" t="str">
            <v>724</v>
          </cell>
          <cell r="DI32" t="str">
            <v>672</v>
          </cell>
          <cell r="DJ32" t="str">
            <v>253</v>
          </cell>
          <cell r="DK32" t="str">
            <v>278</v>
          </cell>
          <cell r="DL32" t="str">
            <v>917</v>
          </cell>
          <cell r="DM32" t="str">
            <v>446</v>
          </cell>
          <cell r="DN32" t="str">
            <v>128</v>
          </cell>
          <cell r="DO32" t="str">
            <v>576</v>
          </cell>
          <cell r="DP32" t="str">
            <v>172</v>
          </cell>
          <cell r="DQ32" t="str">
            <v>936</v>
          </cell>
          <cell r="DR32" t="str">
            <v>925</v>
          </cell>
          <cell r="DS32" t="str">
            <v>643</v>
          </cell>
          <cell r="DT32" t="str">
            <v>142</v>
          </cell>
        </row>
        <row r="44">
          <cell r="C44" t="str">
            <v>2015 2020</v>
          </cell>
          <cell r="D44" t="str">
            <v>.excel_last</v>
          </cell>
          <cell r="E44" t="str">
            <v>C001TB@UNPOP</v>
          </cell>
        </row>
        <row r="45">
          <cell r="C45" t="str">
            <v>.DESC</v>
          </cell>
          <cell r="E45" t="str">
            <v>World: Total Population (Thous)</v>
          </cell>
        </row>
        <row r="46">
          <cell r="C46" t="str">
            <v>.T1</v>
          </cell>
          <cell r="E46" t="str">
            <v>1950</v>
          </cell>
        </row>
        <row r="47">
          <cell r="C47" t="str">
            <v>.TN</v>
          </cell>
          <cell r="E47" t="str">
            <v>2099</v>
          </cell>
        </row>
        <row r="48">
          <cell r="C48" t="str">
            <v>.LSOURCE</v>
          </cell>
          <cell r="E48" t="str">
            <v>United Nations</v>
          </cell>
        </row>
        <row r="49">
          <cell r="C49" t="str">
            <v>.MAG</v>
          </cell>
          <cell r="E49" t="str">
            <v>3</v>
          </cell>
        </row>
        <row r="50">
          <cell r="C50" t="str">
            <v>.GRP</v>
          </cell>
          <cell r="E50" t="str">
            <v>U01</v>
          </cell>
        </row>
        <row r="51">
          <cell r="C51" t="str">
            <v>.GRPDESC</v>
          </cell>
          <cell r="E51" t="str">
            <v>Regional Aggregates</v>
          </cell>
          <cell r="L51" t="str">
            <v>2015 2020</v>
          </cell>
          <cell r="M51" t="str">
            <v>.excel_last</v>
          </cell>
          <cell r="N51" t="str">
            <v>A001GDPD@IMFWEO</v>
          </cell>
        </row>
        <row r="52">
          <cell r="C52" t="str">
            <v>.GEO</v>
          </cell>
          <cell r="E52" t="str">
            <v>001</v>
          </cell>
          <cell r="L52" t="str">
            <v>.DESC</v>
          </cell>
          <cell r="N52" t="str">
            <v>World: Gross Domestic Product, Current Prices[Apr 2024](Bil.US$)</v>
          </cell>
        </row>
        <row r="53">
          <cell r="L53" t="str">
            <v>.T1</v>
          </cell>
          <cell r="N53" t="str">
            <v>1980</v>
          </cell>
        </row>
        <row r="54">
          <cell r="L54" t="str">
            <v>.TN</v>
          </cell>
          <cell r="N54" t="str">
            <v>2029</v>
          </cell>
        </row>
        <row r="55">
          <cell r="L55" t="str">
            <v>.LSOURCE</v>
          </cell>
          <cell r="N55" t="str">
            <v>International Monetary Fund</v>
          </cell>
        </row>
        <row r="56">
          <cell r="L56" t="str">
            <v>.MAG</v>
          </cell>
          <cell r="N56" t="str">
            <v>9</v>
          </cell>
        </row>
        <row r="57">
          <cell r="L57" t="str">
            <v>.GRP</v>
          </cell>
          <cell r="N57" t="str">
            <v>H01</v>
          </cell>
        </row>
        <row r="58">
          <cell r="L58" t="str">
            <v>.GRPDESC</v>
          </cell>
          <cell r="N58" t="str">
            <v>Regional Aggregates, Annual</v>
          </cell>
        </row>
        <row r="59">
          <cell r="L59" t="str">
            <v>.GEO</v>
          </cell>
          <cell r="N59" t="str">
            <v>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ld Chart"/>
      <sheetName val="World"/>
      <sheetName val="Advanced Chart"/>
      <sheetName val="Advanced"/>
    </sheetNames>
    <sheetDataSet>
      <sheetData sheetId="0" refreshError="1"/>
      <sheetData sheetId="1">
        <row r="12">
          <cell r="B12" t="str">
            <v>1950</v>
          </cell>
          <cell r="M12">
            <v>343.35309899999999</v>
          </cell>
          <cell r="N12">
            <v>126.31869500000001</v>
          </cell>
        </row>
        <row r="13">
          <cell r="B13" t="str">
            <v>1951</v>
          </cell>
          <cell r="M13">
            <v>357.00412300000005</v>
          </cell>
          <cell r="N13">
            <v>127.889036</v>
          </cell>
        </row>
        <row r="14">
          <cell r="B14" t="str">
            <v>1952</v>
          </cell>
          <cell r="M14">
            <v>369.80878899999999</v>
          </cell>
          <cell r="N14">
            <v>129.80534800000001</v>
          </cell>
        </row>
        <row r="15">
          <cell r="B15" t="str">
            <v>1953</v>
          </cell>
          <cell r="M15">
            <v>382.93720100000002</v>
          </cell>
          <cell r="N15">
            <v>132.168845</v>
          </cell>
        </row>
        <row r="16">
          <cell r="B16" t="str">
            <v>1954</v>
          </cell>
          <cell r="M16">
            <v>394.91558800000001</v>
          </cell>
          <cell r="N16">
            <v>134.62002600000002</v>
          </cell>
        </row>
        <row r="17">
          <cell r="B17" t="str">
            <v>1955</v>
          </cell>
          <cell r="M17">
            <v>405.90152500000005</v>
          </cell>
          <cell r="N17">
            <v>136.894668</v>
          </cell>
        </row>
        <row r="18">
          <cell r="B18" t="str">
            <v>1956</v>
          </cell>
          <cell r="M18">
            <v>415.77593000000002</v>
          </cell>
          <cell r="N18">
            <v>139.13927699999999</v>
          </cell>
        </row>
        <row r="19">
          <cell r="B19" t="str">
            <v>1957</v>
          </cell>
          <cell r="M19">
            <v>425.253334</v>
          </cell>
          <cell r="N19">
            <v>141.58275899999998</v>
          </cell>
        </row>
        <row r="20">
          <cell r="B20" t="str">
            <v>1958</v>
          </cell>
          <cell r="M20">
            <v>433.84846299999998</v>
          </cell>
          <cell r="N20">
            <v>144.37759500000001</v>
          </cell>
        </row>
        <row r="21">
          <cell r="B21" t="str">
            <v>1959</v>
          </cell>
          <cell r="M21">
            <v>437.78421800000001</v>
          </cell>
          <cell r="N21">
            <v>147.21096599999998</v>
          </cell>
        </row>
        <row r="22">
          <cell r="B22" t="str">
            <v>1960</v>
          </cell>
          <cell r="M22">
            <v>436.596451</v>
          </cell>
          <cell r="N22">
            <v>149.87387500000003</v>
          </cell>
        </row>
        <row r="23">
          <cell r="B23" t="str">
            <v>1961</v>
          </cell>
          <cell r="M23">
            <v>434.96473200000003</v>
          </cell>
          <cell r="N23">
            <v>152.86390300000002</v>
          </cell>
        </row>
        <row r="24">
          <cell r="B24" t="str">
            <v>1962</v>
          </cell>
          <cell r="M24">
            <v>438.97263799999996</v>
          </cell>
          <cell r="N24">
            <v>156.40995100000001</v>
          </cell>
        </row>
        <row r="25">
          <cell r="B25" t="str">
            <v>1963</v>
          </cell>
          <cell r="M25">
            <v>452.06221799999997</v>
          </cell>
          <cell r="N25">
            <v>160.31732699999998</v>
          </cell>
        </row>
        <row r="26">
          <cell r="B26" t="str">
            <v>1964</v>
          </cell>
          <cell r="M26">
            <v>469.17220800000001</v>
          </cell>
          <cell r="N26">
            <v>164.467445</v>
          </cell>
        </row>
        <row r="27">
          <cell r="B27" t="str">
            <v>1965</v>
          </cell>
          <cell r="M27">
            <v>485.58320600000002</v>
          </cell>
          <cell r="N27">
            <v>169.12448500000002</v>
          </cell>
        </row>
        <row r="28">
          <cell r="B28" t="str">
            <v>1966</v>
          </cell>
          <cell r="M28">
            <v>501.32113600000002</v>
          </cell>
          <cell r="N28">
            <v>174.03078200000002</v>
          </cell>
        </row>
        <row r="29">
          <cell r="B29" t="str">
            <v>1967</v>
          </cell>
          <cell r="M29">
            <v>511.67830300000003</v>
          </cell>
          <cell r="N29">
            <v>179.03549900000002</v>
          </cell>
        </row>
        <row r="30">
          <cell r="B30" t="str">
            <v>1968</v>
          </cell>
          <cell r="M30">
            <v>515.96291700000006</v>
          </cell>
          <cell r="N30">
            <v>184.24861300000001</v>
          </cell>
        </row>
        <row r="31">
          <cell r="B31" t="str">
            <v>1969</v>
          </cell>
          <cell r="M31">
            <v>520.50778000000003</v>
          </cell>
          <cell r="N31">
            <v>189.55968900000002</v>
          </cell>
        </row>
        <row r="32">
          <cell r="B32" t="str">
            <v>1970</v>
          </cell>
          <cell r="M32">
            <v>526.95639700000004</v>
          </cell>
          <cell r="N32">
            <v>195.03796099999997</v>
          </cell>
        </row>
        <row r="33">
          <cell r="B33" t="str">
            <v>1971</v>
          </cell>
          <cell r="M33">
            <v>534.03267099999994</v>
          </cell>
          <cell r="N33">
            <v>200.61105200000003</v>
          </cell>
        </row>
        <row r="34">
          <cell r="B34" t="str">
            <v>1972</v>
          </cell>
          <cell r="M34">
            <v>541.21394999999995</v>
          </cell>
          <cell r="N34">
            <v>206.41515399999997</v>
          </cell>
        </row>
        <row r="35">
          <cell r="B35" t="str">
            <v>1973</v>
          </cell>
          <cell r="M35">
            <v>546.3650429999999</v>
          </cell>
          <cell r="N35">
            <v>212.44905599999998</v>
          </cell>
        </row>
        <row r="36">
          <cell r="B36" t="str">
            <v>1974</v>
          </cell>
          <cell r="M36">
            <v>548.58359299999995</v>
          </cell>
          <cell r="N36">
            <v>218.74595799999997</v>
          </cell>
        </row>
        <row r="37">
          <cell r="B37" t="str">
            <v>1975</v>
          </cell>
          <cell r="M37">
            <v>548.45807400000001</v>
          </cell>
          <cell r="N37">
            <v>225.19687699999997</v>
          </cell>
        </row>
        <row r="38">
          <cell r="B38" t="str">
            <v>1976</v>
          </cell>
          <cell r="M38">
            <v>547.08910300000002</v>
          </cell>
          <cell r="N38">
            <v>231.59262399999997</v>
          </cell>
        </row>
        <row r="39">
          <cell r="B39" t="str">
            <v>1977</v>
          </cell>
          <cell r="M39">
            <v>545.866894</v>
          </cell>
          <cell r="N39">
            <v>238.18996399999997</v>
          </cell>
        </row>
        <row r="40">
          <cell r="B40" t="str">
            <v>1978</v>
          </cell>
          <cell r="M40">
            <v>545.0287780000001</v>
          </cell>
          <cell r="N40">
            <v>245.06228099999998</v>
          </cell>
        </row>
        <row r="41">
          <cell r="B41" t="str">
            <v>1979</v>
          </cell>
          <cell r="M41">
            <v>546.64656200000002</v>
          </cell>
          <cell r="N41">
            <v>252.04321900000002</v>
          </cell>
        </row>
        <row r="42">
          <cell r="B42" t="str">
            <v>1980</v>
          </cell>
          <cell r="M42">
            <v>551.846093</v>
          </cell>
          <cell r="N42">
            <v>258.29623300000003</v>
          </cell>
        </row>
        <row r="43">
          <cell r="B43" t="str">
            <v>1981</v>
          </cell>
          <cell r="M43">
            <v>559.67150500000002</v>
          </cell>
          <cell r="N43">
            <v>263.24139299999996</v>
          </cell>
        </row>
        <row r="44">
          <cell r="B44" t="str">
            <v>1982</v>
          </cell>
          <cell r="M44">
            <v>570.39984699999991</v>
          </cell>
          <cell r="N44">
            <v>267.64336099999997</v>
          </cell>
        </row>
        <row r="45">
          <cell r="B45" t="str">
            <v>1983</v>
          </cell>
          <cell r="M45">
            <v>581.81062600000007</v>
          </cell>
          <cell r="N45">
            <v>272.07167600000002</v>
          </cell>
        </row>
        <row r="46">
          <cell r="B46" t="str">
            <v>1984</v>
          </cell>
          <cell r="M46">
            <v>591.66665599999999</v>
          </cell>
          <cell r="N46">
            <v>277.22923300000002</v>
          </cell>
        </row>
        <row r="47">
          <cell r="B47" t="str">
            <v>1985</v>
          </cell>
          <cell r="M47">
            <v>601.09515099999999</v>
          </cell>
          <cell r="N47">
            <v>283.60376100000002</v>
          </cell>
        </row>
        <row r="48">
          <cell r="B48" t="str">
            <v>1986</v>
          </cell>
          <cell r="M48">
            <v>610.85135199999991</v>
          </cell>
          <cell r="N48">
            <v>290.73472299999997</v>
          </cell>
        </row>
        <row r="49">
          <cell r="B49" t="str">
            <v>1987</v>
          </cell>
          <cell r="M49">
            <v>620.49351899999999</v>
          </cell>
          <cell r="N49">
            <v>298.27708799999999</v>
          </cell>
        </row>
        <row r="50">
          <cell r="B50" t="str">
            <v>1988</v>
          </cell>
          <cell r="M50">
            <v>629.80770499999994</v>
          </cell>
          <cell r="N50">
            <v>306.26680900000002</v>
          </cell>
        </row>
        <row r="51">
          <cell r="B51" t="str">
            <v>1989</v>
          </cell>
          <cell r="M51">
            <v>639.04631499999994</v>
          </cell>
          <cell r="N51">
            <v>314.79172999999997</v>
          </cell>
        </row>
        <row r="52">
          <cell r="B52" t="str">
            <v>1990</v>
          </cell>
          <cell r="M52">
            <v>647.14531099999999</v>
          </cell>
          <cell r="N52">
            <v>323.71295799999996</v>
          </cell>
        </row>
        <row r="53">
          <cell r="B53" t="str">
            <v>1991</v>
          </cell>
          <cell r="M53">
            <v>650.73219700000004</v>
          </cell>
          <cell r="N53">
            <v>332.76309600000002</v>
          </cell>
        </row>
        <row r="54">
          <cell r="B54" t="str">
            <v>1992</v>
          </cell>
          <cell r="M54">
            <v>648.92585699999995</v>
          </cell>
          <cell r="N54">
            <v>342.09868299999999</v>
          </cell>
        </row>
        <row r="55">
          <cell r="B55" t="str">
            <v>1993</v>
          </cell>
          <cell r="M55">
            <v>645.33612000000005</v>
          </cell>
          <cell r="N55">
            <v>351.78313000000003</v>
          </cell>
        </row>
        <row r="56">
          <cell r="B56" t="str">
            <v>1994</v>
          </cell>
          <cell r="M56">
            <v>640.546199</v>
          </cell>
          <cell r="N56">
            <v>361.86875899999995</v>
          </cell>
        </row>
        <row r="57">
          <cell r="B57" t="str">
            <v>1995</v>
          </cell>
          <cell r="M57">
            <v>634.15408100000002</v>
          </cell>
          <cell r="N57">
            <v>371.83270799999997</v>
          </cell>
        </row>
        <row r="58">
          <cell r="B58" t="str">
            <v>1996</v>
          </cell>
          <cell r="M58">
            <v>629.36457099999996</v>
          </cell>
          <cell r="N58">
            <v>381.51613500000002</v>
          </cell>
        </row>
        <row r="59">
          <cell r="B59" t="str">
            <v>1997</v>
          </cell>
          <cell r="M59">
            <v>627.30769700000008</v>
          </cell>
          <cell r="N59">
            <v>391.453868</v>
          </cell>
        </row>
        <row r="60">
          <cell r="B60" t="str">
            <v>1998</v>
          </cell>
          <cell r="M60">
            <v>626.110097</v>
          </cell>
          <cell r="N60">
            <v>401.43468899999999</v>
          </cell>
        </row>
        <row r="61">
          <cell r="B61" t="str">
            <v>1999</v>
          </cell>
          <cell r="M61">
            <v>625.62979200000007</v>
          </cell>
          <cell r="N61">
            <v>411.40433300000001</v>
          </cell>
        </row>
        <row r="62">
          <cell r="B62" t="str">
            <v>2000</v>
          </cell>
          <cell r="M62">
            <v>626.53569700000003</v>
          </cell>
          <cell r="N62">
            <v>421.82254500000005</v>
          </cell>
        </row>
        <row r="63">
          <cell r="B63" t="str">
            <v>2001</v>
          </cell>
          <cell r="M63">
            <v>628.668813</v>
          </cell>
          <cell r="N63">
            <v>432.81891200000001</v>
          </cell>
        </row>
        <row r="64">
          <cell r="B64" t="str">
            <v>2002</v>
          </cell>
          <cell r="M64">
            <v>631.41276200000004</v>
          </cell>
          <cell r="N64">
            <v>444.20868799999994</v>
          </cell>
        </row>
        <row r="65">
          <cell r="B65" t="str">
            <v>2003</v>
          </cell>
          <cell r="M65">
            <v>634.7252830000001</v>
          </cell>
          <cell r="N65">
            <v>455.63000499999993</v>
          </cell>
        </row>
        <row r="66">
          <cell r="B66" t="str">
            <v>2004</v>
          </cell>
          <cell r="M66">
            <v>638.46841700000004</v>
          </cell>
          <cell r="N66">
            <v>466.91648800000002</v>
          </cell>
        </row>
        <row r="67">
          <cell r="B67" t="str">
            <v>2005</v>
          </cell>
          <cell r="M67">
            <v>641.82095400000003</v>
          </cell>
          <cell r="N67">
            <v>478.25046999999995</v>
          </cell>
        </row>
        <row r="68">
          <cell r="B68" t="str">
            <v>2006</v>
          </cell>
          <cell r="M68">
            <v>645.167778</v>
          </cell>
          <cell r="N68">
            <v>489.65157900000003</v>
          </cell>
        </row>
        <row r="69">
          <cell r="B69" t="str">
            <v>2007</v>
          </cell>
          <cell r="M69">
            <v>649.87116099999992</v>
          </cell>
          <cell r="N69">
            <v>500.66972000000004</v>
          </cell>
        </row>
        <row r="70">
          <cell r="B70" t="str">
            <v>2008</v>
          </cell>
          <cell r="M70">
            <v>656.12281799999994</v>
          </cell>
          <cell r="N70">
            <v>511.04940899999997</v>
          </cell>
        </row>
        <row r="71">
          <cell r="B71" t="str">
            <v>2009</v>
          </cell>
          <cell r="M71">
            <v>663.30111899999997</v>
          </cell>
          <cell r="N71">
            <v>521.44964200000004</v>
          </cell>
        </row>
        <row r="72">
          <cell r="B72" t="str">
            <v>2010</v>
          </cell>
          <cell r="M72">
            <v>670.39147600000001</v>
          </cell>
          <cell r="N72">
            <v>532.34439899999995</v>
          </cell>
        </row>
        <row r="73">
          <cell r="B73" t="str">
            <v>2011</v>
          </cell>
          <cell r="M73">
            <v>676.96350399999994</v>
          </cell>
          <cell r="N73">
            <v>545.28528099999994</v>
          </cell>
        </row>
        <row r="74">
          <cell r="B74" t="str">
            <v>2012</v>
          </cell>
          <cell r="M74">
            <v>683.53990699999997</v>
          </cell>
          <cell r="N74">
            <v>561.01731400000006</v>
          </cell>
        </row>
        <row r="75">
          <cell r="B75" t="str">
            <v>2013</v>
          </cell>
          <cell r="M75">
            <v>689.12192200000004</v>
          </cell>
          <cell r="N75">
            <v>578.18589500000007</v>
          </cell>
        </row>
        <row r="76">
          <cell r="B76" t="str">
            <v>2014</v>
          </cell>
          <cell r="M76">
            <v>692.94414099999995</v>
          </cell>
          <cell r="N76">
            <v>596.86475699999994</v>
          </cell>
        </row>
        <row r="77">
          <cell r="B77" t="str">
            <v>2015</v>
          </cell>
          <cell r="M77">
            <v>695.58697199999995</v>
          </cell>
          <cell r="N77">
            <v>617.59872700000005</v>
          </cell>
        </row>
        <row r="78">
          <cell r="B78" t="str">
            <v>2016</v>
          </cell>
          <cell r="M78">
            <v>697.61614800000007</v>
          </cell>
          <cell r="N78">
            <v>639.39242499999989</v>
          </cell>
        </row>
        <row r="79">
          <cell r="B79" t="str">
            <v>2017</v>
          </cell>
          <cell r="M79">
            <v>697.92807900000003</v>
          </cell>
          <cell r="N79">
            <v>662.64367200000015</v>
          </cell>
        </row>
        <row r="80">
          <cell r="B80" t="str">
            <v>2018</v>
          </cell>
          <cell r="M80">
            <v>695.28203799999994</v>
          </cell>
          <cell r="N80">
            <v>687.14002200000016</v>
          </cell>
        </row>
        <row r="81">
          <cell r="B81" t="str">
            <v>2019</v>
          </cell>
          <cell r="M81">
            <v>690.61753699999997</v>
          </cell>
          <cell r="N81">
            <v>712.40354600000001</v>
          </cell>
        </row>
        <row r="82">
          <cell r="B82" t="str">
            <v>2020</v>
          </cell>
          <cell r="M82">
            <v>683.43100500000003</v>
          </cell>
          <cell r="N82">
            <v>737.32457099999999</v>
          </cell>
        </row>
        <row r="83">
          <cell r="B83" t="str">
            <v>2021</v>
          </cell>
          <cell r="M83">
            <v>673.69156700000008</v>
          </cell>
          <cell r="N83">
            <v>759.24280099999999</v>
          </cell>
        </row>
        <row r="84">
          <cell r="B84" t="str">
            <v>2022</v>
          </cell>
          <cell r="M84">
            <v>663.09823400000005</v>
          </cell>
          <cell r="N84">
            <v>782.65764200000001</v>
          </cell>
        </row>
        <row r="85">
          <cell r="B85" t="str">
            <v>2023</v>
          </cell>
          <cell r="M85">
            <v>654.028323</v>
          </cell>
          <cell r="N85">
            <v>808.91608600000006</v>
          </cell>
        </row>
      </sheetData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208B-C40D-4114-8A6E-BADCDB68E763}">
  <dimension ref="A2:EA179"/>
  <sheetViews>
    <sheetView topLeftCell="A43" zoomScale="112" zoomScaleNormal="112" workbookViewId="0">
      <selection activeCell="H64" sqref="H64"/>
    </sheetView>
  </sheetViews>
  <sheetFormatPr defaultRowHeight="15" x14ac:dyDescent="0.25"/>
  <cols>
    <col min="4" max="4" width="10.42578125" bestFit="1" customWidth="1"/>
    <col min="5" max="5" width="10.85546875" bestFit="1" customWidth="1"/>
    <col min="8" max="10" width="13.5703125" bestFit="1" customWidth="1"/>
    <col min="11" max="11" width="11.28515625" bestFit="1" customWidth="1"/>
    <col min="14" max="17" width="13.5703125" bestFit="1" customWidth="1"/>
    <col min="18" max="18" width="10.7109375" bestFit="1" customWidth="1"/>
    <col min="63" max="63" width="10.7109375" bestFit="1" customWidth="1"/>
    <col min="66" max="67" width="10.7109375" bestFit="1" customWidth="1"/>
    <col min="70" max="70" width="10.7109375" bestFit="1" customWidth="1"/>
    <col min="106" max="106" width="10.7109375" bestFit="1" customWidth="1"/>
    <col min="109" max="109" width="10.7109375" bestFit="1" customWidth="1"/>
  </cols>
  <sheetData>
    <row r="2" spans="5:131" x14ac:dyDescent="0.25">
      <c r="E2" t="s">
        <v>0</v>
      </c>
    </row>
    <row r="4" spans="5:131" x14ac:dyDescent="0.25">
      <c r="E4" s="1" t="s">
        <v>1</v>
      </c>
      <c r="F4" s="1" t="s">
        <v>2</v>
      </c>
      <c r="G4" t="s">
        <v>3</v>
      </c>
      <c r="H4" t="s">
        <v>4</v>
      </c>
      <c r="I4" t="s">
        <v>5</v>
      </c>
      <c r="J4" t="s">
        <v>6</v>
      </c>
      <c r="K4" t="s">
        <v>7</v>
      </c>
      <c r="N4" t="s">
        <v>8</v>
      </c>
      <c r="O4" t="s">
        <v>9</v>
      </c>
      <c r="P4" t="s">
        <v>10</v>
      </c>
      <c r="Q4" t="s">
        <v>11</v>
      </c>
      <c r="R4" t="s">
        <v>12</v>
      </c>
      <c r="S4" t="s">
        <v>13</v>
      </c>
      <c r="T4" t="s">
        <v>14</v>
      </c>
      <c r="U4" t="s">
        <v>15</v>
      </c>
      <c r="V4" t="s">
        <v>16</v>
      </c>
      <c r="W4" t="s">
        <v>17</v>
      </c>
      <c r="X4" t="s">
        <v>18</v>
      </c>
      <c r="Y4" t="s">
        <v>19</v>
      </c>
      <c r="Z4" t="s">
        <v>20</v>
      </c>
      <c r="AA4" t="s">
        <v>21</v>
      </c>
      <c r="AB4" t="s">
        <v>22</v>
      </c>
      <c r="AC4" t="s">
        <v>23</v>
      </c>
      <c r="AD4" t="s">
        <v>24</v>
      </c>
      <c r="AE4" t="s">
        <v>25</v>
      </c>
      <c r="AF4" t="s">
        <v>26</v>
      </c>
      <c r="AG4" t="s">
        <v>27</v>
      </c>
      <c r="AH4" t="s">
        <v>28</v>
      </c>
      <c r="AI4" t="s">
        <v>29</v>
      </c>
      <c r="AJ4" t="s">
        <v>30</v>
      </c>
      <c r="AK4" t="s">
        <v>31</v>
      </c>
      <c r="AL4" t="s">
        <v>32</v>
      </c>
      <c r="AM4" t="s">
        <v>33</v>
      </c>
      <c r="AN4" t="s">
        <v>34</v>
      </c>
      <c r="AO4" t="s">
        <v>35</v>
      </c>
      <c r="AP4" t="s">
        <v>36</v>
      </c>
      <c r="AQ4" t="s">
        <v>37</v>
      </c>
      <c r="AR4" t="s">
        <v>38</v>
      </c>
      <c r="AS4" t="s">
        <v>39</v>
      </c>
      <c r="AT4" t="s">
        <v>40</v>
      </c>
      <c r="AU4" t="s">
        <v>41</v>
      </c>
      <c r="AV4" t="s">
        <v>42</v>
      </c>
      <c r="AW4" t="s">
        <v>43</v>
      </c>
      <c r="AX4" t="s">
        <v>44</v>
      </c>
      <c r="AY4" t="s">
        <v>45</v>
      </c>
      <c r="AZ4" t="s">
        <v>46</v>
      </c>
      <c r="BA4" t="s">
        <v>47</v>
      </c>
      <c r="BB4" t="s">
        <v>48</v>
      </c>
      <c r="BC4" t="s">
        <v>49</v>
      </c>
      <c r="BD4" t="s">
        <v>50</v>
      </c>
      <c r="BE4" t="s">
        <v>51</v>
      </c>
      <c r="BF4" t="s">
        <v>52</v>
      </c>
      <c r="BG4" t="s">
        <v>53</v>
      </c>
      <c r="BH4" t="s">
        <v>54</v>
      </c>
      <c r="BI4" t="s">
        <v>55</v>
      </c>
      <c r="BJ4" t="s">
        <v>56</v>
      </c>
      <c r="BK4" t="s">
        <v>57</v>
      </c>
      <c r="BL4" t="s">
        <v>58</v>
      </c>
      <c r="BM4" t="s">
        <v>59</v>
      </c>
      <c r="BN4" t="s">
        <v>60</v>
      </c>
      <c r="BO4" t="s">
        <v>61</v>
      </c>
      <c r="BP4" t="s">
        <v>62</v>
      </c>
      <c r="BQ4" t="s">
        <v>63</v>
      </c>
      <c r="BR4" t="s">
        <v>64</v>
      </c>
      <c r="BS4" t="s">
        <v>65</v>
      </c>
      <c r="BT4" t="s">
        <v>66</v>
      </c>
      <c r="BU4" t="s">
        <v>67</v>
      </c>
      <c r="BV4" t="s">
        <v>68</v>
      </c>
      <c r="BW4" t="s">
        <v>69</v>
      </c>
      <c r="BX4" t="s">
        <v>70</v>
      </c>
      <c r="BY4" t="s">
        <v>71</v>
      </c>
      <c r="BZ4" t="s">
        <v>72</v>
      </c>
      <c r="CA4" t="s">
        <v>73</v>
      </c>
      <c r="CB4" t="s">
        <v>74</v>
      </c>
      <c r="CC4" t="s">
        <v>75</v>
      </c>
      <c r="CD4" t="s">
        <v>76</v>
      </c>
      <c r="CE4" t="s">
        <v>77</v>
      </c>
      <c r="CF4" t="s">
        <v>78</v>
      </c>
      <c r="CG4" t="s">
        <v>79</v>
      </c>
      <c r="CH4" t="s">
        <v>80</v>
      </c>
      <c r="CI4" t="s">
        <v>81</v>
      </c>
      <c r="CJ4" t="s">
        <v>82</v>
      </c>
      <c r="CK4" t="s">
        <v>83</v>
      </c>
      <c r="CL4" t="s">
        <v>84</v>
      </c>
      <c r="CM4" t="s">
        <v>85</v>
      </c>
      <c r="CN4" t="s">
        <v>86</v>
      </c>
      <c r="CO4" t="s">
        <v>87</v>
      </c>
      <c r="CP4" t="s">
        <v>88</v>
      </c>
      <c r="CQ4" t="s">
        <v>89</v>
      </c>
      <c r="CR4" t="s">
        <v>90</v>
      </c>
      <c r="CS4" t="s">
        <v>91</v>
      </c>
      <c r="CT4" t="s">
        <v>92</v>
      </c>
      <c r="CU4" t="s">
        <v>93</v>
      </c>
      <c r="CV4" t="s">
        <v>94</v>
      </c>
      <c r="CW4" t="s">
        <v>95</v>
      </c>
      <c r="CX4" t="s">
        <v>96</v>
      </c>
      <c r="CY4" t="s">
        <v>97</v>
      </c>
      <c r="CZ4" t="s">
        <v>98</v>
      </c>
      <c r="DA4" t="s">
        <v>99</v>
      </c>
      <c r="DB4" t="s">
        <v>100</v>
      </c>
      <c r="DC4" t="s">
        <v>101</v>
      </c>
      <c r="DD4" t="s">
        <v>102</v>
      </c>
      <c r="DE4" t="s">
        <v>103</v>
      </c>
      <c r="DF4" t="s">
        <v>104</v>
      </c>
      <c r="DG4" t="s">
        <v>105</v>
      </c>
      <c r="DH4" t="s">
        <v>106</v>
      </c>
      <c r="DI4" t="s">
        <v>107</v>
      </c>
      <c r="DJ4" t="s">
        <v>108</v>
      </c>
      <c r="DK4" t="s">
        <v>109</v>
      </c>
      <c r="DL4" t="s">
        <v>110</v>
      </c>
      <c r="DM4" t="s">
        <v>111</v>
      </c>
      <c r="DN4" t="s">
        <v>112</v>
      </c>
      <c r="DO4" t="s">
        <v>113</v>
      </c>
      <c r="DP4" t="s">
        <v>114</v>
      </c>
      <c r="DQ4" t="s">
        <v>115</v>
      </c>
      <c r="DR4" t="s">
        <v>116</v>
      </c>
      <c r="DS4" t="s">
        <v>117</v>
      </c>
      <c r="DT4" t="s">
        <v>118</v>
      </c>
      <c r="DZ4" t="s">
        <v>902</v>
      </c>
    </row>
    <row r="5" spans="5:131" x14ac:dyDescent="0.25">
      <c r="E5" t="s">
        <v>119</v>
      </c>
      <c r="G5" t="s">
        <v>120</v>
      </c>
      <c r="H5" t="s">
        <v>121</v>
      </c>
      <c r="I5" t="s">
        <v>122</v>
      </c>
      <c r="J5" t="s">
        <v>123</v>
      </c>
      <c r="K5" t="s">
        <v>124</v>
      </c>
      <c r="N5" t="s">
        <v>125</v>
      </c>
      <c r="O5" t="s">
        <v>126</v>
      </c>
      <c r="P5" t="s">
        <v>127</v>
      </c>
      <c r="Q5" t="s">
        <v>128</v>
      </c>
      <c r="R5" t="s">
        <v>129</v>
      </c>
      <c r="S5" t="s">
        <v>130</v>
      </c>
      <c r="T5" t="s">
        <v>131</v>
      </c>
      <c r="U5" t="s">
        <v>132</v>
      </c>
      <c r="V5" t="s">
        <v>133</v>
      </c>
      <c r="W5" t="s">
        <v>134</v>
      </c>
      <c r="X5" t="s">
        <v>135</v>
      </c>
      <c r="Y5" t="s">
        <v>136</v>
      </c>
      <c r="Z5" t="s">
        <v>137</v>
      </c>
      <c r="AA5" t="s">
        <v>138</v>
      </c>
      <c r="AB5" t="s">
        <v>139</v>
      </c>
      <c r="AC5" t="s">
        <v>140</v>
      </c>
      <c r="AD5" t="s">
        <v>141</v>
      </c>
      <c r="AE5" t="s">
        <v>142</v>
      </c>
      <c r="AF5" t="s">
        <v>143</v>
      </c>
      <c r="AG5" t="s">
        <v>144</v>
      </c>
      <c r="AH5" t="s">
        <v>145</v>
      </c>
      <c r="AI5" t="s">
        <v>146</v>
      </c>
      <c r="AJ5" t="s">
        <v>147</v>
      </c>
      <c r="AK5" t="s">
        <v>148</v>
      </c>
      <c r="AL5" t="s">
        <v>149</v>
      </c>
      <c r="AM5" t="s">
        <v>150</v>
      </c>
      <c r="AN5" t="s">
        <v>151</v>
      </c>
      <c r="AO5" t="s">
        <v>152</v>
      </c>
      <c r="AP5" t="s">
        <v>153</v>
      </c>
      <c r="AQ5" t="s">
        <v>154</v>
      </c>
      <c r="AR5" t="s">
        <v>155</v>
      </c>
      <c r="AS5" t="s">
        <v>156</v>
      </c>
      <c r="AT5" t="s">
        <v>157</v>
      </c>
      <c r="AU5" t="s">
        <v>158</v>
      </c>
      <c r="AV5" t="s">
        <v>159</v>
      </c>
      <c r="AW5" t="s">
        <v>160</v>
      </c>
      <c r="AX5" t="s">
        <v>161</v>
      </c>
      <c r="AY5" t="s">
        <v>162</v>
      </c>
      <c r="AZ5" t="s">
        <v>163</v>
      </c>
      <c r="BA5" t="s">
        <v>164</v>
      </c>
      <c r="BB5" t="s">
        <v>165</v>
      </c>
      <c r="BC5" t="s">
        <v>166</v>
      </c>
      <c r="BD5" t="s">
        <v>167</v>
      </c>
      <c r="BE5" t="s">
        <v>168</v>
      </c>
      <c r="BF5" t="s">
        <v>169</v>
      </c>
      <c r="BG5" t="s">
        <v>170</v>
      </c>
      <c r="BH5" t="s">
        <v>171</v>
      </c>
      <c r="BI5" t="s">
        <v>172</v>
      </c>
      <c r="BJ5" t="s">
        <v>173</v>
      </c>
      <c r="BK5" t="s">
        <v>174</v>
      </c>
      <c r="BL5" t="s">
        <v>175</v>
      </c>
      <c r="BM5" t="s">
        <v>176</v>
      </c>
      <c r="BN5" t="s">
        <v>177</v>
      </c>
      <c r="BO5" t="s">
        <v>178</v>
      </c>
      <c r="BP5" t="s">
        <v>179</v>
      </c>
      <c r="BQ5" t="s">
        <v>180</v>
      </c>
      <c r="BR5" t="s">
        <v>181</v>
      </c>
      <c r="BS5" t="s">
        <v>182</v>
      </c>
      <c r="BT5" t="s">
        <v>183</v>
      </c>
      <c r="BU5" t="s">
        <v>184</v>
      </c>
      <c r="BV5" t="s">
        <v>185</v>
      </c>
      <c r="BW5" t="s">
        <v>186</v>
      </c>
      <c r="BX5" t="s">
        <v>187</v>
      </c>
      <c r="BY5" t="s">
        <v>188</v>
      </c>
      <c r="BZ5" t="s">
        <v>189</v>
      </c>
      <c r="CA5" t="s">
        <v>190</v>
      </c>
      <c r="CB5" t="s">
        <v>191</v>
      </c>
      <c r="CC5" t="s">
        <v>192</v>
      </c>
      <c r="CD5" t="s">
        <v>193</v>
      </c>
      <c r="CE5" t="s">
        <v>194</v>
      </c>
      <c r="CF5" t="s">
        <v>195</v>
      </c>
      <c r="CG5" t="s">
        <v>196</v>
      </c>
      <c r="CH5" t="s">
        <v>197</v>
      </c>
      <c r="CI5" t="s">
        <v>198</v>
      </c>
      <c r="CJ5" t="s">
        <v>199</v>
      </c>
      <c r="CK5" t="s">
        <v>200</v>
      </c>
      <c r="CL5" t="s">
        <v>201</v>
      </c>
      <c r="CM5" t="s">
        <v>202</v>
      </c>
      <c r="CN5" t="s">
        <v>203</v>
      </c>
      <c r="CO5" t="s">
        <v>204</v>
      </c>
      <c r="CP5" t="s">
        <v>205</v>
      </c>
      <c r="CQ5" t="s">
        <v>206</v>
      </c>
      <c r="CR5" t="s">
        <v>207</v>
      </c>
      <c r="CS5" t="s">
        <v>208</v>
      </c>
      <c r="CT5" t="s">
        <v>209</v>
      </c>
      <c r="CU5" t="s">
        <v>210</v>
      </c>
      <c r="CV5" t="s">
        <v>211</v>
      </c>
      <c r="CW5" t="s">
        <v>212</v>
      </c>
      <c r="CX5" t="s">
        <v>213</v>
      </c>
      <c r="CY5" t="s">
        <v>214</v>
      </c>
      <c r="CZ5" t="s">
        <v>215</v>
      </c>
      <c r="DA5" t="s">
        <v>216</v>
      </c>
      <c r="DB5" t="s">
        <v>217</v>
      </c>
      <c r="DC5" t="s">
        <v>218</v>
      </c>
      <c r="DD5" t="s">
        <v>219</v>
      </c>
      <c r="DE5" t="s">
        <v>220</v>
      </c>
      <c r="DF5" t="s">
        <v>221</v>
      </c>
      <c r="DG5" t="s">
        <v>222</v>
      </c>
      <c r="DH5" t="s">
        <v>223</v>
      </c>
      <c r="DI5" t="s">
        <v>224</v>
      </c>
      <c r="DJ5" t="s">
        <v>225</v>
      </c>
      <c r="DK5" t="s">
        <v>226</v>
      </c>
      <c r="DL5" t="s">
        <v>227</v>
      </c>
      <c r="DM5" t="s">
        <v>228</v>
      </c>
      <c r="DN5" t="s">
        <v>229</v>
      </c>
      <c r="DO5" t="s">
        <v>230</v>
      </c>
      <c r="DP5" t="s">
        <v>231</v>
      </c>
      <c r="DQ5" t="s">
        <v>232</v>
      </c>
      <c r="DR5" t="s">
        <v>233</v>
      </c>
      <c r="DS5" t="s">
        <v>234</v>
      </c>
      <c r="DT5" t="s">
        <v>235</v>
      </c>
    </row>
    <row r="6" spans="5:131" x14ac:dyDescent="0.25">
      <c r="E6" t="s">
        <v>236</v>
      </c>
      <c r="G6" t="s">
        <v>237</v>
      </c>
      <c r="H6" t="s">
        <v>237</v>
      </c>
      <c r="I6" t="s">
        <v>237</v>
      </c>
      <c r="J6" t="s">
        <v>237</v>
      </c>
      <c r="K6" t="s">
        <v>237</v>
      </c>
      <c r="N6" t="s">
        <v>237</v>
      </c>
      <c r="O6" t="s">
        <v>237</v>
      </c>
      <c r="P6" t="s">
        <v>237</v>
      </c>
      <c r="Q6" t="s">
        <v>237</v>
      </c>
      <c r="R6" t="s">
        <v>237</v>
      </c>
      <c r="S6" t="s">
        <v>237</v>
      </c>
      <c r="T6" t="s">
        <v>237</v>
      </c>
      <c r="U6" t="s">
        <v>237</v>
      </c>
      <c r="V6" t="s">
        <v>237</v>
      </c>
      <c r="W6" t="s">
        <v>237</v>
      </c>
      <c r="X6" t="s">
        <v>237</v>
      </c>
      <c r="Y6" t="s">
        <v>237</v>
      </c>
      <c r="Z6" t="s">
        <v>237</v>
      </c>
      <c r="AA6" t="s">
        <v>237</v>
      </c>
      <c r="AB6" t="s">
        <v>237</v>
      </c>
      <c r="AC6" t="s">
        <v>237</v>
      </c>
      <c r="AD6" t="s">
        <v>237</v>
      </c>
      <c r="AE6" t="s">
        <v>237</v>
      </c>
      <c r="AF6" t="s">
        <v>237</v>
      </c>
      <c r="AG6" t="s">
        <v>237</v>
      </c>
      <c r="AH6" t="s">
        <v>237</v>
      </c>
      <c r="AI6" t="s">
        <v>237</v>
      </c>
      <c r="AJ6" t="s">
        <v>237</v>
      </c>
      <c r="AK6" t="s">
        <v>237</v>
      </c>
      <c r="AL6" t="s">
        <v>237</v>
      </c>
      <c r="AM6" t="s">
        <v>237</v>
      </c>
      <c r="AN6" t="s">
        <v>237</v>
      </c>
      <c r="AO6" t="s">
        <v>237</v>
      </c>
      <c r="AP6" t="s">
        <v>237</v>
      </c>
      <c r="AQ6" t="s">
        <v>237</v>
      </c>
      <c r="AR6" t="s">
        <v>237</v>
      </c>
      <c r="AS6" t="s">
        <v>237</v>
      </c>
      <c r="AT6" t="s">
        <v>237</v>
      </c>
      <c r="AU6" t="s">
        <v>237</v>
      </c>
      <c r="AV6" t="s">
        <v>237</v>
      </c>
      <c r="AW6" t="s">
        <v>237</v>
      </c>
      <c r="AX6" t="s">
        <v>237</v>
      </c>
      <c r="AY6" t="s">
        <v>237</v>
      </c>
      <c r="AZ6" t="s">
        <v>237</v>
      </c>
      <c r="BA6" t="s">
        <v>237</v>
      </c>
      <c r="BB6" t="s">
        <v>237</v>
      </c>
      <c r="BC6" t="s">
        <v>237</v>
      </c>
      <c r="BD6" t="s">
        <v>237</v>
      </c>
      <c r="BE6" t="s">
        <v>237</v>
      </c>
      <c r="BF6" t="s">
        <v>237</v>
      </c>
      <c r="BG6" t="s">
        <v>237</v>
      </c>
      <c r="BH6" t="s">
        <v>237</v>
      </c>
      <c r="BI6" t="s">
        <v>237</v>
      </c>
      <c r="BJ6" t="s">
        <v>237</v>
      </c>
      <c r="BK6" t="s">
        <v>237</v>
      </c>
      <c r="BL6" t="s">
        <v>237</v>
      </c>
      <c r="BM6" t="s">
        <v>237</v>
      </c>
      <c r="BN6" t="s">
        <v>237</v>
      </c>
      <c r="BO6" t="s">
        <v>237</v>
      </c>
      <c r="BP6" t="s">
        <v>237</v>
      </c>
      <c r="BQ6" t="s">
        <v>237</v>
      </c>
      <c r="BR6" t="s">
        <v>237</v>
      </c>
      <c r="BS6" t="s">
        <v>237</v>
      </c>
      <c r="BT6" t="s">
        <v>237</v>
      </c>
      <c r="BU6" t="s">
        <v>237</v>
      </c>
      <c r="BV6" t="s">
        <v>237</v>
      </c>
      <c r="BW6" t="s">
        <v>237</v>
      </c>
      <c r="BX6" t="s">
        <v>237</v>
      </c>
      <c r="BY6" t="s">
        <v>237</v>
      </c>
      <c r="BZ6" t="s">
        <v>237</v>
      </c>
      <c r="CA6" t="s">
        <v>237</v>
      </c>
      <c r="CB6" t="s">
        <v>237</v>
      </c>
      <c r="CC6" t="s">
        <v>237</v>
      </c>
      <c r="CD6" t="s">
        <v>237</v>
      </c>
      <c r="CE6" t="s">
        <v>237</v>
      </c>
      <c r="CF6" t="s">
        <v>237</v>
      </c>
      <c r="CG6" t="s">
        <v>237</v>
      </c>
      <c r="CH6" t="s">
        <v>237</v>
      </c>
      <c r="CI6" t="s">
        <v>237</v>
      </c>
      <c r="CJ6" t="s">
        <v>237</v>
      </c>
      <c r="CK6" t="s">
        <v>237</v>
      </c>
      <c r="CL6" t="s">
        <v>237</v>
      </c>
      <c r="CM6" t="s">
        <v>237</v>
      </c>
      <c r="CN6" t="s">
        <v>237</v>
      </c>
      <c r="CO6" t="s">
        <v>237</v>
      </c>
      <c r="CP6" t="s">
        <v>237</v>
      </c>
      <c r="CQ6" t="s">
        <v>237</v>
      </c>
      <c r="CR6" t="s">
        <v>237</v>
      </c>
      <c r="CS6" t="s">
        <v>237</v>
      </c>
      <c r="CT6" t="s">
        <v>237</v>
      </c>
      <c r="CU6" t="s">
        <v>237</v>
      </c>
      <c r="CV6" t="s">
        <v>237</v>
      </c>
      <c r="CW6" t="s">
        <v>237</v>
      </c>
      <c r="CX6" t="s">
        <v>237</v>
      </c>
      <c r="CY6" t="s">
        <v>237</v>
      </c>
      <c r="CZ6" t="s">
        <v>237</v>
      </c>
      <c r="DA6" t="s">
        <v>237</v>
      </c>
      <c r="DB6" t="s">
        <v>237</v>
      </c>
      <c r="DC6" t="s">
        <v>237</v>
      </c>
      <c r="DD6" t="s">
        <v>237</v>
      </c>
      <c r="DE6" t="s">
        <v>237</v>
      </c>
      <c r="DF6" t="s">
        <v>237</v>
      </c>
      <c r="DG6" t="s">
        <v>237</v>
      </c>
      <c r="DH6" t="s">
        <v>237</v>
      </c>
      <c r="DI6" t="s">
        <v>237</v>
      </c>
      <c r="DJ6" t="s">
        <v>237</v>
      </c>
      <c r="DK6" t="s">
        <v>237</v>
      </c>
      <c r="DL6" t="s">
        <v>237</v>
      </c>
      <c r="DM6" t="s">
        <v>237</v>
      </c>
      <c r="DN6" t="s">
        <v>237</v>
      </c>
      <c r="DO6" t="s">
        <v>237</v>
      </c>
      <c r="DP6" t="s">
        <v>237</v>
      </c>
      <c r="DQ6" t="s">
        <v>237</v>
      </c>
      <c r="DR6" t="s">
        <v>237</v>
      </c>
      <c r="DS6" t="s">
        <v>237</v>
      </c>
      <c r="DT6" t="s">
        <v>237</v>
      </c>
    </row>
    <row r="7" spans="5:131" x14ac:dyDescent="0.25">
      <c r="E7" t="s">
        <v>238</v>
      </c>
      <c r="G7" t="s">
        <v>239</v>
      </c>
      <c r="H7" t="s">
        <v>239</v>
      </c>
      <c r="I7" t="s">
        <v>239</v>
      </c>
      <c r="J7" t="s">
        <v>239</v>
      </c>
      <c r="K7" t="s">
        <v>239</v>
      </c>
      <c r="N7" t="s">
        <v>239</v>
      </c>
      <c r="O7" t="s">
        <v>239</v>
      </c>
      <c r="P7" t="s">
        <v>239</v>
      </c>
      <c r="Q7" t="s">
        <v>239</v>
      </c>
      <c r="R7" t="s">
        <v>239</v>
      </c>
      <c r="S7" t="s">
        <v>239</v>
      </c>
      <c r="T7" t="s">
        <v>239</v>
      </c>
      <c r="U7" t="s">
        <v>239</v>
      </c>
      <c r="V7" t="s">
        <v>239</v>
      </c>
      <c r="W7" t="s">
        <v>239</v>
      </c>
      <c r="X7" t="s">
        <v>239</v>
      </c>
      <c r="Y7" t="s">
        <v>239</v>
      </c>
      <c r="Z7" t="s">
        <v>239</v>
      </c>
      <c r="AA7" t="s">
        <v>239</v>
      </c>
      <c r="AB7" t="s">
        <v>239</v>
      </c>
      <c r="AC7" t="s">
        <v>239</v>
      </c>
      <c r="AD7" t="s">
        <v>239</v>
      </c>
      <c r="AE7" t="s">
        <v>239</v>
      </c>
      <c r="AF7" t="s">
        <v>239</v>
      </c>
      <c r="AG7" t="s">
        <v>239</v>
      </c>
      <c r="AH7" t="s">
        <v>239</v>
      </c>
      <c r="AI7" t="s">
        <v>239</v>
      </c>
      <c r="AJ7" t="s">
        <v>239</v>
      </c>
      <c r="AK7" t="s">
        <v>239</v>
      </c>
      <c r="AL7" t="s">
        <v>239</v>
      </c>
      <c r="AM7" t="s">
        <v>239</v>
      </c>
      <c r="AN7" t="s">
        <v>239</v>
      </c>
      <c r="AO7" t="s">
        <v>239</v>
      </c>
      <c r="AP7" t="s">
        <v>239</v>
      </c>
      <c r="AQ7" t="s">
        <v>239</v>
      </c>
      <c r="AR7" t="s">
        <v>239</v>
      </c>
      <c r="AS7" t="s">
        <v>239</v>
      </c>
      <c r="AT7" t="s">
        <v>239</v>
      </c>
      <c r="AU7" t="s">
        <v>239</v>
      </c>
      <c r="AV7" t="s">
        <v>239</v>
      </c>
      <c r="AW7" t="s">
        <v>239</v>
      </c>
      <c r="AX7" t="s">
        <v>239</v>
      </c>
      <c r="AY7" t="s">
        <v>239</v>
      </c>
      <c r="AZ7" t="s">
        <v>239</v>
      </c>
      <c r="BA7" t="s">
        <v>239</v>
      </c>
      <c r="BB7" t="s">
        <v>239</v>
      </c>
      <c r="BC7" t="s">
        <v>239</v>
      </c>
      <c r="BD7" t="s">
        <v>239</v>
      </c>
      <c r="BE7" t="s">
        <v>239</v>
      </c>
      <c r="BF7" t="s">
        <v>239</v>
      </c>
      <c r="BG7" t="s">
        <v>239</v>
      </c>
      <c r="BH7" t="s">
        <v>239</v>
      </c>
      <c r="BI7" t="s">
        <v>239</v>
      </c>
      <c r="BJ7" t="s">
        <v>239</v>
      </c>
      <c r="BK7" t="s">
        <v>239</v>
      </c>
      <c r="BL7" t="s">
        <v>239</v>
      </c>
      <c r="BM7" t="s">
        <v>239</v>
      </c>
      <c r="BN7" t="s">
        <v>239</v>
      </c>
      <c r="BO7" t="s">
        <v>239</v>
      </c>
      <c r="BP7" t="s">
        <v>239</v>
      </c>
      <c r="BQ7" t="s">
        <v>239</v>
      </c>
      <c r="BR7" t="s">
        <v>239</v>
      </c>
      <c r="BS7" t="s">
        <v>239</v>
      </c>
      <c r="BT7" t="s">
        <v>239</v>
      </c>
      <c r="BU7" t="s">
        <v>239</v>
      </c>
      <c r="BV7" t="s">
        <v>239</v>
      </c>
      <c r="BW7" t="s">
        <v>239</v>
      </c>
      <c r="BX7" t="s">
        <v>239</v>
      </c>
      <c r="BY7" t="s">
        <v>239</v>
      </c>
      <c r="BZ7" t="s">
        <v>239</v>
      </c>
      <c r="CA7" t="s">
        <v>239</v>
      </c>
      <c r="CB7" t="s">
        <v>239</v>
      </c>
      <c r="CC7" t="s">
        <v>239</v>
      </c>
      <c r="CD7" t="s">
        <v>239</v>
      </c>
      <c r="CE7" t="s">
        <v>239</v>
      </c>
      <c r="CF7" t="s">
        <v>239</v>
      </c>
      <c r="CG7" t="s">
        <v>239</v>
      </c>
      <c r="CH7" t="s">
        <v>239</v>
      </c>
      <c r="CI7" t="s">
        <v>239</v>
      </c>
      <c r="CJ7" t="s">
        <v>239</v>
      </c>
      <c r="CK7" t="s">
        <v>239</v>
      </c>
      <c r="CL7" t="s">
        <v>239</v>
      </c>
      <c r="CM7" t="s">
        <v>239</v>
      </c>
      <c r="CN7" t="s">
        <v>239</v>
      </c>
      <c r="CO7" t="s">
        <v>239</v>
      </c>
      <c r="CP7" t="s">
        <v>239</v>
      </c>
      <c r="CQ7" t="s">
        <v>239</v>
      </c>
      <c r="CR7" t="s">
        <v>239</v>
      </c>
      <c r="CS7" t="s">
        <v>239</v>
      </c>
      <c r="CT7" t="s">
        <v>239</v>
      </c>
      <c r="CU7" t="s">
        <v>239</v>
      </c>
      <c r="CV7" t="s">
        <v>239</v>
      </c>
      <c r="CW7" t="s">
        <v>239</v>
      </c>
      <c r="CX7" t="s">
        <v>239</v>
      </c>
      <c r="CY7" t="s">
        <v>239</v>
      </c>
      <c r="CZ7" t="s">
        <v>239</v>
      </c>
      <c r="DA7" t="s">
        <v>239</v>
      </c>
      <c r="DB7" t="s">
        <v>239</v>
      </c>
      <c r="DC7" t="s">
        <v>239</v>
      </c>
      <c r="DD7" t="s">
        <v>239</v>
      </c>
      <c r="DE7" t="s">
        <v>239</v>
      </c>
      <c r="DF7" t="s">
        <v>239</v>
      </c>
      <c r="DG7" t="s">
        <v>239</v>
      </c>
      <c r="DH7" t="s">
        <v>239</v>
      </c>
      <c r="DI7" t="s">
        <v>239</v>
      </c>
      <c r="DJ7" t="s">
        <v>239</v>
      </c>
      <c r="DK7" t="s">
        <v>239</v>
      </c>
      <c r="DL7" t="s">
        <v>239</v>
      </c>
      <c r="DM7" t="s">
        <v>239</v>
      </c>
      <c r="DN7" t="s">
        <v>239</v>
      </c>
      <c r="DO7" t="s">
        <v>239</v>
      </c>
      <c r="DP7" t="s">
        <v>239</v>
      </c>
      <c r="DQ7" t="s">
        <v>239</v>
      </c>
      <c r="DR7" t="s">
        <v>239</v>
      </c>
      <c r="DS7" t="s">
        <v>239</v>
      </c>
      <c r="DT7" t="s">
        <v>239</v>
      </c>
    </row>
    <row r="8" spans="5:131" x14ac:dyDescent="0.25">
      <c r="E8" t="s">
        <v>240</v>
      </c>
      <c r="G8" t="s">
        <v>241</v>
      </c>
      <c r="H8" t="s">
        <v>241</v>
      </c>
      <c r="I8" t="s">
        <v>241</v>
      </c>
      <c r="J8" t="s">
        <v>241</v>
      </c>
      <c r="K8" t="s">
        <v>241</v>
      </c>
      <c r="N8" t="s">
        <v>241</v>
      </c>
      <c r="O8" t="s">
        <v>241</v>
      </c>
      <c r="P8" t="s">
        <v>241</v>
      </c>
      <c r="Q8" t="s">
        <v>241</v>
      </c>
      <c r="R8" t="s">
        <v>241</v>
      </c>
      <c r="S8" t="s">
        <v>241</v>
      </c>
      <c r="T8" t="s">
        <v>241</v>
      </c>
      <c r="U8" t="s">
        <v>241</v>
      </c>
      <c r="V8" t="s">
        <v>241</v>
      </c>
      <c r="W8" t="s">
        <v>241</v>
      </c>
      <c r="X8" t="s">
        <v>241</v>
      </c>
      <c r="Y8" t="s">
        <v>241</v>
      </c>
      <c r="Z8" t="s">
        <v>241</v>
      </c>
      <c r="AA8" t="s">
        <v>241</v>
      </c>
      <c r="AB8" t="s">
        <v>241</v>
      </c>
      <c r="AC8" t="s">
        <v>241</v>
      </c>
      <c r="AD8" t="s">
        <v>241</v>
      </c>
      <c r="AE8" t="s">
        <v>241</v>
      </c>
      <c r="AF8" t="s">
        <v>241</v>
      </c>
      <c r="AG8" t="s">
        <v>241</v>
      </c>
      <c r="AH8" t="s">
        <v>241</v>
      </c>
      <c r="AI8" t="s">
        <v>241</v>
      </c>
      <c r="AJ8" t="s">
        <v>241</v>
      </c>
      <c r="AK8" t="s">
        <v>241</v>
      </c>
      <c r="AL8" t="s">
        <v>241</v>
      </c>
      <c r="AM8" t="s">
        <v>241</v>
      </c>
      <c r="AN8" t="s">
        <v>241</v>
      </c>
      <c r="AO8" t="s">
        <v>241</v>
      </c>
      <c r="AP8" t="s">
        <v>241</v>
      </c>
      <c r="AQ8" t="s">
        <v>241</v>
      </c>
      <c r="AR8" t="s">
        <v>241</v>
      </c>
      <c r="AS8" t="s">
        <v>241</v>
      </c>
      <c r="AT8" t="s">
        <v>241</v>
      </c>
      <c r="AU8" t="s">
        <v>241</v>
      </c>
      <c r="AV8" t="s">
        <v>241</v>
      </c>
      <c r="AW8" t="s">
        <v>241</v>
      </c>
      <c r="AX8" t="s">
        <v>241</v>
      </c>
      <c r="AY8" t="s">
        <v>241</v>
      </c>
      <c r="AZ8" t="s">
        <v>241</v>
      </c>
      <c r="BA8" t="s">
        <v>241</v>
      </c>
      <c r="BB8" t="s">
        <v>241</v>
      </c>
      <c r="BC8" t="s">
        <v>241</v>
      </c>
      <c r="BD8" t="s">
        <v>241</v>
      </c>
      <c r="BE8" t="s">
        <v>241</v>
      </c>
      <c r="BF8" t="s">
        <v>241</v>
      </c>
      <c r="BG8" t="s">
        <v>241</v>
      </c>
      <c r="BH8" t="s">
        <v>241</v>
      </c>
      <c r="BI8" t="s">
        <v>241</v>
      </c>
      <c r="BJ8" t="s">
        <v>241</v>
      </c>
      <c r="BK8" t="s">
        <v>241</v>
      </c>
      <c r="BL8" t="s">
        <v>241</v>
      </c>
      <c r="BM8" t="s">
        <v>241</v>
      </c>
      <c r="BN8" t="s">
        <v>241</v>
      </c>
      <c r="BO8" t="s">
        <v>241</v>
      </c>
      <c r="BP8" t="s">
        <v>241</v>
      </c>
      <c r="BQ8" t="s">
        <v>241</v>
      </c>
      <c r="BR8" t="s">
        <v>241</v>
      </c>
      <c r="BS8" t="s">
        <v>241</v>
      </c>
      <c r="BT8" t="s">
        <v>241</v>
      </c>
      <c r="BU8" t="s">
        <v>241</v>
      </c>
      <c r="BV8" t="s">
        <v>241</v>
      </c>
      <c r="BW8" t="s">
        <v>241</v>
      </c>
      <c r="BX8" t="s">
        <v>241</v>
      </c>
      <c r="BY8" t="s">
        <v>241</v>
      </c>
      <c r="BZ8" t="s">
        <v>241</v>
      </c>
      <c r="CA8" t="s">
        <v>241</v>
      </c>
      <c r="CB8" t="s">
        <v>241</v>
      </c>
      <c r="CC8" t="s">
        <v>241</v>
      </c>
      <c r="CD8" t="s">
        <v>241</v>
      </c>
      <c r="CE8" t="s">
        <v>241</v>
      </c>
      <c r="CF8" t="s">
        <v>241</v>
      </c>
      <c r="CG8" t="s">
        <v>241</v>
      </c>
      <c r="CH8" t="s">
        <v>241</v>
      </c>
      <c r="CI8" t="s">
        <v>241</v>
      </c>
      <c r="CJ8" t="s">
        <v>241</v>
      </c>
      <c r="CK8" t="s">
        <v>241</v>
      </c>
      <c r="CL8" t="s">
        <v>241</v>
      </c>
      <c r="CM8" t="s">
        <v>241</v>
      </c>
      <c r="CN8" t="s">
        <v>241</v>
      </c>
      <c r="CO8" t="s">
        <v>241</v>
      </c>
      <c r="CP8" t="s">
        <v>241</v>
      </c>
      <c r="CQ8" t="s">
        <v>241</v>
      </c>
      <c r="CR8" t="s">
        <v>241</v>
      </c>
      <c r="CS8" t="s">
        <v>241</v>
      </c>
      <c r="CT8" t="s">
        <v>241</v>
      </c>
      <c r="CU8" t="s">
        <v>241</v>
      </c>
      <c r="CV8" t="s">
        <v>241</v>
      </c>
      <c r="CW8" t="s">
        <v>241</v>
      </c>
      <c r="CX8" t="s">
        <v>241</v>
      </c>
      <c r="CY8" t="s">
        <v>241</v>
      </c>
      <c r="CZ8" t="s">
        <v>241</v>
      </c>
      <c r="DA8" t="s">
        <v>241</v>
      </c>
      <c r="DB8" t="s">
        <v>241</v>
      </c>
      <c r="DC8" t="s">
        <v>241</v>
      </c>
      <c r="DD8" t="s">
        <v>241</v>
      </c>
      <c r="DE8" t="s">
        <v>241</v>
      </c>
      <c r="DF8" t="s">
        <v>241</v>
      </c>
      <c r="DG8" t="s">
        <v>241</v>
      </c>
      <c r="DH8" t="s">
        <v>241</v>
      </c>
      <c r="DI8" t="s">
        <v>241</v>
      </c>
      <c r="DJ8" t="s">
        <v>241</v>
      </c>
      <c r="DK8" t="s">
        <v>241</v>
      </c>
      <c r="DL8" t="s">
        <v>241</v>
      </c>
      <c r="DM8" t="s">
        <v>241</v>
      </c>
      <c r="DN8" t="s">
        <v>241</v>
      </c>
      <c r="DO8" t="s">
        <v>241</v>
      </c>
      <c r="DP8" t="s">
        <v>241</v>
      </c>
      <c r="DQ8" t="s">
        <v>241</v>
      </c>
      <c r="DR8" t="s">
        <v>241</v>
      </c>
      <c r="DS8" t="s">
        <v>241</v>
      </c>
      <c r="DT8" t="s">
        <v>241</v>
      </c>
    </row>
    <row r="9" spans="5:131" x14ac:dyDescent="0.25">
      <c r="E9" t="s">
        <v>242</v>
      </c>
      <c r="G9" t="s">
        <v>243</v>
      </c>
      <c r="H9" t="s">
        <v>243</v>
      </c>
      <c r="I9" t="s">
        <v>243</v>
      </c>
      <c r="J9" t="s">
        <v>243</v>
      </c>
      <c r="K9" t="s">
        <v>243</v>
      </c>
      <c r="N9" t="s">
        <v>243</v>
      </c>
      <c r="O9" t="s">
        <v>243</v>
      </c>
      <c r="P9" t="s">
        <v>243</v>
      </c>
      <c r="Q9" t="s">
        <v>243</v>
      </c>
      <c r="R9" t="s">
        <v>243</v>
      </c>
      <c r="S9" t="s">
        <v>243</v>
      </c>
      <c r="T9" t="s">
        <v>243</v>
      </c>
      <c r="U9" t="s">
        <v>243</v>
      </c>
      <c r="V9" t="s">
        <v>243</v>
      </c>
      <c r="W9" t="s">
        <v>243</v>
      </c>
      <c r="X9" t="s">
        <v>243</v>
      </c>
      <c r="Y9" t="s">
        <v>243</v>
      </c>
      <c r="Z9" t="s">
        <v>243</v>
      </c>
      <c r="AA9" t="s">
        <v>243</v>
      </c>
      <c r="AB9" t="s">
        <v>243</v>
      </c>
      <c r="AC9" t="s">
        <v>243</v>
      </c>
      <c r="AD9" t="s">
        <v>243</v>
      </c>
      <c r="AE9" t="s">
        <v>243</v>
      </c>
      <c r="AF9" t="s">
        <v>243</v>
      </c>
      <c r="AG9" t="s">
        <v>243</v>
      </c>
      <c r="AH9" t="s">
        <v>243</v>
      </c>
      <c r="AI9" t="s">
        <v>243</v>
      </c>
      <c r="AJ9" t="s">
        <v>243</v>
      </c>
      <c r="AK9" t="s">
        <v>243</v>
      </c>
      <c r="AL9" t="s">
        <v>243</v>
      </c>
      <c r="AM9" t="s">
        <v>243</v>
      </c>
      <c r="AN9" t="s">
        <v>243</v>
      </c>
      <c r="AO9" t="s">
        <v>243</v>
      </c>
      <c r="AP9" t="s">
        <v>243</v>
      </c>
      <c r="AQ9" t="s">
        <v>243</v>
      </c>
      <c r="AR9" t="s">
        <v>243</v>
      </c>
      <c r="AS9" t="s">
        <v>243</v>
      </c>
      <c r="AT9" t="s">
        <v>243</v>
      </c>
      <c r="AU9" t="s">
        <v>243</v>
      </c>
      <c r="AV9" t="s">
        <v>243</v>
      </c>
      <c r="AW9" t="s">
        <v>243</v>
      </c>
      <c r="AX9" t="s">
        <v>243</v>
      </c>
      <c r="AY9" t="s">
        <v>243</v>
      </c>
      <c r="AZ9" t="s">
        <v>243</v>
      </c>
      <c r="BA9" t="s">
        <v>243</v>
      </c>
      <c r="BB9" t="s">
        <v>243</v>
      </c>
      <c r="BC9" t="s">
        <v>243</v>
      </c>
      <c r="BD9" t="s">
        <v>243</v>
      </c>
      <c r="BE9" t="s">
        <v>243</v>
      </c>
      <c r="BF9" t="s">
        <v>243</v>
      </c>
      <c r="BG9" t="s">
        <v>243</v>
      </c>
      <c r="BH9" t="s">
        <v>243</v>
      </c>
      <c r="BI9" t="s">
        <v>243</v>
      </c>
      <c r="BJ9" t="s">
        <v>243</v>
      </c>
      <c r="BK9" t="s">
        <v>243</v>
      </c>
      <c r="BL9" t="s">
        <v>243</v>
      </c>
      <c r="BM9" t="s">
        <v>243</v>
      </c>
      <c r="BN9" t="s">
        <v>243</v>
      </c>
      <c r="BO9" t="s">
        <v>243</v>
      </c>
      <c r="BP9" t="s">
        <v>243</v>
      </c>
      <c r="BQ9" t="s">
        <v>243</v>
      </c>
      <c r="BR9" t="s">
        <v>243</v>
      </c>
      <c r="BS9" t="s">
        <v>243</v>
      </c>
      <c r="BT9" t="s">
        <v>243</v>
      </c>
      <c r="BU9" t="s">
        <v>243</v>
      </c>
      <c r="BV9" t="s">
        <v>243</v>
      </c>
      <c r="BW9" t="s">
        <v>243</v>
      </c>
      <c r="BX9" t="s">
        <v>243</v>
      </c>
      <c r="BY9" t="s">
        <v>243</v>
      </c>
      <c r="BZ9" t="s">
        <v>243</v>
      </c>
      <c r="CA9" t="s">
        <v>243</v>
      </c>
      <c r="CB9" t="s">
        <v>243</v>
      </c>
      <c r="CC9" t="s">
        <v>243</v>
      </c>
      <c r="CD9" t="s">
        <v>243</v>
      </c>
      <c r="CE9" t="s">
        <v>243</v>
      </c>
      <c r="CF9" t="s">
        <v>243</v>
      </c>
      <c r="CG9" t="s">
        <v>243</v>
      </c>
      <c r="CH9" t="s">
        <v>243</v>
      </c>
      <c r="CI9" t="s">
        <v>243</v>
      </c>
      <c r="CJ9" t="s">
        <v>243</v>
      </c>
      <c r="CK9" t="s">
        <v>243</v>
      </c>
      <c r="CL9" t="s">
        <v>243</v>
      </c>
      <c r="CM9" t="s">
        <v>243</v>
      </c>
      <c r="CN9" t="s">
        <v>243</v>
      </c>
      <c r="CO9" t="s">
        <v>243</v>
      </c>
      <c r="CP9" t="s">
        <v>243</v>
      </c>
      <c r="CQ9" t="s">
        <v>243</v>
      </c>
      <c r="CR9" t="s">
        <v>243</v>
      </c>
      <c r="CS9" t="s">
        <v>243</v>
      </c>
      <c r="CT9" t="s">
        <v>243</v>
      </c>
      <c r="CU9" t="s">
        <v>243</v>
      </c>
      <c r="CV9" t="s">
        <v>243</v>
      </c>
      <c r="CW9" t="s">
        <v>243</v>
      </c>
      <c r="CX9" t="s">
        <v>243</v>
      </c>
      <c r="CY9" t="s">
        <v>243</v>
      </c>
      <c r="CZ9" t="s">
        <v>243</v>
      </c>
      <c r="DA9" t="s">
        <v>243</v>
      </c>
      <c r="DB9" t="s">
        <v>243</v>
      </c>
      <c r="DC9" t="s">
        <v>243</v>
      </c>
      <c r="DD9" t="s">
        <v>243</v>
      </c>
      <c r="DE9" t="s">
        <v>243</v>
      </c>
      <c r="DF9" t="s">
        <v>243</v>
      </c>
      <c r="DG9" t="s">
        <v>243</v>
      </c>
      <c r="DH9" t="s">
        <v>243</v>
      </c>
      <c r="DI9" t="s">
        <v>243</v>
      </c>
      <c r="DJ9" t="s">
        <v>243</v>
      </c>
      <c r="DK9" t="s">
        <v>243</v>
      </c>
      <c r="DL9" t="s">
        <v>243</v>
      </c>
      <c r="DM9" t="s">
        <v>243</v>
      </c>
      <c r="DN9" t="s">
        <v>243</v>
      </c>
      <c r="DO9" t="s">
        <v>243</v>
      </c>
      <c r="DP9" t="s">
        <v>243</v>
      </c>
      <c r="DQ9" t="s">
        <v>243</v>
      </c>
      <c r="DR9" t="s">
        <v>243</v>
      </c>
      <c r="DS9" t="s">
        <v>243</v>
      </c>
      <c r="DT9" t="s">
        <v>243</v>
      </c>
      <c r="DZ9">
        <v>2.1</v>
      </c>
      <c r="EA9">
        <v>0</v>
      </c>
    </row>
    <row r="10" spans="5:131" x14ac:dyDescent="0.25">
      <c r="E10" t="s">
        <v>244</v>
      </c>
      <c r="G10" t="s">
        <v>245</v>
      </c>
      <c r="H10" t="s">
        <v>245</v>
      </c>
      <c r="I10" t="s">
        <v>245</v>
      </c>
      <c r="J10" t="s">
        <v>245</v>
      </c>
      <c r="K10" t="s">
        <v>245</v>
      </c>
      <c r="N10" t="s">
        <v>245</v>
      </c>
      <c r="O10" t="s">
        <v>245</v>
      </c>
      <c r="P10" t="s">
        <v>245</v>
      </c>
      <c r="Q10" t="s">
        <v>245</v>
      </c>
      <c r="R10" t="s">
        <v>245</v>
      </c>
      <c r="S10" t="s">
        <v>245</v>
      </c>
      <c r="T10" t="s">
        <v>245</v>
      </c>
      <c r="U10" t="s">
        <v>245</v>
      </c>
      <c r="V10" t="s">
        <v>245</v>
      </c>
      <c r="W10" t="s">
        <v>245</v>
      </c>
      <c r="X10" t="s">
        <v>245</v>
      </c>
      <c r="Y10" t="s">
        <v>245</v>
      </c>
      <c r="Z10" t="s">
        <v>245</v>
      </c>
      <c r="AA10" t="s">
        <v>245</v>
      </c>
      <c r="AB10" t="s">
        <v>245</v>
      </c>
      <c r="AC10" t="s">
        <v>245</v>
      </c>
      <c r="AD10" t="s">
        <v>245</v>
      </c>
      <c r="AE10" t="s">
        <v>245</v>
      </c>
      <c r="AF10" t="s">
        <v>245</v>
      </c>
      <c r="AG10" t="s">
        <v>245</v>
      </c>
      <c r="AH10" t="s">
        <v>245</v>
      </c>
      <c r="AI10" t="s">
        <v>245</v>
      </c>
      <c r="AJ10" t="s">
        <v>245</v>
      </c>
      <c r="AK10" t="s">
        <v>245</v>
      </c>
      <c r="AL10" t="s">
        <v>245</v>
      </c>
      <c r="AM10" t="s">
        <v>245</v>
      </c>
      <c r="AN10" t="s">
        <v>245</v>
      </c>
      <c r="AO10" t="s">
        <v>245</v>
      </c>
      <c r="AP10" t="s">
        <v>245</v>
      </c>
      <c r="AQ10" t="s">
        <v>245</v>
      </c>
      <c r="AR10" t="s">
        <v>245</v>
      </c>
      <c r="AS10" t="s">
        <v>245</v>
      </c>
      <c r="AT10" t="s">
        <v>245</v>
      </c>
      <c r="AU10" t="s">
        <v>245</v>
      </c>
      <c r="AV10" t="s">
        <v>245</v>
      </c>
      <c r="AW10" t="s">
        <v>245</v>
      </c>
      <c r="AX10" t="s">
        <v>245</v>
      </c>
      <c r="AY10" t="s">
        <v>245</v>
      </c>
      <c r="AZ10" t="s">
        <v>245</v>
      </c>
      <c r="BA10" t="s">
        <v>245</v>
      </c>
      <c r="BB10" t="s">
        <v>245</v>
      </c>
      <c r="BC10" t="s">
        <v>245</v>
      </c>
      <c r="BD10" t="s">
        <v>245</v>
      </c>
      <c r="BE10" t="s">
        <v>245</v>
      </c>
      <c r="BF10" t="s">
        <v>245</v>
      </c>
      <c r="BG10" t="s">
        <v>245</v>
      </c>
      <c r="BH10" t="s">
        <v>245</v>
      </c>
      <c r="BI10" t="s">
        <v>245</v>
      </c>
      <c r="BJ10" t="s">
        <v>245</v>
      </c>
      <c r="BK10" t="s">
        <v>245</v>
      </c>
      <c r="BL10" t="s">
        <v>245</v>
      </c>
      <c r="BM10" t="s">
        <v>245</v>
      </c>
      <c r="BN10" t="s">
        <v>245</v>
      </c>
      <c r="BO10" t="s">
        <v>245</v>
      </c>
      <c r="BP10" t="s">
        <v>245</v>
      </c>
      <c r="BQ10" t="s">
        <v>245</v>
      </c>
      <c r="BR10" t="s">
        <v>245</v>
      </c>
      <c r="BS10" t="s">
        <v>245</v>
      </c>
      <c r="BT10" t="s">
        <v>245</v>
      </c>
      <c r="BU10" t="s">
        <v>245</v>
      </c>
      <c r="BV10" t="s">
        <v>245</v>
      </c>
      <c r="BW10" t="s">
        <v>245</v>
      </c>
      <c r="BX10" t="s">
        <v>245</v>
      </c>
      <c r="BY10" t="s">
        <v>245</v>
      </c>
      <c r="BZ10" t="s">
        <v>245</v>
      </c>
      <c r="CA10" t="s">
        <v>245</v>
      </c>
      <c r="CB10" t="s">
        <v>245</v>
      </c>
      <c r="CC10" t="s">
        <v>245</v>
      </c>
      <c r="CD10" t="s">
        <v>246</v>
      </c>
      <c r="CE10" t="s">
        <v>245</v>
      </c>
      <c r="CF10" t="s">
        <v>245</v>
      </c>
      <c r="CG10" t="s">
        <v>245</v>
      </c>
      <c r="CH10" t="s">
        <v>245</v>
      </c>
      <c r="CI10" t="s">
        <v>245</v>
      </c>
      <c r="CJ10" t="s">
        <v>245</v>
      </c>
      <c r="CK10" t="s">
        <v>245</v>
      </c>
      <c r="CL10" t="s">
        <v>245</v>
      </c>
      <c r="CM10" t="s">
        <v>245</v>
      </c>
      <c r="CN10" t="s">
        <v>245</v>
      </c>
      <c r="CO10" t="s">
        <v>245</v>
      </c>
      <c r="CP10" t="s">
        <v>245</v>
      </c>
      <c r="CQ10" t="s">
        <v>245</v>
      </c>
      <c r="CR10" t="s">
        <v>245</v>
      </c>
      <c r="CS10" t="s">
        <v>245</v>
      </c>
      <c r="CT10" t="s">
        <v>245</v>
      </c>
      <c r="CU10" t="s">
        <v>245</v>
      </c>
      <c r="CV10" t="s">
        <v>245</v>
      </c>
      <c r="CW10" t="s">
        <v>245</v>
      </c>
      <c r="CX10" t="s">
        <v>245</v>
      </c>
      <c r="CY10" t="s">
        <v>245</v>
      </c>
      <c r="CZ10" t="s">
        <v>245</v>
      </c>
      <c r="DA10" t="s">
        <v>245</v>
      </c>
      <c r="DB10" t="s">
        <v>245</v>
      </c>
      <c r="DC10" t="s">
        <v>245</v>
      </c>
      <c r="DD10" t="s">
        <v>245</v>
      </c>
      <c r="DE10" t="s">
        <v>245</v>
      </c>
      <c r="DF10" t="s">
        <v>245</v>
      </c>
      <c r="DG10" t="s">
        <v>245</v>
      </c>
      <c r="DH10" t="s">
        <v>245</v>
      </c>
      <c r="DI10" t="s">
        <v>245</v>
      </c>
      <c r="DJ10" t="s">
        <v>245</v>
      </c>
      <c r="DK10" t="s">
        <v>245</v>
      </c>
      <c r="DL10" t="s">
        <v>245</v>
      </c>
      <c r="DM10" t="s">
        <v>245</v>
      </c>
      <c r="DN10" t="s">
        <v>245</v>
      </c>
      <c r="DO10" t="s">
        <v>245</v>
      </c>
      <c r="DP10" t="s">
        <v>245</v>
      </c>
      <c r="DQ10" t="s">
        <v>245</v>
      </c>
      <c r="DR10" t="s">
        <v>245</v>
      </c>
      <c r="DS10" t="s">
        <v>245</v>
      </c>
      <c r="DT10" t="s">
        <v>245</v>
      </c>
      <c r="DZ10">
        <v>2.1</v>
      </c>
      <c r="EA10">
        <v>0</v>
      </c>
    </row>
    <row r="11" spans="5:131" x14ac:dyDescent="0.25">
      <c r="E11" t="s">
        <v>247</v>
      </c>
      <c r="G11" t="s">
        <v>248</v>
      </c>
      <c r="H11" t="s">
        <v>248</v>
      </c>
      <c r="I11" t="s">
        <v>248</v>
      </c>
      <c r="J11" t="s">
        <v>248</v>
      </c>
      <c r="K11" t="s">
        <v>248</v>
      </c>
      <c r="N11" t="s">
        <v>248</v>
      </c>
      <c r="O11" t="s">
        <v>248</v>
      </c>
      <c r="P11" t="s">
        <v>248</v>
      </c>
      <c r="Q11" t="s">
        <v>248</v>
      </c>
      <c r="R11" t="s">
        <v>248</v>
      </c>
      <c r="S11" t="s">
        <v>248</v>
      </c>
      <c r="T11" t="s">
        <v>248</v>
      </c>
      <c r="U11" t="s">
        <v>248</v>
      </c>
      <c r="V11" t="s">
        <v>248</v>
      </c>
      <c r="W11" t="s">
        <v>248</v>
      </c>
      <c r="X11" t="s">
        <v>248</v>
      </c>
      <c r="Y11" t="s">
        <v>248</v>
      </c>
      <c r="Z11" t="s">
        <v>248</v>
      </c>
      <c r="AA11" t="s">
        <v>248</v>
      </c>
      <c r="AB11" t="s">
        <v>248</v>
      </c>
      <c r="AC11" t="s">
        <v>248</v>
      </c>
      <c r="AD11" t="s">
        <v>248</v>
      </c>
      <c r="AE11" t="s">
        <v>248</v>
      </c>
      <c r="AF11" t="s">
        <v>248</v>
      </c>
      <c r="AG11" t="s">
        <v>248</v>
      </c>
      <c r="AH11" t="s">
        <v>248</v>
      </c>
      <c r="AI11" t="s">
        <v>248</v>
      </c>
      <c r="AJ11" t="s">
        <v>248</v>
      </c>
      <c r="AK11" t="s">
        <v>248</v>
      </c>
      <c r="AL11" t="s">
        <v>248</v>
      </c>
      <c r="AM11" t="s">
        <v>248</v>
      </c>
      <c r="AN11" t="s">
        <v>248</v>
      </c>
      <c r="AO11" t="s">
        <v>248</v>
      </c>
      <c r="AP11" t="s">
        <v>248</v>
      </c>
      <c r="AQ11" t="s">
        <v>248</v>
      </c>
      <c r="AR11" t="s">
        <v>248</v>
      </c>
      <c r="AS11" t="s">
        <v>248</v>
      </c>
      <c r="AT11" t="s">
        <v>248</v>
      </c>
      <c r="AU11" t="s">
        <v>248</v>
      </c>
      <c r="AV11" t="s">
        <v>248</v>
      </c>
      <c r="AW11" t="s">
        <v>248</v>
      </c>
      <c r="AX11" t="s">
        <v>248</v>
      </c>
      <c r="AY11" t="s">
        <v>248</v>
      </c>
      <c r="AZ11" t="s">
        <v>248</v>
      </c>
      <c r="BA11" t="s">
        <v>248</v>
      </c>
      <c r="BB11" t="s">
        <v>248</v>
      </c>
      <c r="BC11" t="s">
        <v>248</v>
      </c>
      <c r="BD11" t="s">
        <v>248</v>
      </c>
      <c r="BE11" t="s">
        <v>248</v>
      </c>
      <c r="BF11" t="s">
        <v>248</v>
      </c>
      <c r="BG11" t="s">
        <v>248</v>
      </c>
      <c r="BH11" t="s">
        <v>248</v>
      </c>
      <c r="BI11" t="s">
        <v>248</v>
      </c>
      <c r="BJ11" t="s">
        <v>248</v>
      </c>
      <c r="BK11" t="s">
        <v>248</v>
      </c>
      <c r="BL11" t="s">
        <v>248</v>
      </c>
      <c r="BM11" t="s">
        <v>248</v>
      </c>
      <c r="BN11" t="s">
        <v>248</v>
      </c>
      <c r="BO11" t="s">
        <v>248</v>
      </c>
      <c r="BP11" t="s">
        <v>248</v>
      </c>
      <c r="BQ11" t="s">
        <v>248</v>
      </c>
      <c r="BR11" t="s">
        <v>248</v>
      </c>
      <c r="BS11" t="s">
        <v>248</v>
      </c>
      <c r="BT11" t="s">
        <v>248</v>
      </c>
      <c r="BU11" t="s">
        <v>248</v>
      </c>
      <c r="BV11" t="s">
        <v>248</v>
      </c>
      <c r="BW11" t="s">
        <v>248</v>
      </c>
      <c r="BX11" t="s">
        <v>248</v>
      </c>
      <c r="BY11" t="s">
        <v>248</v>
      </c>
      <c r="BZ11" t="s">
        <v>248</v>
      </c>
      <c r="CA11" t="s">
        <v>248</v>
      </c>
      <c r="CB11" t="s">
        <v>248</v>
      </c>
      <c r="CC11" t="s">
        <v>248</v>
      </c>
      <c r="CD11" t="s">
        <v>249</v>
      </c>
      <c r="CE11" t="s">
        <v>248</v>
      </c>
      <c r="CF11" t="s">
        <v>248</v>
      </c>
      <c r="CG11" t="s">
        <v>248</v>
      </c>
      <c r="CH11" t="s">
        <v>248</v>
      </c>
      <c r="CI11" t="s">
        <v>248</v>
      </c>
      <c r="CJ11" t="s">
        <v>248</v>
      </c>
      <c r="CK11" t="s">
        <v>248</v>
      </c>
      <c r="CL11" t="s">
        <v>248</v>
      </c>
      <c r="CM11" t="s">
        <v>248</v>
      </c>
      <c r="CN11" t="s">
        <v>248</v>
      </c>
      <c r="CO11" t="s">
        <v>248</v>
      </c>
      <c r="CP11" t="s">
        <v>248</v>
      </c>
      <c r="CQ11" t="s">
        <v>248</v>
      </c>
      <c r="CR11" t="s">
        <v>248</v>
      </c>
      <c r="CS11" t="s">
        <v>248</v>
      </c>
      <c r="CT11" t="s">
        <v>248</v>
      </c>
      <c r="CU11" t="s">
        <v>248</v>
      </c>
      <c r="CV11" t="s">
        <v>248</v>
      </c>
      <c r="CW11" t="s">
        <v>248</v>
      </c>
      <c r="CX11" t="s">
        <v>248</v>
      </c>
      <c r="CY11" t="s">
        <v>248</v>
      </c>
      <c r="CZ11" t="s">
        <v>248</v>
      </c>
      <c r="DA11" t="s">
        <v>248</v>
      </c>
      <c r="DB11" t="s">
        <v>248</v>
      </c>
      <c r="DC11" t="s">
        <v>248</v>
      </c>
      <c r="DD11" t="s">
        <v>248</v>
      </c>
      <c r="DE11" t="s">
        <v>248</v>
      </c>
      <c r="DF11" t="s">
        <v>248</v>
      </c>
      <c r="DG11" t="s">
        <v>248</v>
      </c>
      <c r="DH11" t="s">
        <v>248</v>
      </c>
      <c r="DI11" t="s">
        <v>248</v>
      </c>
      <c r="DJ11" t="s">
        <v>248</v>
      </c>
      <c r="DK11" t="s">
        <v>248</v>
      </c>
      <c r="DL11" t="s">
        <v>248</v>
      </c>
      <c r="DM11" t="s">
        <v>248</v>
      </c>
      <c r="DN11" t="s">
        <v>248</v>
      </c>
      <c r="DO11" t="s">
        <v>248</v>
      </c>
      <c r="DP11" t="s">
        <v>248</v>
      </c>
      <c r="DQ11" t="s">
        <v>248</v>
      </c>
      <c r="DR11" t="s">
        <v>248</v>
      </c>
      <c r="DS11" t="s">
        <v>248</v>
      </c>
      <c r="DT11" t="s">
        <v>248</v>
      </c>
      <c r="DZ11">
        <v>2.1</v>
      </c>
      <c r="EA11">
        <v>0</v>
      </c>
    </row>
    <row r="12" spans="5:131" x14ac:dyDescent="0.25">
      <c r="E12" t="s">
        <v>250</v>
      </c>
      <c r="G12" t="s">
        <v>251</v>
      </c>
      <c r="H12" t="s">
        <v>252</v>
      </c>
      <c r="I12" t="s">
        <v>253</v>
      </c>
      <c r="J12" t="s">
        <v>254</v>
      </c>
      <c r="K12" t="s">
        <v>255</v>
      </c>
      <c r="N12" t="s">
        <v>256</v>
      </c>
      <c r="O12" t="s">
        <v>257</v>
      </c>
      <c r="P12" t="s">
        <v>258</v>
      </c>
      <c r="Q12" t="s">
        <v>259</v>
      </c>
      <c r="R12" t="s">
        <v>260</v>
      </c>
      <c r="S12" t="s">
        <v>261</v>
      </c>
      <c r="T12" t="s">
        <v>262</v>
      </c>
      <c r="U12" t="s">
        <v>263</v>
      </c>
      <c r="V12" t="s">
        <v>264</v>
      </c>
      <c r="W12" t="s">
        <v>265</v>
      </c>
      <c r="X12" t="s">
        <v>266</v>
      </c>
      <c r="Y12" t="s">
        <v>267</v>
      </c>
      <c r="Z12" t="s">
        <v>268</v>
      </c>
      <c r="AA12" t="s">
        <v>269</v>
      </c>
      <c r="AB12" t="s">
        <v>270</v>
      </c>
      <c r="AC12" t="s">
        <v>271</v>
      </c>
      <c r="AD12" t="s">
        <v>272</v>
      </c>
      <c r="AE12" t="s">
        <v>273</v>
      </c>
      <c r="AF12" t="s">
        <v>274</v>
      </c>
      <c r="AG12" t="s">
        <v>275</v>
      </c>
      <c r="AH12" t="s">
        <v>276</v>
      </c>
      <c r="AI12" t="s">
        <v>277</v>
      </c>
      <c r="AJ12" t="s">
        <v>278</v>
      </c>
      <c r="AK12" t="s">
        <v>279</v>
      </c>
      <c r="AL12" t="s">
        <v>280</v>
      </c>
      <c r="AM12" t="s">
        <v>281</v>
      </c>
      <c r="AN12" t="s">
        <v>282</v>
      </c>
      <c r="AO12" t="s">
        <v>283</v>
      </c>
      <c r="AP12" t="s">
        <v>284</v>
      </c>
      <c r="AQ12" t="s">
        <v>285</v>
      </c>
      <c r="AR12" t="s">
        <v>286</v>
      </c>
      <c r="AS12" t="s">
        <v>287</v>
      </c>
      <c r="AT12" t="s">
        <v>288</v>
      </c>
      <c r="AU12" t="s">
        <v>289</v>
      </c>
      <c r="AV12" t="s">
        <v>290</v>
      </c>
      <c r="AW12" t="s">
        <v>291</v>
      </c>
      <c r="AX12" t="s">
        <v>292</v>
      </c>
      <c r="AY12" t="s">
        <v>293</v>
      </c>
      <c r="AZ12" t="s">
        <v>294</v>
      </c>
      <c r="BA12" t="s">
        <v>295</v>
      </c>
      <c r="BB12" t="s">
        <v>296</v>
      </c>
      <c r="BC12" t="s">
        <v>297</v>
      </c>
      <c r="BD12" t="s">
        <v>298</v>
      </c>
      <c r="BE12" t="s">
        <v>299</v>
      </c>
      <c r="BF12" t="s">
        <v>300</v>
      </c>
      <c r="BG12" t="s">
        <v>301</v>
      </c>
      <c r="BH12" t="s">
        <v>302</v>
      </c>
      <c r="BI12" t="s">
        <v>303</v>
      </c>
      <c r="BJ12" t="s">
        <v>304</v>
      </c>
      <c r="BK12" t="s">
        <v>305</v>
      </c>
      <c r="BL12" t="s">
        <v>306</v>
      </c>
      <c r="BM12" t="s">
        <v>307</v>
      </c>
      <c r="BN12" t="s">
        <v>308</v>
      </c>
      <c r="BO12" t="s">
        <v>309</v>
      </c>
      <c r="BP12" t="s">
        <v>310</v>
      </c>
      <c r="BQ12" t="s">
        <v>311</v>
      </c>
      <c r="BR12" t="s">
        <v>312</v>
      </c>
      <c r="BS12" t="s">
        <v>313</v>
      </c>
      <c r="BT12" t="s">
        <v>314</v>
      </c>
      <c r="BU12" t="s">
        <v>315</v>
      </c>
      <c r="BV12" t="s">
        <v>316</v>
      </c>
      <c r="BW12" t="s">
        <v>317</v>
      </c>
      <c r="BX12" t="s">
        <v>318</v>
      </c>
      <c r="BY12" t="s">
        <v>319</v>
      </c>
      <c r="BZ12" t="s">
        <v>320</v>
      </c>
      <c r="CA12" t="s">
        <v>321</v>
      </c>
      <c r="CB12" t="s">
        <v>322</v>
      </c>
      <c r="CC12" t="s">
        <v>323</v>
      </c>
      <c r="CD12" t="s">
        <v>324</v>
      </c>
      <c r="CE12" t="s">
        <v>325</v>
      </c>
      <c r="CF12" t="s">
        <v>326</v>
      </c>
      <c r="CG12" t="s">
        <v>327</v>
      </c>
      <c r="CH12" t="s">
        <v>328</v>
      </c>
      <c r="CI12" t="s">
        <v>329</v>
      </c>
      <c r="CJ12" t="s">
        <v>330</v>
      </c>
      <c r="CK12" t="s">
        <v>331</v>
      </c>
      <c r="CL12" t="s">
        <v>332</v>
      </c>
      <c r="CM12" t="s">
        <v>333</v>
      </c>
      <c r="CN12" t="s">
        <v>334</v>
      </c>
      <c r="CO12" t="s">
        <v>335</v>
      </c>
      <c r="CP12" t="s">
        <v>336</v>
      </c>
      <c r="CQ12" t="s">
        <v>337</v>
      </c>
      <c r="CR12" t="s">
        <v>338</v>
      </c>
      <c r="CS12" t="s">
        <v>339</v>
      </c>
      <c r="CT12" t="s">
        <v>340</v>
      </c>
      <c r="CU12" t="s">
        <v>341</v>
      </c>
      <c r="CV12" t="s">
        <v>342</v>
      </c>
      <c r="CW12" t="s">
        <v>343</v>
      </c>
      <c r="CX12" t="s">
        <v>344</v>
      </c>
      <c r="CY12" t="s">
        <v>345</v>
      </c>
      <c r="CZ12" t="s">
        <v>346</v>
      </c>
      <c r="DA12" t="s">
        <v>347</v>
      </c>
      <c r="DB12" t="s">
        <v>348</v>
      </c>
      <c r="DC12" t="s">
        <v>349</v>
      </c>
      <c r="DD12" t="s">
        <v>350</v>
      </c>
      <c r="DE12" t="s">
        <v>351</v>
      </c>
      <c r="DF12" t="s">
        <v>352</v>
      </c>
      <c r="DG12" t="s">
        <v>353</v>
      </c>
      <c r="DH12" t="s">
        <v>354</v>
      </c>
      <c r="DI12" t="s">
        <v>355</v>
      </c>
      <c r="DJ12" t="s">
        <v>356</v>
      </c>
      <c r="DK12" t="s">
        <v>357</v>
      </c>
      <c r="DL12" t="s">
        <v>358</v>
      </c>
      <c r="DM12" t="s">
        <v>359</v>
      </c>
      <c r="DN12" t="s">
        <v>360</v>
      </c>
      <c r="DO12" t="s">
        <v>361</v>
      </c>
      <c r="DP12" t="s">
        <v>362</v>
      </c>
      <c r="DQ12" t="s">
        <v>363</v>
      </c>
      <c r="DR12" t="s">
        <v>364</v>
      </c>
      <c r="DS12" t="s">
        <v>365</v>
      </c>
      <c r="DT12" t="s">
        <v>366</v>
      </c>
      <c r="DZ12">
        <v>2.1</v>
      </c>
      <c r="EA12">
        <v>0</v>
      </c>
    </row>
    <row r="13" spans="5:131" x14ac:dyDescent="0.25">
      <c r="E13" t="s">
        <v>367</v>
      </c>
      <c r="F13" s="2">
        <v>42369</v>
      </c>
      <c r="G13" s="3">
        <v>2.5369999999999999</v>
      </c>
      <c r="H13" s="3">
        <v>1.67</v>
      </c>
      <c r="I13" s="3">
        <v>2.2890000000000001</v>
      </c>
      <c r="J13" s="3">
        <v>1.8320000000000001</v>
      </c>
      <c r="K13" s="3">
        <v>2.3460000000000001</v>
      </c>
      <c r="L13" s="3"/>
      <c r="M13" s="3"/>
      <c r="N13" s="3">
        <v>1.7769999999999999</v>
      </c>
      <c r="O13" s="3">
        <v>3.988</v>
      </c>
      <c r="P13" s="3">
        <v>5.5030000000000001</v>
      </c>
      <c r="Q13" s="3">
        <v>2.2269999999999999</v>
      </c>
      <c r="R13" s="3">
        <v>1.79</v>
      </c>
      <c r="S13" s="3">
        <v>2.137</v>
      </c>
      <c r="T13" s="3">
        <v>1.415</v>
      </c>
      <c r="U13" s="3">
        <v>2.8290000000000002</v>
      </c>
      <c r="V13" s="3">
        <v>4.5289999999999999</v>
      </c>
      <c r="W13" s="3">
        <v>2.1</v>
      </c>
      <c r="X13" s="3">
        <v>3.5</v>
      </c>
      <c r="Y13" s="3">
        <v>1.5009999999999999</v>
      </c>
      <c r="Z13" s="3">
        <v>2.0169999999999999</v>
      </c>
      <c r="AA13" s="3">
        <v>2.157</v>
      </c>
      <c r="AB13" s="3">
        <v>6.4370000000000003</v>
      </c>
      <c r="AC13" s="3">
        <v>1.4510000000000001</v>
      </c>
      <c r="AD13" s="3">
        <v>1.8009999999999999</v>
      </c>
      <c r="AE13" s="3">
        <v>1.927</v>
      </c>
      <c r="AF13" s="3">
        <v>1.3440000000000001</v>
      </c>
      <c r="AG13" s="3">
        <v>2.359</v>
      </c>
      <c r="AH13" s="3">
        <v>2.266</v>
      </c>
      <c r="AI13" s="3">
        <v>5.0250000000000004</v>
      </c>
      <c r="AJ13" s="3">
        <v>1.202</v>
      </c>
      <c r="AK13" s="3">
        <v>1.7709999999999999</v>
      </c>
      <c r="AL13" s="3">
        <v>1.33</v>
      </c>
      <c r="AM13" s="3">
        <v>3.766</v>
      </c>
      <c r="AN13" s="3">
        <v>1.387</v>
      </c>
      <c r="AO13" s="3">
        <v>2.35</v>
      </c>
      <c r="AP13" s="3">
        <v>4.8979999999999997</v>
      </c>
      <c r="AQ13" s="3">
        <v>3.0910000000000002</v>
      </c>
      <c r="AR13" s="3">
        <v>5.2510000000000003</v>
      </c>
      <c r="AS13" s="3">
        <v>1.323</v>
      </c>
      <c r="AT13" s="3">
        <v>4.08</v>
      </c>
      <c r="AU13" s="3">
        <v>1.601</v>
      </c>
      <c r="AV13" s="3">
        <v>2.4060000000000001</v>
      </c>
      <c r="AW13" s="3">
        <v>5.6520000000000001</v>
      </c>
      <c r="AX13" s="3">
        <v>2.63</v>
      </c>
      <c r="AY13" s="3">
        <v>2.2290000000000001</v>
      </c>
      <c r="AZ13" s="3">
        <v>2.2530000000000001</v>
      </c>
      <c r="BA13" s="3">
        <v>2.008</v>
      </c>
      <c r="BB13" s="3">
        <v>2.5830000000000002</v>
      </c>
      <c r="BC13" s="3">
        <v>2.2730000000000001</v>
      </c>
      <c r="BD13" s="3">
        <v>5.2450000000000001</v>
      </c>
      <c r="BE13" s="3">
        <v>3.9820000000000002</v>
      </c>
      <c r="BF13" s="3">
        <v>4.617</v>
      </c>
      <c r="BG13" s="3">
        <v>5.774</v>
      </c>
      <c r="BH13" s="3">
        <v>4.335</v>
      </c>
      <c r="BI13" s="3">
        <v>1.8029999999999999</v>
      </c>
      <c r="BJ13" s="3">
        <v>4.8410000000000002</v>
      </c>
      <c r="BK13" s="3">
        <v>4.97</v>
      </c>
      <c r="BL13" s="3">
        <v>2.09</v>
      </c>
      <c r="BM13" s="3">
        <v>7.2149999999999999</v>
      </c>
      <c r="BN13" s="3">
        <v>1.621</v>
      </c>
      <c r="BO13" s="3">
        <v>3.0670000000000002</v>
      </c>
      <c r="BP13" s="3">
        <v>5.4779999999999998</v>
      </c>
      <c r="BQ13" s="3">
        <v>1.7370000000000001</v>
      </c>
      <c r="BR13" s="3">
        <v>2.7549999999999999</v>
      </c>
      <c r="BS13" s="3">
        <v>6.3849999999999998</v>
      </c>
      <c r="BT13" s="3">
        <v>4.3840000000000003</v>
      </c>
      <c r="BU13" s="3">
        <v>1.657</v>
      </c>
      <c r="BV13" s="3">
        <v>3.0289999999999999</v>
      </c>
      <c r="BW13" s="3">
        <v>4.7750000000000004</v>
      </c>
      <c r="BX13" s="3">
        <v>2.2090000000000001</v>
      </c>
      <c r="BY13" s="3">
        <v>3.911</v>
      </c>
      <c r="BZ13" s="3">
        <v>2.7290000000000001</v>
      </c>
      <c r="CA13" s="3">
        <v>4.7510000000000003</v>
      </c>
      <c r="CB13" s="3">
        <v>6.7060000000000004</v>
      </c>
      <c r="CC13" s="3">
        <v>5.0019999999999998</v>
      </c>
      <c r="CD13" s="3">
        <v>4.6950000000000003</v>
      </c>
      <c r="CE13" s="3">
        <v>4.1079999999999997</v>
      </c>
      <c r="CF13" s="3">
        <v>1.69</v>
      </c>
      <c r="CG13" s="3">
        <v>2.306</v>
      </c>
      <c r="CH13" s="3">
        <v>5.6950000000000003</v>
      </c>
      <c r="CI13" s="3">
        <v>1.3280000000000001</v>
      </c>
      <c r="CJ13" s="3">
        <v>5.32</v>
      </c>
      <c r="CK13" s="3">
        <v>2.8860000000000001</v>
      </c>
      <c r="CL13" s="3">
        <v>3.11</v>
      </c>
      <c r="CM13" s="3">
        <v>1.589</v>
      </c>
      <c r="CN13" s="3">
        <v>2.4300000000000002</v>
      </c>
      <c r="CO13" s="3">
        <v>1.302</v>
      </c>
      <c r="CP13" s="3">
        <v>1.446</v>
      </c>
      <c r="CQ13" s="3">
        <v>1.847</v>
      </c>
      <c r="CR13" s="3">
        <v>2.0920000000000001</v>
      </c>
      <c r="CS13" s="3">
        <v>1.728</v>
      </c>
      <c r="CT13" s="3">
        <v>1.417</v>
      </c>
      <c r="CU13" s="3">
        <v>1.46</v>
      </c>
      <c r="CV13" s="3">
        <v>1.492</v>
      </c>
      <c r="CW13" s="3">
        <v>3.4590000000000001</v>
      </c>
      <c r="CX13" s="3">
        <v>1.5369999999999999</v>
      </c>
      <c r="CY13" s="3">
        <v>2.746</v>
      </c>
      <c r="CZ13" s="3">
        <v>3.093</v>
      </c>
      <c r="DA13" s="3">
        <v>3.5579999999999998</v>
      </c>
      <c r="DB13" s="3">
        <v>3.141</v>
      </c>
      <c r="DC13" s="3">
        <v>4.6619999999999999</v>
      </c>
      <c r="DD13" s="3">
        <v>1.2270000000000001</v>
      </c>
      <c r="DE13" s="3">
        <v>1.528</v>
      </c>
      <c r="DF13" s="3">
        <v>2.7959999999999998</v>
      </c>
      <c r="DG13" s="3">
        <v>2.645</v>
      </c>
      <c r="DH13" s="3">
        <v>4.548</v>
      </c>
      <c r="DI13" s="3">
        <v>2.7109999999999999</v>
      </c>
      <c r="DJ13" s="3">
        <v>2.0670000000000002</v>
      </c>
      <c r="DK13" s="3">
        <v>2.4340000000000002</v>
      </c>
      <c r="DL13" s="3">
        <v>3.2080000000000002</v>
      </c>
      <c r="DM13" s="3">
        <v>2.3820000000000001</v>
      </c>
      <c r="DN13" s="3">
        <v>1.712</v>
      </c>
      <c r="DO13" s="3">
        <v>0.97699999999999998</v>
      </c>
      <c r="DP13" s="3">
        <v>1.645</v>
      </c>
      <c r="DQ13" s="3">
        <v>1.403</v>
      </c>
      <c r="DR13" s="3">
        <v>3.0329999999999999</v>
      </c>
      <c r="DS13" s="3">
        <v>4.2169999999999996</v>
      </c>
      <c r="DT13" s="3">
        <v>1.728</v>
      </c>
      <c r="DZ13">
        <v>2.1</v>
      </c>
      <c r="EA13">
        <v>0</v>
      </c>
    </row>
    <row r="14" spans="5:131" x14ac:dyDescent="0.25">
      <c r="E14" t="s">
        <v>368</v>
      </c>
      <c r="F14" s="2">
        <v>42735</v>
      </c>
      <c r="G14" s="3">
        <v>2.536</v>
      </c>
      <c r="H14" s="3">
        <v>1.772</v>
      </c>
      <c r="I14" s="3">
        <v>2.2839999999999998</v>
      </c>
      <c r="J14" s="3">
        <v>1.804</v>
      </c>
      <c r="K14" s="3">
        <v>2.3109999999999999</v>
      </c>
      <c r="L14" s="3"/>
      <c r="M14" s="3"/>
      <c r="N14" s="3">
        <v>1.7270000000000001</v>
      </c>
      <c r="O14" s="3">
        <v>3.9020000000000001</v>
      </c>
      <c r="P14" s="3">
        <v>5.343</v>
      </c>
      <c r="Q14" s="3">
        <v>2.2269999999999999</v>
      </c>
      <c r="R14" s="3">
        <v>1.7729999999999999</v>
      </c>
      <c r="S14" s="3">
        <v>2.0859999999999999</v>
      </c>
      <c r="T14" s="3">
        <v>1.4079999999999999</v>
      </c>
      <c r="U14" s="3">
        <v>2.6789999999999998</v>
      </c>
      <c r="V14" s="3">
        <v>4.4729999999999999</v>
      </c>
      <c r="W14" s="3">
        <v>2</v>
      </c>
      <c r="X14" s="3">
        <v>3.35</v>
      </c>
      <c r="Y14" s="3">
        <v>1.591</v>
      </c>
      <c r="Z14" s="3">
        <v>2.0539999999999998</v>
      </c>
      <c r="AA14" s="3">
        <v>2.1150000000000002</v>
      </c>
      <c r="AB14" s="3">
        <v>6.3920000000000003</v>
      </c>
      <c r="AC14" s="3">
        <v>1.4</v>
      </c>
      <c r="AD14" s="3">
        <v>1.7849999999999999</v>
      </c>
      <c r="AE14" s="3">
        <v>1.8919999999999999</v>
      </c>
      <c r="AF14" s="3">
        <v>1.3360000000000001</v>
      </c>
      <c r="AG14" s="3">
        <v>2.2610000000000001</v>
      </c>
      <c r="AH14" s="3">
        <v>2.27</v>
      </c>
      <c r="AI14" s="3">
        <v>5.0060000000000002</v>
      </c>
      <c r="AJ14" s="3">
        <v>1.1399999999999999</v>
      </c>
      <c r="AK14" s="3">
        <v>1.7190000000000001</v>
      </c>
      <c r="AL14" s="3">
        <v>1.3320000000000001</v>
      </c>
      <c r="AM14" s="3">
        <v>3.6890000000000001</v>
      </c>
      <c r="AN14" s="3">
        <v>1.391</v>
      </c>
      <c r="AO14" s="3">
        <v>2.2410000000000001</v>
      </c>
      <c r="AP14" s="3">
        <v>4.8289999999999997</v>
      </c>
      <c r="AQ14" s="3">
        <v>3.0910000000000002</v>
      </c>
      <c r="AR14" s="3">
        <v>5.1120000000000001</v>
      </c>
      <c r="AS14" s="3">
        <v>1.389</v>
      </c>
      <c r="AT14" s="3">
        <v>3.843</v>
      </c>
      <c r="AU14" s="3">
        <v>1.59</v>
      </c>
      <c r="AV14" s="3">
        <v>2.3959999999999999</v>
      </c>
      <c r="AW14" s="3">
        <v>5.5419999999999998</v>
      </c>
      <c r="AX14" s="3">
        <v>2.65</v>
      </c>
      <c r="AY14" s="3">
        <v>2.1890000000000001</v>
      </c>
      <c r="AZ14" s="3">
        <v>2.2170000000000001</v>
      </c>
      <c r="BA14" s="3">
        <v>1.9419999999999999</v>
      </c>
      <c r="BB14" s="3">
        <v>2.5640000000000001</v>
      </c>
      <c r="BC14" s="3">
        <v>2.226</v>
      </c>
      <c r="BD14" s="3">
        <v>5.1879999999999997</v>
      </c>
      <c r="BE14" s="3">
        <v>3.8730000000000002</v>
      </c>
      <c r="BF14" s="3">
        <v>4.6130000000000004</v>
      </c>
      <c r="BG14" s="3">
        <v>5.6859999999999999</v>
      </c>
      <c r="BH14" s="3">
        <v>4.2850000000000001</v>
      </c>
      <c r="BI14" s="3">
        <v>1.792</v>
      </c>
      <c r="BJ14" s="3">
        <v>4.8419999999999996</v>
      </c>
      <c r="BK14" s="3">
        <v>4.8730000000000002</v>
      </c>
      <c r="BL14" s="3">
        <v>2.0619999999999998</v>
      </c>
      <c r="BM14" s="3">
        <v>7.0430000000000001</v>
      </c>
      <c r="BN14" s="3">
        <v>1.6919999999999999</v>
      </c>
      <c r="BO14" s="3">
        <v>3.012</v>
      </c>
      <c r="BP14" s="3">
        <v>5.3310000000000004</v>
      </c>
      <c r="BQ14" s="3">
        <v>1.6859999999999999</v>
      </c>
      <c r="BR14" s="3">
        <v>2.7949999999999999</v>
      </c>
      <c r="BS14" s="3">
        <v>6.319</v>
      </c>
      <c r="BT14" s="3">
        <v>4.2160000000000002</v>
      </c>
      <c r="BU14" s="3">
        <v>1.6579999999999999</v>
      </c>
      <c r="BV14" s="3">
        <v>2.9729999999999999</v>
      </c>
      <c r="BW14" s="3">
        <v>4.6689999999999996</v>
      </c>
      <c r="BX14" s="3">
        <v>2.1219999999999999</v>
      </c>
      <c r="BY14" s="3">
        <v>3.8279999999999998</v>
      </c>
      <c r="BZ14" s="3">
        <v>2.7250000000000001</v>
      </c>
      <c r="CA14" s="3">
        <v>4.6479999999999997</v>
      </c>
      <c r="CB14" s="3">
        <v>6.6230000000000002</v>
      </c>
      <c r="CC14" s="3">
        <v>4.915</v>
      </c>
      <c r="CD14" s="3">
        <v>4.5789999999999997</v>
      </c>
      <c r="CE14" s="3">
        <v>4.1059999999999999</v>
      </c>
      <c r="CF14" s="3">
        <v>1.675</v>
      </c>
      <c r="CG14" s="3">
        <v>2.2749999999999999</v>
      </c>
      <c r="CH14" s="3">
        <v>5.5869999999999997</v>
      </c>
      <c r="CI14" s="3">
        <v>1.3819999999999999</v>
      </c>
      <c r="CJ14" s="3">
        <v>5.2539999999999996</v>
      </c>
      <c r="CK14" s="3">
        <v>2.8290000000000002</v>
      </c>
      <c r="CL14" s="3">
        <v>3.0539999999999998</v>
      </c>
      <c r="CM14" s="3">
        <v>1.6519999999999999</v>
      </c>
      <c r="CN14" s="3">
        <v>2.41</v>
      </c>
      <c r="CO14" s="3">
        <v>1.3560000000000001</v>
      </c>
      <c r="CP14" s="3">
        <v>1.514</v>
      </c>
      <c r="CQ14" s="3">
        <v>1.8460000000000001</v>
      </c>
      <c r="CR14" s="3">
        <v>2.032</v>
      </c>
      <c r="CS14" s="3">
        <v>1.7270000000000001</v>
      </c>
      <c r="CT14" s="3">
        <v>1.3660000000000001</v>
      </c>
      <c r="CU14" s="3">
        <v>1.462</v>
      </c>
      <c r="CV14" s="3">
        <v>1.5309999999999999</v>
      </c>
      <c r="CW14" s="3">
        <v>3.3839999999999999</v>
      </c>
      <c r="CX14" s="3">
        <v>1.54</v>
      </c>
      <c r="CY14" s="3">
        <v>2.7040000000000002</v>
      </c>
      <c r="CZ14" s="3">
        <v>3.113</v>
      </c>
      <c r="DA14" s="3">
        <v>3.4950000000000001</v>
      </c>
      <c r="DB14" s="3">
        <v>3.0720000000000001</v>
      </c>
      <c r="DC14" s="3">
        <v>4.6340000000000003</v>
      </c>
      <c r="DD14" s="3">
        <v>1.2050000000000001</v>
      </c>
      <c r="DE14" s="3">
        <v>1.5409999999999999</v>
      </c>
      <c r="DF14" s="3">
        <v>2.7440000000000002</v>
      </c>
      <c r="DG14" s="3">
        <v>2.6240000000000001</v>
      </c>
      <c r="DH14" s="3">
        <v>4.4660000000000002</v>
      </c>
      <c r="DI14" s="3">
        <v>2.673</v>
      </c>
      <c r="DJ14" s="3">
        <v>1.9650000000000001</v>
      </c>
      <c r="DK14" s="3">
        <v>2.407</v>
      </c>
      <c r="DL14" s="3">
        <v>3.1040000000000001</v>
      </c>
      <c r="DM14" s="3">
        <v>2.39</v>
      </c>
      <c r="DN14" s="3">
        <v>1.7749999999999999</v>
      </c>
      <c r="DO14" s="3">
        <v>0.94299999999999995</v>
      </c>
      <c r="DP14" s="3">
        <v>1.5649999999999999</v>
      </c>
      <c r="DQ14" s="3">
        <v>1.478</v>
      </c>
      <c r="DR14" s="3">
        <v>2.99</v>
      </c>
      <c r="DS14" s="3">
        <v>4.1639999999999997</v>
      </c>
      <c r="DT14" s="3">
        <v>1.7050000000000001</v>
      </c>
      <c r="DZ14">
        <v>2.1</v>
      </c>
      <c r="EA14">
        <v>0</v>
      </c>
    </row>
    <row r="15" spans="5:131" x14ac:dyDescent="0.25">
      <c r="E15" t="s">
        <v>369</v>
      </c>
      <c r="F15" s="2">
        <v>43100</v>
      </c>
      <c r="G15" s="3">
        <v>2.504</v>
      </c>
      <c r="H15" s="3">
        <v>1.7949999999999999</v>
      </c>
      <c r="I15" s="3">
        <v>2.1930000000000001</v>
      </c>
      <c r="J15" s="3">
        <v>1.7529999999999999</v>
      </c>
      <c r="K15" s="3">
        <v>2.2530000000000001</v>
      </c>
      <c r="L15" s="3"/>
      <c r="M15" s="3"/>
      <c r="N15" s="3">
        <v>1.74</v>
      </c>
      <c r="O15" s="3">
        <v>3.9</v>
      </c>
      <c r="P15" s="3">
        <v>5.1820000000000004</v>
      </c>
      <c r="Q15" s="3">
        <v>2.2050000000000001</v>
      </c>
      <c r="R15" s="3">
        <v>1.627</v>
      </c>
      <c r="S15" s="3">
        <v>2.0409999999999999</v>
      </c>
      <c r="T15" s="3">
        <v>1.39</v>
      </c>
      <c r="U15" s="3">
        <v>2.5249999999999999</v>
      </c>
      <c r="V15" s="3">
        <v>4.4009999999999998</v>
      </c>
      <c r="W15" s="3">
        <v>1.9850000000000001</v>
      </c>
      <c r="X15" s="3">
        <v>3.31</v>
      </c>
      <c r="Y15" s="3">
        <v>1.57</v>
      </c>
      <c r="Z15" s="3">
        <v>2.0230000000000001</v>
      </c>
      <c r="AA15" s="3">
        <v>2.0819999999999999</v>
      </c>
      <c r="AB15" s="3">
        <v>6.3490000000000002</v>
      </c>
      <c r="AC15" s="3">
        <v>1.363</v>
      </c>
      <c r="AD15" s="3">
        <v>1.7350000000000001</v>
      </c>
      <c r="AE15" s="3">
        <v>1.859</v>
      </c>
      <c r="AF15" s="3">
        <v>1.3169999999999999</v>
      </c>
      <c r="AG15" s="3">
        <v>2.2829999999999999</v>
      </c>
      <c r="AH15" s="3">
        <v>2.2519999999999998</v>
      </c>
      <c r="AI15" s="3">
        <v>4.9880000000000004</v>
      </c>
      <c r="AJ15" s="3">
        <v>1.0349999999999999</v>
      </c>
      <c r="AK15" s="3">
        <v>1.7170000000000001</v>
      </c>
      <c r="AL15" s="3">
        <v>1.3049999999999999</v>
      </c>
      <c r="AM15" s="3">
        <v>3.609</v>
      </c>
      <c r="AN15" s="3">
        <v>1.3</v>
      </c>
      <c r="AO15" s="3">
        <v>2.1680000000000001</v>
      </c>
      <c r="AP15" s="3">
        <v>4.7610000000000001</v>
      </c>
      <c r="AQ15" s="3">
        <v>3.09</v>
      </c>
      <c r="AR15" s="3">
        <v>4.9870000000000001</v>
      </c>
      <c r="AS15" s="3">
        <v>1.472</v>
      </c>
      <c r="AT15" s="3">
        <v>3.64</v>
      </c>
      <c r="AU15" s="3">
        <v>1.548</v>
      </c>
      <c r="AV15" s="3">
        <v>2.375</v>
      </c>
      <c r="AW15" s="3">
        <v>5.4329999999999998</v>
      </c>
      <c r="AX15" s="3">
        <v>2.67</v>
      </c>
      <c r="AY15" s="3">
        <v>2.1520000000000001</v>
      </c>
      <c r="AZ15" s="3">
        <v>2.1829999999999998</v>
      </c>
      <c r="BA15" s="3">
        <v>1.893</v>
      </c>
      <c r="BB15" s="3">
        <v>2.57</v>
      </c>
      <c r="BC15" s="3">
        <v>2.173</v>
      </c>
      <c r="BD15" s="3">
        <v>5.1280000000000001</v>
      </c>
      <c r="BE15" s="3">
        <v>3.7149999999999999</v>
      </c>
      <c r="BF15" s="3">
        <v>4.6100000000000003</v>
      </c>
      <c r="BG15" s="3">
        <v>5.6</v>
      </c>
      <c r="BH15" s="3">
        <v>4.2590000000000003</v>
      </c>
      <c r="BI15" s="3">
        <v>1.7450000000000001</v>
      </c>
      <c r="BJ15" s="3">
        <v>4.8040000000000003</v>
      </c>
      <c r="BK15" s="3">
        <v>4.7569999999999997</v>
      </c>
      <c r="BL15" s="3">
        <v>2.044</v>
      </c>
      <c r="BM15" s="3">
        <v>6.8739999999999997</v>
      </c>
      <c r="BN15" s="3">
        <v>1.77</v>
      </c>
      <c r="BO15" s="3">
        <v>2.972</v>
      </c>
      <c r="BP15" s="3">
        <v>5.17</v>
      </c>
      <c r="BQ15" s="3">
        <v>1.5629999999999999</v>
      </c>
      <c r="BR15" s="3">
        <v>2.7450000000000001</v>
      </c>
      <c r="BS15" s="3">
        <v>6.2510000000000003</v>
      </c>
      <c r="BT15" s="3">
        <v>4.1130000000000004</v>
      </c>
      <c r="BU15" s="3">
        <v>1.617</v>
      </c>
      <c r="BV15" s="3">
        <v>2.8570000000000002</v>
      </c>
      <c r="BW15" s="3">
        <v>4.5670000000000002</v>
      </c>
      <c r="BX15" s="3">
        <v>2.1280000000000001</v>
      </c>
      <c r="BY15" s="3">
        <v>3.7679999999999998</v>
      </c>
      <c r="BZ15" s="3">
        <v>2.7189999999999999</v>
      </c>
      <c r="CA15" s="3">
        <v>4.4889999999999999</v>
      </c>
      <c r="CB15" s="3">
        <v>6.5369999999999999</v>
      </c>
      <c r="CC15" s="3">
        <v>4.7930000000000001</v>
      </c>
      <c r="CD15" s="3">
        <v>4.4829999999999997</v>
      </c>
      <c r="CE15" s="3">
        <v>4.0839999999999996</v>
      </c>
      <c r="CF15" s="3">
        <v>1.641</v>
      </c>
      <c r="CG15" s="3">
        <v>2.2050000000000001</v>
      </c>
      <c r="CH15" s="3">
        <v>5.4809999999999999</v>
      </c>
      <c r="CI15" s="3">
        <v>1.35</v>
      </c>
      <c r="CJ15" s="3">
        <v>5.1550000000000002</v>
      </c>
      <c r="CK15" s="3">
        <v>2.7770000000000001</v>
      </c>
      <c r="CL15" s="3">
        <v>2.9849999999999999</v>
      </c>
      <c r="CM15" s="3">
        <v>1.7150000000000001</v>
      </c>
      <c r="CN15" s="3">
        <v>2.3980000000000001</v>
      </c>
      <c r="CO15" s="3">
        <v>1.377</v>
      </c>
      <c r="CP15" s="3">
        <v>1.524</v>
      </c>
      <c r="CQ15" s="3">
        <v>1.7849999999999999</v>
      </c>
      <c r="CR15" s="3">
        <v>1.9610000000000001</v>
      </c>
      <c r="CS15" s="3">
        <v>1.55</v>
      </c>
      <c r="CT15" s="3">
        <v>1.35</v>
      </c>
      <c r="CU15" s="3">
        <v>1.4830000000000001</v>
      </c>
      <c r="CV15" s="3">
        <v>1.5209999999999999</v>
      </c>
      <c r="CW15" s="3">
        <v>3.29</v>
      </c>
      <c r="CX15" s="3">
        <v>1.5189999999999999</v>
      </c>
      <c r="CY15" s="3">
        <v>2.6629999999999998</v>
      </c>
      <c r="CZ15" s="3">
        <v>3.1230000000000002</v>
      </c>
      <c r="DA15" s="3">
        <v>3.4319999999999999</v>
      </c>
      <c r="DB15" s="3">
        <v>2.9940000000000002</v>
      </c>
      <c r="DC15" s="3">
        <v>4.5759999999999996</v>
      </c>
      <c r="DD15" s="3">
        <v>1.1359999999999999</v>
      </c>
      <c r="DE15" s="3">
        <v>1.5569999999999999</v>
      </c>
      <c r="DF15" s="3">
        <v>2.6909999999999998</v>
      </c>
      <c r="DG15" s="3">
        <v>2.5910000000000002</v>
      </c>
      <c r="DH15" s="3">
        <v>4.3890000000000002</v>
      </c>
      <c r="DI15" s="3">
        <v>2.6259999999999999</v>
      </c>
      <c r="DJ15" s="3">
        <v>1.8959999999999999</v>
      </c>
      <c r="DK15" s="3">
        <v>2.3780000000000001</v>
      </c>
      <c r="DL15" s="3">
        <v>3.044</v>
      </c>
      <c r="DM15" s="3">
        <v>2.3719999999999999</v>
      </c>
      <c r="DN15" s="3">
        <v>1.7490000000000001</v>
      </c>
      <c r="DO15" s="3">
        <v>0.93600000000000005</v>
      </c>
      <c r="DP15" s="3">
        <v>1.4870000000000001</v>
      </c>
      <c r="DQ15" s="3">
        <v>1.5209999999999999</v>
      </c>
      <c r="DR15" s="3">
        <v>2.9340000000000002</v>
      </c>
      <c r="DS15" s="3">
        <v>4.1120000000000001</v>
      </c>
      <c r="DT15" s="3">
        <v>1.6240000000000001</v>
      </c>
      <c r="DZ15">
        <v>2.1</v>
      </c>
      <c r="EA15">
        <v>0</v>
      </c>
    </row>
    <row r="16" spans="5:131" x14ac:dyDescent="0.25">
      <c r="E16" t="s">
        <v>370</v>
      </c>
      <c r="F16" s="2">
        <v>43465</v>
      </c>
      <c r="G16" s="3">
        <v>2.4369999999999998</v>
      </c>
      <c r="H16" s="3">
        <v>1.5389999999999999</v>
      </c>
      <c r="I16" s="3">
        <v>2.1840000000000002</v>
      </c>
      <c r="J16" s="3">
        <v>1.7150000000000001</v>
      </c>
      <c r="K16" s="3">
        <v>2.2189999999999999</v>
      </c>
      <c r="L16" s="3"/>
      <c r="M16" s="3"/>
      <c r="N16" s="3">
        <v>1.744</v>
      </c>
      <c r="O16" s="3">
        <v>3.855</v>
      </c>
      <c r="P16" s="3">
        <v>5.0209999999999999</v>
      </c>
      <c r="Q16" s="3">
        <v>2.1930000000000001</v>
      </c>
      <c r="R16" s="3">
        <v>1.581</v>
      </c>
      <c r="S16" s="3">
        <v>2.0299999999999998</v>
      </c>
      <c r="T16" s="3">
        <v>1.373</v>
      </c>
      <c r="U16" s="3">
        <v>2.3780000000000001</v>
      </c>
      <c r="V16" s="3">
        <v>4.3710000000000004</v>
      </c>
      <c r="W16" s="3">
        <v>1.88</v>
      </c>
      <c r="X16" s="3">
        <v>3.02</v>
      </c>
      <c r="Y16" s="3">
        <v>1.5660000000000001</v>
      </c>
      <c r="Z16" s="3">
        <v>1.919</v>
      </c>
      <c r="AA16" s="3">
        <v>2.004</v>
      </c>
      <c r="AB16" s="3">
        <v>6.3019999999999996</v>
      </c>
      <c r="AC16" s="3">
        <v>1.323</v>
      </c>
      <c r="AD16" s="3">
        <v>1.6759999999999999</v>
      </c>
      <c r="AE16" s="3">
        <v>1.837</v>
      </c>
      <c r="AF16" s="3">
        <v>1.286</v>
      </c>
      <c r="AG16" s="3">
        <v>2.27</v>
      </c>
      <c r="AH16" s="3">
        <v>2.2280000000000002</v>
      </c>
      <c r="AI16" s="3">
        <v>4.9320000000000004</v>
      </c>
      <c r="AJ16" s="3">
        <v>0.95099999999999996</v>
      </c>
      <c r="AK16" s="3">
        <v>1.7150000000000001</v>
      </c>
      <c r="AL16" s="3">
        <v>1.26</v>
      </c>
      <c r="AM16" s="3">
        <v>3.536</v>
      </c>
      <c r="AN16" s="3">
        <v>1.2330000000000001</v>
      </c>
      <c r="AO16" s="3">
        <v>2.0670000000000002</v>
      </c>
      <c r="AP16" s="3">
        <v>4.681</v>
      </c>
      <c r="AQ16" s="3">
        <v>3.0190000000000001</v>
      </c>
      <c r="AR16" s="3">
        <v>4.867</v>
      </c>
      <c r="AS16" s="3">
        <v>1.4430000000000001</v>
      </c>
      <c r="AT16" s="3">
        <v>3.5470000000000002</v>
      </c>
      <c r="AU16" s="3">
        <v>1.51</v>
      </c>
      <c r="AV16" s="3">
        <v>2.3540000000000001</v>
      </c>
      <c r="AW16" s="3">
        <v>5.327</v>
      </c>
      <c r="AX16" s="3">
        <v>2.67</v>
      </c>
      <c r="AY16" s="3">
        <v>2.1179999999999999</v>
      </c>
      <c r="AZ16" s="3">
        <v>2.1509999999999998</v>
      </c>
      <c r="BA16" s="3">
        <v>1.8380000000000001</v>
      </c>
      <c r="BB16" s="3">
        <v>2.7130000000000001</v>
      </c>
      <c r="BC16" s="3">
        <v>2.12</v>
      </c>
      <c r="BD16" s="3">
        <v>5.07</v>
      </c>
      <c r="BE16" s="3">
        <v>3.65</v>
      </c>
      <c r="BF16" s="3">
        <v>4.6070000000000002</v>
      </c>
      <c r="BG16" s="3">
        <v>5.5190000000000001</v>
      </c>
      <c r="BH16" s="3">
        <v>4.2460000000000004</v>
      </c>
      <c r="BI16" s="3">
        <v>1.7430000000000001</v>
      </c>
      <c r="BJ16" s="3">
        <v>4.74</v>
      </c>
      <c r="BK16" s="3">
        <v>4.5960000000000001</v>
      </c>
      <c r="BL16" s="3">
        <v>2.0329999999999999</v>
      </c>
      <c r="BM16" s="3">
        <v>6.7060000000000004</v>
      </c>
      <c r="BN16" s="3">
        <v>1.7529999999999999</v>
      </c>
      <c r="BO16" s="3">
        <v>2.9319999999999999</v>
      </c>
      <c r="BP16" s="3">
        <v>4.9210000000000003</v>
      </c>
      <c r="BQ16" s="3">
        <v>1.5429999999999999</v>
      </c>
      <c r="BR16" s="3">
        <v>2.8450000000000002</v>
      </c>
      <c r="BS16" s="3">
        <v>6.1180000000000003</v>
      </c>
      <c r="BT16" s="3">
        <v>4.0209999999999999</v>
      </c>
      <c r="BU16" s="3">
        <v>1.585</v>
      </c>
      <c r="BV16" s="3">
        <v>2.7429999999999999</v>
      </c>
      <c r="BW16" s="3">
        <v>4.492</v>
      </c>
      <c r="BX16" s="3">
        <v>2.1110000000000002</v>
      </c>
      <c r="BY16" s="3">
        <v>3.7440000000000002</v>
      </c>
      <c r="BZ16" s="3">
        <v>2.7240000000000002</v>
      </c>
      <c r="CA16" s="3">
        <v>4.2939999999999996</v>
      </c>
      <c r="CB16" s="3">
        <v>6.4640000000000004</v>
      </c>
      <c r="CC16" s="3">
        <v>4.6689999999999996</v>
      </c>
      <c r="CD16" s="3">
        <v>4.37</v>
      </c>
      <c r="CE16" s="3">
        <v>4.0469999999999997</v>
      </c>
      <c r="CF16" s="3">
        <v>1.6160000000000001</v>
      </c>
      <c r="CG16" s="3">
        <v>2.133</v>
      </c>
      <c r="CH16" s="3">
        <v>5.38</v>
      </c>
      <c r="CI16" s="3">
        <v>1.35</v>
      </c>
      <c r="CJ16" s="3">
        <v>5.0309999999999997</v>
      </c>
      <c r="CK16" s="3">
        <v>2.73</v>
      </c>
      <c r="CL16" s="3">
        <v>2.9239999999999999</v>
      </c>
      <c r="CM16" s="3">
        <v>1.744</v>
      </c>
      <c r="CN16" s="3">
        <v>2.3969999999999998</v>
      </c>
      <c r="CO16" s="3">
        <v>1.411</v>
      </c>
      <c r="CP16" s="3">
        <v>1.522</v>
      </c>
      <c r="CQ16" s="3">
        <v>1.754</v>
      </c>
      <c r="CR16" s="3">
        <v>1.905</v>
      </c>
      <c r="CS16" s="3">
        <v>1.4570000000000001</v>
      </c>
      <c r="CT16" s="3">
        <v>1.288</v>
      </c>
      <c r="CU16" s="3">
        <v>1.4870000000000001</v>
      </c>
      <c r="CV16" s="3">
        <v>1.4790000000000001</v>
      </c>
      <c r="CW16" s="3">
        <v>3.294</v>
      </c>
      <c r="CX16" s="3">
        <v>1.5129999999999999</v>
      </c>
      <c r="CY16" s="3">
        <v>2.645</v>
      </c>
      <c r="CZ16" s="3">
        <v>3.1030000000000002</v>
      </c>
      <c r="DA16" s="3">
        <v>3.3820000000000001</v>
      </c>
      <c r="DB16" s="3">
        <v>2.923</v>
      </c>
      <c r="DC16" s="3">
        <v>4.5129999999999999</v>
      </c>
      <c r="DD16" s="3">
        <v>1.0860000000000001</v>
      </c>
      <c r="DE16" s="3">
        <v>1.5580000000000001</v>
      </c>
      <c r="DF16" s="3">
        <v>2.633</v>
      </c>
      <c r="DG16" s="3">
        <v>2.5609999999999999</v>
      </c>
      <c r="DH16" s="3">
        <v>4.2939999999999996</v>
      </c>
      <c r="DI16" s="3">
        <v>2.581</v>
      </c>
      <c r="DJ16" s="3">
        <v>1.849</v>
      </c>
      <c r="DK16" s="3">
        <v>2.347</v>
      </c>
      <c r="DL16" s="3">
        <v>3.28</v>
      </c>
      <c r="DM16" s="3">
        <v>2.347</v>
      </c>
      <c r="DN16" s="3">
        <v>1.726</v>
      </c>
      <c r="DO16" s="3">
        <v>0.94799999999999995</v>
      </c>
      <c r="DP16" s="3">
        <v>1.407</v>
      </c>
      <c r="DQ16" s="3">
        <v>1.5449999999999999</v>
      </c>
      <c r="DR16" s="3">
        <v>2.875</v>
      </c>
      <c r="DS16" s="3">
        <v>4.056</v>
      </c>
      <c r="DT16" s="3">
        <v>1.5660000000000001</v>
      </c>
      <c r="DZ16">
        <v>2.1</v>
      </c>
      <c r="EA16">
        <v>0</v>
      </c>
    </row>
    <row r="17" spans="4:131" x14ac:dyDescent="0.25">
      <c r="E17" t="s">
        <v>371</v>
      </c>
      <c r="F17" s="2">
        <v>43830</v>
      </c>
      <c r="G17" s="3">
        <v>2.3969999999999998</v>
      </c>
      <c r="H17" s="3">
        <v>1.496</v>
      </c>
      <c r="I17" s="3">
        <v>2.12</v>
      </c>
      <c r="J17" s="3">
        <v>1.6839999999999999</v>
      </c>
      <c r="K17" s="3">
        <v>2.2050000000000001</v>
      </c>
      <c r="L17" s="3"/>
      <c r="M17" s="3"/>
      <c r="N17" s="3">
        <v>1.7050000000000001</v>
      </c>
      <c r="O17" s="3">
        <v>3.81</v>
      </c>
      <c r="P17" s="3">
        <v>4.8609999999999998</v>
      </c>
      <c r="Q17" s="3">
        <v>2.1800000000000002</v>
      </c>
      <c r="R17" s="3">
        <v>1.504</v>
      </c>
      <c r="S17" s="3">
        <v>2.02</v>
      </c>
      <c r="T17" s="3">
        <v>1.323</v>
      </c>
      <c r="U17" s="3">
        <v>2.2149999999999999</v>
      </c>
      <c r="V17" s="3">
        <v>4.3470000000000004</v>
      </c>
      <c r="W17" s="3">
        <v>1.9430000000000001</v>
      </c>
      <c r="X17" s="3">
        <v>2.87</v>
      </c>
      <c r="Y17" s="3">
        <v>1.5409999999999999</v>
      </c>
      <c r="Z17" s="3">
        <v>1.766</v>
      </c>
      <c r="AA17" s="3">
        <v>1.8859999999999999</v>
      </c>
      <c r="AB17" s="3">
        <v>6.2530000000000001</v>
      </c>
      <c r="AC17" s="3">
        <v>1.2849999999999999</v>
      </c>
      <c r="AD17" s="3">
        <v>1.6319999999999999</v>
      </c>
      <c r="AE17" s="3">
        <v>1.8260000000000001</v>
      </c>
      <c r="AF17" s="3">
        <v>1.2589999999999999</v>
      </c>
      <c r="AG17" s="3">
        <v>2.2639999999999998</v>
      </c>
      <c r="AH17" s="3">
        <v>2.206</v>
      </c>
      <c r="AI17" s="3">
        <v>4.8659999999999997</v>
      </c>
      <c r="AJ17" s="3">
        <v>0.88100000000000001</v>
      </c>
      <c r="AK17" s="3">
        <v>1.71</v>
      </c>
      <c r="AL17" s="3">
        <v>1.23</v>
      </c>
      <c r="AM17" s="3">
        <v>3.4329999999999998</v>
      </c>
      <c r="AN17" s="3">
        <v>1.218</v>
      </c>
      <c r="AO17" s="3">
        <v>1.8819999999999999</v>
      </c>
      <c r="AP17" s="3">
        <v>4.617</v>
      </c>
      <c r="AQ17" s="3">
        <v>2.9969999999999999</v>
      </c>
      <c r="AR17" s="3">
        <v>4.7439999999999998</v>
      </c>
      <c r="AS17" s="3">
        <v>1.4359999999999999</v>
      </c>
      <c r="AT17" s="3">
        <v>3.48</v>
      </c>
      <c r="AU17" s="3">
        <v>1.476</v>
      </c>
      <c r="AV17" s="3">
        <v>2.3420000000000001</v>
      </c>
      <c r="AW17" s="3">
        <v>5.2380000000000004</v>
      </c>
      <c r="AX17" s="3">
        <v>2.4900000000000002</v>
      </c>
      <c r="AY17" s="3">
        <v>2.0859999999999999</v>
      </c>
      <c r="AZ17" s="3">
        <v>2.1309999999999998</v>
      </c>
      <c r="BA17" s="3">
        <v>1.7769999999999999</v>
      </c>
      <c r="BB17" s="3">
        <v>2.8690000000000002</v>
      </c>
      <c r="BC17" s="3">
        <v>2.08</v>
      </c>
      <c r="BD17" s="3">
        <v>5.016</v>
      </c>
      <c r="BE17" s="3">
        <v>3.593</v>
      </c>
      <c r="BF17" s="3">
        <v>4.6029999999999998</v>
      </c>
      <c r="BG17" s="3">
        <v>5.4420000000000002</v>
      </c>
      <c r="BH17" s="3">
        <v>4.2210000000000001</v>
      </c>
      <c r="BI17" s="3">
        <v>1.6659999999999999</v>
      </c>
      <c r="BJ17" s="3">
        <v>4.6509999999999998</v>
      </c>
      <c r="BK17" s="3">
        <v>4.5229999999999997</v>
      </c>
      <c r="BL17" s="3">
        <v>2.0219999999999998</v>
      </c>
      <c r="BM17" s="3">
        <v>6.5369999999999999</v>
      </c>
      <c r="BN17" s="3">
        <v>1.7110000000000001</v>
      </c>
      <c r="BO17" s="3">
        <v>2.8780000000000001</v>
      </c>
      <c r="BP17" s="3">
        <v>4.681</v>
      </c>
      <c r="BQ17" s="3">
        <v>1.43</v>
      </c>
      <c r="BR17" s="3">
        <v>2.89</v>
      </c>
      <c r="BS17" s="3">
        <v>5.8920000000000003</v>
      </c>
      <c r="BT17" s="3">
        <v>3.952</v>
      </c>
      <c r="BU17" s="3">
        <v>1.5720000000000001</v>
      </c>
      <c r="BV17" s="3">
        <v>2.593</v>
      </c>
      <c r="BW17" s="3">
        <v>4.4180000000000001</v>
      </c>
      <c r="BX17" s="3">
        <v>2.0350000000000001</v>
      </c>
      <c r="BY17" s="3">
        <v>3.7480000000000002</v>
      </c>
      <c r="BZ17" s="3">
        <v>2.7250000000000001</v>
      </c>
      <c r="CA17" s="3">
        <v>4.0999999999999996</v>
      </c>
      <c r="CB17" s="3">
        <v>6.4119999999999999</v>
      </c>
      <c r="CC17" s="3">
        <v>4.5759999999999996</v>
      </c>
      <c r="CD17" s="3">
        <v>4.26</v>
      </c>
      <c r="CE17" s="3">
        <v>3.9849999999999999</v>
      </c>
      <c r="CF17" s="3">
        <v>1.609</v>
      </c>
      <c r="CG17" s="3">
        <v>2.1</v>
      </c>
      <c r="CH17" s="3">
        <v>5.2709999999999999</v>
      </c>
      <c r="CI17" s="3">
        <v>1.337</v>
      </c>
      <c r="CJ17" s="3">
        <v>4.9000000000000004</v>
      </c>
      <c r="CK17" s="3">
        <v>2.6880000000000002</v>
      </c>
      <c r="CL17" s="3">
        <v>2.8620000000000001</v>
      </c>
      <c r="CM17" s="3">
        <v>1.7529999999999999</v>
      </c>
      <c r="CN17" s="3">
        <v>2.3660000000000001</v>
      </c>
      <c r="CO17" s="3">
        <v>1.421</v>
      </c>
      <c r="CP17" s="3">
        <v>1.5309999999999999</v>
      </c>
      <c r="CQ17" s="3">
        <v>1.7090000000000001</v>
      </c>
      <c r="CR17" s="3">
        <v>1.845</v>
      </c>
      <c r="CS17" s="3">
        <v>1.389</v>
      </c>
      <c r="CT17" s="3">
        <v>1.2470000000000001</v>
      </c>
      <c r="CU17" s="3">
        <v>1.5129999999999999</v>
      </c>
      <c r="CV17" s="3">
        <v>1.464</v>
      </c>
      <c r="CW17" s="3">
        <v>3.2810000000000001</v>
      </c>
      <c r="CX17" s="3">
        <v>1.478</v>
      </c>
      <c r="CY17" s="3">
        <v>2.6110000000000002</v>
      </c>
      <c r="CZ17" s="3">
        <v>3.0339999999999998</v>
      </c>
      <c r="DA17" s="3">
        <v>3.3220000000000001</v>
      </c>
      <c r="DB17" s="3">
        <v>2.855</v>
      </c>
      <c r="DC17" s="3">
        <v>4.45</v>
      </c>
      <c r="DD17" s="3">
        <v>1.0549999999999999</v>
      </c>
      <c r="DE17" s="3">
        <v>1.58</v>
      </c>
      <c r="DF17" s="3">
        <v>2.589</v>
      </c>
      <c r="DG17" s="3">
        <v>2.5249999999999999</v>
      </c>
      <c r="DH17" s="3">
        <v>4.1920000000000002</v>
      </c>
      <c r="DI17" s="3">
        <v>2.5390000000000001</v>
      </c>
      <c r="DJ17" s="3">
        <v>1.8380000000000001</v>
      </c>
      <c r="DK17" s="3">
        <v>2.3210000000000002</v>
      </c>
      <c r="DL17" s="3">
        <v>3.33</v>
      </c>
      <c r="DM17" s="3">
        <v>2.327</v>
      </c>
      <c r="DN17" s="3">
        <v>1.698</v>
      </c>
      <c r="DO17" s="3">
        <v>0.94199999999999995</v>
      </c>
      <c r="DP17" s="3">
        <v>1.351</v>
      </c>
      <c r="DQ17" s="3">
        <v>1.5660000000000001</v>
      </c>
      <c r="DR17" s="3">
        <v>2.8340000000000001</v>
      </c>
      <c r="DS17" s="3">
        <v>3.9969999999999999</v>
      </c>
      <c r="DT17" s="3">
        <v>1.5329999999999999</v>
      </c>
      <c r="DZ17">
        <v>2.1</v>
      </c>
      <c r="EA17">
        <v>0</v>
      </c>
    </row>
    <row r="18" spans="4:131" x14ac:dyDescent="0.25"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Z18">
        <v>2.1</v>
      </c>
      <c r="EA18">
        <v>0</v>
      </c>
    </row>
    <row r="19" spans="4:131" x14ac:dyDescent="0.25">
      <c r="DZ19">
        <v>2.1</v>
      </c>
      <c r="EA19">
        <v>0</v>
      </c>
    </row>
    <row r="20" spans="4:131" x14ac:dyDescent="0.25">
      <c r="E20" t="s">
        <v>373</v>
      </c>
      <c r="G20" s="3">
        <f>AVERAGE(G13:G17)</f>
        <v>2.4821999999999997</v>
      </c>
      <c r="H20" s="3">
        <f t="shared" ref="H20:BS20" si="0">AVERAGE(H13:H17)</f>
        <v>1.6544000000000001</v>
      </c>
      <c r="I20" s="3">
        <f t="shared" si="0"/>
        <v>2.214</v>
      </c>
      <c r="J20" s="3">
        <f t="shared" si="0"/>
        <v>1.7576000000000001</v>
      </c>
      <c r="K20" s="3">
        <f t="shared" si="0"/>
        <v>2.2667999999999999</v>
      </c>
      <c r="L20" s="3"/>
      <c r="M20" s="3"/>
      <c r="N20" s="3">
        <f t="shared" si="0"/>
        <v>1.7385999999999999</v>
      </c>
      <c r="O20" s="3">
        <f t="shared" si="0"/>
        <v>3.8910000000000005</v>
      </c>
      <c r="P20" s="3">
        <f t="shared" si="0"/>
        <v>5.1820000000000004</v>
      </c>
      <c r="Q20" s="3">
        <f t="shared" si="0"/>
        <v>2.2063999999999999</v>
      </c>
      <c r="R20" s="3">
        <f t="shared" si="0"/>
        <v>1.6549999999999998</v>
      </c>
      <c r="S20" s="3">
        <f t="shared" si="0"/>
        <v>2.0627999999999997</v>
      </c>
      <c r="T20" s="3">
        <f t="shared" si="0"/>
        <v>1.3818000000000001</v>
      </c>
      <c r="U20" s="3">
        <f t="shared" si="0"/>
        <v>2.5251999999999999</v>
      </c>
      <c r="V20" s="3">
        <f t="shared" si="0"/>
        <v>4.4242000000000008</v>
      </c>
      <c r="W20" s="3">
        <f t="shared" si="0"/>
        <v>1.9815999999999998</v>
      </c>
      <c r="X20" s="3">
        <f t="shared" si="0"/>
        <v>3.21</v>
      </c>
      <c r="Y20" s="3">
        <f t="shared" si="0"/>
        <v>1.5538000000000001</v>
      </c>
      <c r="Z20" s="3">
        <f t="shared" si="0"/>
        <v>1.9558</v>
      </c>
      <c r="AA20" s="3">
        <f t="shared" si="0"/>
        <v>2.0488</v>
      </c>
      <c r="AB20" s="3">
        <f t="shared" si="0"/>
        <v>6.3466000000000005</v>
      </c>
      <c r="AC20" s="3">
        <f t="shared" si="0"/>
        <v>1.3644000000000003</v>
      </c>
      <c r="AD20" s="3">
        <f t="shared" si="0"/>
        <v>1.7258</v>
      </c>
      <c r="AE20" s="3">
        <f t="shared" si="0"/>
        <v>1.8681999999999999</v>
      </c>
      <c r="AF20" s="3">
        <f t="shared" si="0"/>
        <v>1.3084</v>
      </c>
      <c r="AG20" s="3">
        <f t="shared" si="0"/>
        <v>2.2873999999999999</v>
      </c>
      <c r="AH20" s="3">
        <f t="shared" si="0"/>
        <v>2.2443999999999997</v>
      </c>
      <c r="AI20" s="3">
        <f t="shared" si="0"/>
        <v>4.9634</v>
      </c>
      <c r="AJ20" s="3">
        <f t="shared" si="0"/>
        <v>1.0417999999999998</v>
      </c>
      <c r="AK20" s="3">
        <f t="shared" si="0"/>
        <v>1.7264000000000004</v>
      </c>
      <c r="AL20" s="3">
        <f t="shared" si="0"/>
        <v>1.2913999999999999</v>
      </c>
      <c r="AM20" s="3">
        <f t="shared" si="0"/>
        <v>3.6066000000000003</v>
      </c>
      <c r="AN20" s="3">
        <f t="shared" si="0"/>
        <v>1.3058000000000001</v>
      </c>
      <c r="AO20" s="3">
        <f t="shared" si="0"/>
        <v>2.1415999999999999</v>
      </c>
      <c r="AP20" s="3">
        <f t="shared" si="0"/>
        <v>4.7572000000000001</v>
      </c>
      <c r="AQ20" s="3">
        <f t="shared" si="0"/>
        <v>3.0575999999999999</v>
      </c>
      <c r="AR20" s="3">
        <f t="shared" si="0"/>
        <v>4.9921999999999995</v>
      </c>
      <c r="AS20" s="3">
        <f t="shared" si="0"/>
        <v>1.4125999999999999</v>
      </c>
      <c r="AT20" s="3">
        <f t="shared" si="0"/>
        <v>3.718</v>
      </c>
      <c r="AU20" s="3">
        <f t="shared" si="0"/>
        <v>1.5449999999999999</v>
      </c>
      <c r="AV20" s="3">
        <f t="shared" si="0"/>
        <v>2.3746</v>
      </c>
      <c r="AW20" s="3">
        <f t="shared" si="0"/>
        <v>5.4383999999999997</v>
      </c>
      <c r="AX20" s="3">
        <f t="shared" si="0"/>
        <v>2.6219999999999999</v>
      </c>
      <c r="AY20" s="3">
        <f t="shared" si="0"/>
        <v>2.1548000000000003</v>
      </c>
      <c r="AZ20" s="3">
        <f t="shared" si="0"/>
        <v>2.1870000000000003</v>
      </c>
      <c r="BA20" s="3">
        <f t="shared" si="0"/>
        <v>1.8915999999999999</v>
      </c>
      <c r="BB20" s="3">
        <f t="shared" si="0"/>
        <v>2.6597999999999997</v>
      </c>
      <c r="BC20" s="3">
        <f t="shared" si="0"/>
        <v>2.1744000000000003</v>
      </c>
      <c r="BD20" s="3">
        <f t="shared" si="0"/>
        <v>5.1293999999999995</v>
      </c>
      <c r="BE20" s="3">
        <f t="shared" si="0"/>
        <v>3.7626000000000004</v>
      </c>
      <c r="BF20" s="3">
        <f t="shared" si="0"/>
        <v>4.6099999999999994</v>
      </c>
      <c r="BG20" s="3">
        <f t="shared" si="0"/>
        <v>5.6042000000000005</v>
      </c>
      <c r="BH20" s="3">
        <f t="shared" si="0"/>
        <v>4.2691999999999997</v>
      </c>
      <c r="BI20" s="3">
        <f t="shared" si="0"/>
        <v>1.7498</v>
      </c>
      <c r="BJ20" s="3">
        <f t="shared" si="0"/>
        <v>4.7755999999999998</v>
      </c>
      <c r="BK20" s="3">
        <f t="shared" si="0"/>
        <v>4.7437999999999994</v>
      </c>
      <c r="BL20" s="3">
        <f t="shared" si="0"/>
        <v>2.0501999999999998</v>
      </c>
      <c r="BM20" s="3">
        <f t="shared" si="0"/>
        <v>6.875</v>
      </c>
      <c r="BN20" s="3">
        <f t="shared" si="0"/>
        <v>1.7094</v>
      </c>
      <c r="BO20" s="3">
        <f t="shared" si="0"/>
        <v>2.9722</v>
      </c>
      <c r="BP20" s="3">
        <f t="shared" si="0"/>
        <v>5.116200000000001</v>
      </c>
      <c r="BQ20" s="3">
        <f t="shared" si="0"/>
        <v>1.5917999999999999</v>
      </c>
      <c r="BR20" s="3">
        <f t="shared" si="0"/>
        <v>2.806</v>
      </c>
      <c r="BS20" s="3">
        <f t="shared" si="0"/>
        <v>6.1929999999999996</v>
      </c>
      <c r="BT20" s="3">
        <f t="shared" ref="BT20:DT20" si="1">AVERAGE(BT13:BT17)</f>
        <v>4.1372</v>
      </c>
      <c r="BU20" s="3">
        <f t="shared" si="1"/>
        <v>1.6178000000000001</v>
      </c>
      <c r="BV20" s="3">
        <f t="shared" si="1"/>
        <v>2.839</v>
      </c>
      <c r="BW20" s="3">
        <f t="shared" si="1"/>
        <v>4.5842000000000001</v>
      </c>
      <c r="BX20" s="3">
        <f t="shared" si="1"/>
        <v>2.121</v>
      </c>
      <c r="BY20" s="3">
        <f t="shared" si="1"/>
        <v>3.7997999999999998</v>
      </c>
      <c r="BZ20" s="3">
        <f t="shared" si="1"/>
        <v>2.7244000000000002</v>
      </c>
      <c r="CA20" s="3">
        <f t="shared" si="1"/>
        <v>4.4564000000000004</v>
      </c>
      <c r="CB20" s="3">
        <f t="shared" si="1"/>
        <v>6.5483999999999991</v>
      </c>
      <c r="CC20" s="3">
        <f t="shared" si="1"/>
        <v>4.7910000000000004</v>
      </c>
      <c r="CD20" s="3">
        <f t="shared" si="1"/>
        <v>4.4774000000000003</v>
      </c>
      <c r="CE20" s="3">
        <f t="shared" si="1"/>
        <v>4.0659999999999998</v>
      </c>
      <c r="CF20" s="3">
        <f t="shared" si="1"/>
        <v>1.6461999999999999</v>
      </c>
      <c r="CG20" s="3">
        <f t="shared" si="1"/>
        <v>2.2038000000000002</v>
      </c>
      <c r="CH20" s="3">
        <f t="shared" si="1"/>
        <v>5.4827999999999992</v>
      </c>
      <c r="CI20" s="3">
        <f t="shared" si="1"/>
        <v>1.3493999999999999</v>
      </c>
      <c r="CJ20" s="3">
        <f t="shared" si="1"/>
        <v>5.1319999999999997</v>
      </c>
      <c r="CK20" s="3">
        <f t="shared" si="1"/>
        <v>2.7820000000000005</v>
      </c>
      <c r="CL20" s="3">
        <f t="shared" si="1"/>
        <v>2.9869999999999997</v>
      </c>
      <c r="CM20" s="3">
        <f t="shared" si="1"/>
        <v>1.6905999999999999</v>
      </c>
      <c r="CN20" s="3">
        <f t="shared" si="1"/>
        <v>2.4001999999999999</v>
      </c>
      <c r="CO20" s="3">
        <f t="shared" si="1"/>
        <v>1.3734</v>
      </c>
      <c r="CP20" s="3">
        <f t="shared" si="1"/>
        <v>1.5074000000000001</v>
      </c>
      <c r="CQ20" s="3">
        <f t="shared" si="1"/>
        <v>1.7881999999999998</v>
      </c>
      <c r="CR20" s="3">
        <f t="shared" si="1"/>
        <v>1.9670000000000001</v>
      </c>
      <c r="CS20" s="3">
        <f t="shared" si="1"/>
        <v>1.5702</v>
      </c>
      <c r="CT20" s="3">
        <f t="shared" si="1"/>
        <v>1.3336000000000001</v>
      </c>
      <c r="CU20" s="3">
        <f t="shared" si="1"/>
        <v>1.4809999999999999</v>
      </c>
      <c r="CV20" s="3">
        <f t="shared" si="1"/>
        <v>1.4974000000000001</v>
      </c>
      <c r="CW20" s="3">
        <f t="shared" si="1"/>
        <v>3.3415999999999997</v>
      </c>
      <c r="CX20" s="3">
        <f t="shared" si="1"/>
        <v>1.5173999999999999</v>
      </c>
      <c r="CY20" s="3">
        <f t="shared" si="1"/>
        <v>2.6738</v>
      </c>
      <c r="CZ20" s="3">
        <f t="shared" si="1"/>
        <v>3.0932000000000004</v>
      </c>
      <c r="DA20" s="3">
        <f t="shared" si="1"/>
        <v>3.4378000000000002</v>
      </c>
      <c r="DB20" s="3">
        <f t="shared" si="1"/>
        <v>2.9970000000000003</v>
      </c>
      <c r="DC20" s="3">
        <f t="shared" si="1"/>
        <v>4.5669999999999993</v>
      </c>
      <c r="DD20" s="3">
        <f t="shared" si="1"/>
        <v>1.1418000000000001</v>
      </c>
      <c r="DE20" s="3">
        <f t="shared" si="1"/>
        <v>1.5528</v>
      </c>
      <c r="DF20" s="3">
        <f t="shared" si="1"/>
        <v>2.6906000000000003</v>
      </c>
      <c r="DG20" s="3">
        <f t="shared" si="1"/>
        <v>2.5891999999999999</v>
      </c>
      <c r="DH20" s="3">
        <f t="shared" si="1"/>
        <v>4.3777999999999997</v>
      </c>
      <c r="DI20" s="3">
        <f t="shared" si="1"/>
        <v>2.6259999999999999</v>
      </c>
      <c r="DJ20" s="3">
        <f t="shared" si="1"/>
        <v>1.923</v>
      </c>
      <c r="DK20" s="3">
        <f t="shared" si="1"/>
        <v>2.3774000000000002</v>
      </c>
      <c r="DL20" s="3">
        <f t="shared" si="1"/>
        <v>3.1932</v>
      </c>
      <c r="DM20" s="3">
        <f t="shared" si="1"/>
        <v>2.3635999999999999</v>
      </c>
      <c r="DN20" s="3">
        <f t="shared" si="1"/>
        <v>1.732</v>
      </c>
      <c r="DO20" s="3">
        <f t="shared" si="1"/>
        <v>0.94919999999999993</v>
      </c>
      <c r="DP20" s="3">
        <f t="shared" si="1"/>
        <v>1.4910000000000001</v>
      </c>
      <c r="DQ20" s="3">
        <f t="shared" si="1"/>
        <v>1.5025999999999999</v>
      </c>
      <c r="DR20" s="3">
        <f t="shared" si="1"/>
        <v>2.9332000000000003</v>
      </c>
      <c r="DS20" s="3">
        <f t="shared" si="1"/>
        <v>4.1091999999999995</v>
      </c>
      <c r="DT20" s="3">
        <f t="shared" si="1"/>
        <v>1.6312000000000002</v>
      </c>
      <c r="DZ20">
        <v>2.1</v>
      </c>
      <c r="EA20">
        <v>0</v>
      </c>
    </row>
    <row r="21" spans="4:131" x14ac:dyDescent="0.25">
      <c r="G21">
        <v>2.4821999999999997</v>
      </c>
      <c r="H21">
        <v>1.6544000000000001</v>
      </c>
      <c r="I21">
        <v>2.214</v>
      </c>
      <c r="J21">
        <v>1.7576000000000001</v>
      </c>
      <c r="K21">
        <v>2.2667999999999999</v>
      </c>
      <c r="N21">
        <v>1.7385999999999999</v>
      </c>
      <c r="O21">
        <v>3.8910000000000005</v>
      </c>
      <c r="P21">
        <v>5.1820000000000004</v>
      </c>
      <c r="Q21">
        <v>2.2063999999999999</v>
      </c>
      <c r="R21">
        <v>1.6549999999999998</v>
      </c>
      <c r="S21">
        <v>2.0627999999999997</v>
      </c>
      <c r="T21">
        <v>1.3818000000000001</v>
      </c>
      <c r="U21">
        <v>2.5251999999999999</v>
      </c>
      <c r="V21">
        <v>4.4242000000000008</v>
      </c>
      <c r="W21">
        <v>1.9815999999999998</v>
      </c>
      <c r="X21">
        <v>3.21</v>
      </c>
      <c r="Y21">
        <v>1.5538000000000001</v>
      </c>
      <c r="Z21">
        <v>1.9558</v>
      </c>
      <c r="AA21">
        <v>2.0488</v>
      </c>
      <c r="AB21">
        <v>6.3466000000000005</v>
      </c>
      <c r="AC21">
        <v>1.3644000000000003</v>
      </c>
      <c r="AD21">
        <v>1.7258</v>
      </c>
      <c r="AE21">
        <v>1.8681999999999999</v>
      </c>
      <c r="AF21">
        <v>1.3084</v>
      </c>
      <c r="AG21">
        <v>2.2873999999999999</v>
      </c>
      <c r="AH21">
        <v>2.2443999999999997</v>
      </c>
      <c r="AI21">
        <v>4.9634</v>
      </c>
      <c r="AJ21">
        <v>1.0417999999999998</v>
      </c>
      <c r="AK21">
        <v>1.7264000000000004</v>
      </c>
      <c r="AL21">
        <v>1.2913999999999999</v>
      </c>
      <c r="AM21">
        <v>3.6066000000000003</v>
      </c>
      <c r="AN21">
        <v>1.3058000000000001</v>
      </c>
      <c r="AO21">
        <v>2.1415999999999999</v>
      </c>
      <c r="AP21">
        <v>4.7572000000000001</v>
      </c>
      <c r="AQ21">
        <v>3.0575999999999999</v>
      </c>
      <c r="AR21">
        <v>4.9921999999999995</v>
      </c>
      <c r="AS21">
        <v>1.4125999999999999</v>
      </c>
      <c r="AT21">
        <v>3.718</v>
      </c>
      <c r="AU21">
        <v>1.5449999999999999</v>
      </c>
      <c r="AV21">
        <v>2.3746</v>
      </c>
      <c r="AW21">
        <v>5.4383999999999997</v>
      </c>
      <c r="AX21">
        <v>2.6219999999999999</v>
      </c>
      <c r="AY21">
        <v>2.1548000000000003</v>
      </c>
      <c r="AZ21">
        <v>2.1870000000000003</v>
      </c>
      <c r="BA21">
        <v>1.8915999999999999</v>
      </c>
      <c r="BB21">
        <v>2.6597999999999997</v>
      </c>
      <c r="BC21">
        <v>2.1744000000000003</v>
      </c>
      <c r="BD21">
        <v>5.1293999999999995</v>
      </c>
      <c r="BE21">
        <v>3.7626000000000004</v>
      </c>
      <c r="BF21">
        <v>4.6099999999999994</v>
      </c>
      <c r="BG21">
        <v>5.6042000000000005</v>
      </c>
      <c r="BH21">
        <v>4.2691999999999997</v>
      </c>
      <c r="BI21">
        <v>1.7498</v>
      </c>
      <c r="BJ21">
        <v>4.7755999999999998</v>
      </c>
      <c r="BK21">
        <v>4.7437999999999994</v>
      </c>
      <c r="BL21">
        <v>2.0501999999999998</v>
      </c>
      <c r="BM21">
        <v>6.875</v>
      </c>
      <c r="BN21">
        <v>1.7094</v>
      </c>
      <c r="BO21">
        <v>2.9722</v>
      </c>
      <c r="BP21">
        <v>5.116200000000001</v>
      </c>
      <c r="BQ21">
        <v>1.5917999999999999</v>
      </c>
      <c r="BR21">
        <v>2.806</v>
      </c>
      <c r="BS21">
        <v>6.1929999999999996</v>
      </c>
      <c r="BT21">
        <v>4.1372</v>
      </c>
      <c r="BU21">
        <v>1.6178000000000001</v>
      </c>
      <c r="BV21">
        <v>2.839</v>
      </c>
      <c r="BW21">
        <v>4.5842000000000001</v>
      </c>
      <c r="BX21">
        <v>2.121</v>
      </c>
      <c r="BY21">
        <v>3.7997999999999998</v>
      </c>
      <c r="BZ21">
        <v>2.7244000000000002</v>
      </c>
      <c r="CA21">
        <v>4.4564000000000004</v>
      </c>
      <c r="CB21">
        <v>6.5483999999999991</v>
      </c>
      <c r="CC21">
        <v>4.7910000000000004</v>
      </c>
      <c r="CD21">
        <v>4.4774000000000003</v>
      </c>
      <c r="CE21">
        <v>4.0659999999999998</v>
      </c>
      <c r="CF21">
        <v>1.6461999999999999</v>
      </c>
      <c r="CG21">
        <v>2.2038000000000002</v>
      </c>
      <c r="CH21">
        <v>5.4827999999999992</v>
      </c>
      <c r="CI21">
        <v>1.3493999999999999</v>
      </c>
      <c r="CJ21">
        <v>5.1319999999999997</v>
      </c>
      <c r="CK21">
        <v>2.7820000000000005</v>
      </c>
      <c r="CL21">
        <v>2.9869999999999997</v>
      </c>
      <c r="CM21">
        <v>1.6905999999999999</v>
      </c>
      <c r="CN21">
        <v>2.4001999999999999</v>
      </c>
      <c r="CO21">
        <v>1.3734</v>
      </c>
      <c r="CP21">
        <v>1.5074000000000001</v>
      </c>
      <c r="CQ21">
        <v>1.7881999999999998</v>
      </c>
      <c r="CR21">
        <v>1.9670000000000001</v>
      </c>
      <c r="CS21">
        <v>1.5702</v>
      </c>
      <c r="CT21">
        <v>1.3336000000000001</v>
      </c>
      <c r="CU21">
        <v>1.4809999999999999</v>
      </c>
      <c r="CV21">
        <v>1.4974000000000001</v>
      </c>
      <c r="CW21">
        <v>3.3415999999999997</v>
      </c>
      <c r="CX21">
        <v>1.5173999999999999</v>
      </c>
      <c r="CY21">
        <v>2.6738</v>
      </c>
      <c r="CZ21">
        <v>3.0932000000000004</v>
      </c>
      <c r="DA21">
        <v>3.4378000000000002</v>
      </c>
      <c r="DB21">
        <v>2.9970000000000003</v>
      </c>
      <c r="DC21">
        <v>4.5669999999999993</v>
      </c>
      <c r="DD21">
        <v>1.1418000000000001</v>
      </c>
      <c r="DE21">
        <v>1.5528</v>
      </c>
      <c r="DF21">
        <v>2.6906000000000003</v>
      </c>
      <c r="DG21">
        <v>2.5891999999999999</v>
      </c>
      <c r="DH21">
        <v>4.3777999999999997</v>
      </c>
      <c r="DI21">
        <v>2.6259999999999999</v>
      </c>
      <c r="DJ21">
        <v>1.923</v>
      </c>
      <c r="DK21">
        <v>2.3774000000000002</v>
      </c>
      <c r="DL21">
        <v>3.1932</v>
      </c>
      <c r="DM21">
        <v>2.3635999999999999</v>
      </c>
      <c r="DN21">
        <v>1.732</v>
      </c>
      <c r="DO21">
        <v>0.94919999999999993</v>
      </c>
      <c r="DP21">
        <v>1.4910000000000001</v>
      </c>
      <c r="DQ21">
        <v>1.5025999999999999</v>
      </c>
      <c r="DR21">
        <v>2.9332000000000003</v>
      </c>
      <c r="DS21">
        <v>4.1091999999999995</v>
      </c>
      <c r="DT21">
        <v>1.6312000000000002</v>
      </c>
      <c r="DZ21">
        <v>2.1</v>
      </c>
      <c r="EA21">
        <v>0</v>
      </c>
    </row>
    <row r="22" spans="4:131" x14ac:dyDescent="0.25">
      <c r="E22" t="s">
        <v>374</v>
      </c>
      <c r="DZ22">
        <v>2.1</v>
      </c>
      <c r="EA22">
        <v>0</v>
      </c>
    </row>
    <row r="23" spans="4:131" x14ac:dyDescent="0.25">
      <c r="DZ23">
        <v>2.1</v>
      </c>
      <c r="EA23">
        <v>0</v>
      </c>
    </row>
    <row r="24" spans="4:131" x14ac:dyDescent="0.25">
      <c r="D24" s="1" t="s">
        <v>1</v>
      </c>
      <c r="E24" s="1" t="s">
        <v>2</v>
      </c>
      <c r="F24" s="1"/>
      <c r="G24" s="1"/>
      <c r="H24" t="s">
        <v>375</v>
      </c>
      <c r="I24" t="s">
        <v>376</v>
      </c>
      <c r="J24" t="s">
        <v>377</v>
      </c>
      <c r="K24" t="s">
        <v>378</v>
      </c>
      <c r="N24" t="s">
        <v>379</v>
      </c>
      <c r="O24" t="s">
        <v>380</v>
      </c>
      <c r="P24" t="s">
        <v>381</v>
      </c>
      <c r="Q24" t="s">
        <v>382</v>
      </c>
      <c r="R24" t="s">
        <v>383</v>
      </c>
      <c r="S24" t="s">
        <v>384</v>
      </c>
      <c r="T24" t="s">
        <v>385</v>
      </c>
      <c r="U24" t="s">
        <v>386</v>
      </c>
      <c r="V24" t="s">
        <v>387</v>
      </c>
      <c r="W24" t="s">
        <v>388</v>
      </c>
      <c r="X24" t="s">
        <v>389</v>
      </c>
      <c r="Y24" t="s">
        <v>390</v>
      </c>
      <c r="Z24" t="s">
        <v>391</v>
      </c>
      <c r="AA24" t="s">
        <v>392</v>
      </c>
      <c r="AB24" t="s">
        <v>393</v>
      </c>
      <c r="AC24" t="s">
        <v>394</v>
      </c>
      <c r="AD24" t="s">
        <v>395</v>
      </c>
      <c r="AE24" t="s">
        <v>396</v>
      </c>
      <c r="AF24" t="s">
        <v>397</v>
      </c>
      <c r="AG24" t="s">
        <v>398</v>
      </c>
      <c r="AH24" t="s">
        <v>399</v>
      </c>
      <c r="AI24" t="s">
        <v>400</v>
      </c>
      <c r="AJ24" t="s">
        <v>401</v>
      </c>
      <c r="AK24" t="s">
        <v>402</v>
      </c>
      <c r="AL24" t="s">
        <v>403</v>
      </c>
      <c r="AM24" t="s">
        <v>404</v>
      </c>
      <c r="AN24" t="s">
        <v>405</v>
      </c>
      <c r="AO24" t="s">
        <v>406</v>
      </c>
      <c r="AP24" t="s">
        <v>407</v>
      </c>
      <c r="AQ24" t="s">
        <v>408</v>
      </c>
      <c r="AR24" t="s">
        <v>409</v>
      </c>
      <c r="AS24" t="s">
        <v>410</v>
      </c>
      <c r="AT24" t="s">
        <v>411</v>
      </c>
      <c r="AU24" t="s">
        <v>412</v>
      </c>
      <c r="AV24" t="s">
        <v>413</v>
      </c>
      <c r="AW24" t="s">
        <v>414</v>
      </c>
      <c r="AX24" t="s">
        <v>415</v>
      </c>
      <c r="AY24" t="s">
        <v>416</v>
      </c>
      <c r="AZ24" t="s">
        <v>417</v>
      </c>
      <c r="BA24" t="s">
        <v>418</v>
      </c>
      <c r="BB24" t="s">
        <v>419</v>
      </c>
      <c r="BC24" t="s">
        <v>420</v>
      </c>
      <c r="BD24" t="s">
        <v>421</v>
      </c>
      <c r="BE24" t="s">
        <v>422</v>
      </c>
      <c r="BF24" t="s">
        <v>423</v>
      </c>
      <c r="BG24" t="s">
        <v>424</v>
      </c>
      <c r="BH24" t="s">
        <v>425</v>
      </c>
      <c r="BI24" t="s">
        <v>426</v>
      </c>
      <c r="BJ24" t="s">
        <v>427</v>
      </c>
      <c r="BK24" t="s">
        <v>428</v>
      </c>
      <c r="BL24" t="s">
        <v>429</v>
      </c>
      <c r="BM24" t="s">
        <v>430</v>
      </c>
      <c r="BN24" t="s">
        <v>431</v>
      </c>
      <c r="BO24" t="s">
        <v>432</v>
      </c>
      <c r="BP24" t="s">
        <v>433</v>
      </c>
      <c r="BQ24" t="s">
        <v>434</v>
      </c>
      <c r="BR24" t="s">
        <v>435</v>
      </c>
      <c r="BS24" t="s">
        <v>436</v>
      </c>
      <c r="BT24" t="s">
        <v>437</v>
      </c>
      <c r="BU24" t="s">
        <v>438</v>
      </c>
      <c r="BV24" t="s">
        <v>439</v>
      </c>
      <c r="BW24" t="s">
        <v>440</v>
      </c>
      <c r="BX24" t="s">
        <v>441</v>
      </c>
      <c r="BY24" t="s">
        <v>442</v>
      </c>
      <c r="BZ24" t="s">
        <v>443</v>
      </c>
      <c r="CA24" t="s">
        <v>444</v>
      </c>
      <c r="CB24" t="s">
        <v>445</v>
      </c>
      <c r="CC24" t="s">
        <v>446</v>
      </c>
      <c r="CD24" t="s">
        <v>447</v>
      </c>
      <c r="CE24" t="s">
        <v>448</v>
      </c>
      <c r="CF24" t="s">
        <v>449</v>
      </c>
      <c r="CG24" t="s">
        <v>450</v>
      </c>
      <c r="CH24" t="s">
        <v>451</v>
      </c>
      <c r="CI24" t="s">
        <v>452</v>
      </c>
      <c r="CJ24" t="s">
        <v>453</v>
      </c>
      <c r="CK24" t="s">
        <v>454</v>
      </c>
      <c r="CL24" t="s">
        <v>455</v>
      </c>
      <c r="CM24" t="s">
        <v>456</v>
      </c>
      <c r="CN24" t="s">
        <v>457</v>
      </c>
      <c r="CO24" t="s">
        <v>458</v>
      </c>
      <c r="CP24" t="s">
        <v>459</v>
      </c>
      <c r="CQ24" t="s">
        <v>460</v>
      </c>
      <c r="CR24" t="s">
        <v>461</v>
      </c>
      <c r="CS24" t="s">
        <v>462</v>
      </c>
      <c r="CT24" t="s">
        <v>463</v>
      </c>
      <c r="CU24" t="s">
        <v>464</v>
      </c>
      <c r="CV24" t="s">
        <v>465</v>
      </c>
      <c r="CW24" t="s">
        <v>466</v>
      </c>
      <c r="CX24" t="s">
        <v>467</v>
      </c>
      <c r="CY24" t="s">
        <v>468</v>
      </c>
      <c r="CZ24" t="s">
        <v>469</v>
      </c>
      <c r="DA24" t="s">
        <v>470</v>
      </c>
      <c r="DB24" t="s">
        <v>471</v>
      </c>
      <c r="DC24" t="s">
        <v>472</v>
      </c>
      <c r="DD24" t="s">
        <v>473</v>
      </c>
      <c r="DE24" t="s">
        <v>474</v>
      </c>
      <c r="DF24" t="s">
        <v>475</v>
      </c>
      <c r="DG24" t="s">
        <v>476</v>
      </c>
      <c r="DH24" t="s">
        <v>477</v>
      </c>
      <c r="DI24" t="s">
        <v>478</v>
      </c>
      <c r="DJ24" t="s">
        <v>479</v>
      </c>
      <c r="DK24" t="s">
        <v>480</v>
      </c>
      <c r="DL24" t="s">
        <v>481</v>
      </c>
      <c r="DM24" t="s">
        <v>482</v>
      </c>
      <c r="DN24" t="s">
        <v>483</v>
      </c>
      <c r="DO24" t="s">
        <v>484</v>
      </c>
      <c r="DP24" t="s">
        <v>485</v>
      </c>
      <c r="DQ24" t="s">
        <v>486</v>
      </c>
      <c r="DR24" t="s">
        <v>487</v>
      </c>
      <c r="DS24" t="s">
        <v>488</v>
      </c>
      <c r="DT24" t="s">
        <v>489</v>
      </c>
      <c r="DZ24">
        <v>2.1</v>
      </c>
      <c r="EA24">
        <v>0</v>
      </c>
    </row>
    <row r="25" spans="4:131" x14ac:dyDescent="0.25">
      <c r="D25" t="s">
        <v>119</v>
      </c>
      <c r="H25" t="s">
        <v>490</v>
      </c>
      <c r="I25" t="s">
        <v>491</v>
      </c>
      <c r="J25" t="s">
        <v>492</v>
      </c>
      <c r="K25" t="s">
        <v>493</v>
      </c>
      <c r="N25" t="s">
        <v>494</v>
      </c>
      <c r="O25" t="s">
        <v>495</v>
      </c>
      <c r="P25" t="s">
        <v>496</v>
      </c>
      <c r="Q25" t="s">
        <v>497</v>
      </c>
      <c r="R25" t="s">
        <v>498</v>
      </c>
      <c r="S25" t="s">
        <v>499</v>
      </c>
      <c r="T25" t="s">
        <v>500</v>
      </c>
      <c r="U25" t="s">
        <v>501</v>
      </c>
      <c r="V25" t="s">
        <v>502</v>
      </c>
      <c r="W25" t="s">
        <v>503</v>
      </c>
      <c r="X25" t="s">
        <v>504</v>
      </c>
      <c r="Y25" t="s">
        <v>505</v>
      </c>
      <c r="Z25" t="s">
        <v>506</v>
      </c>
      <c r="AA25" t="s">
        <v>507</v>
      </c>
      <c r="AB25" t="s">
        <v>508</v>
      </c>
      <c r="AC25" t="s">
        <v>509</v>
      </c>
      <c r="AD25" t="s">
        <v>510</v>
      </c>
      <c r="AE25" t="s">
        <v>511</v>
      </c>
      <c r="AF25" t="s">
        <v>512</v>
      </c>
      <c r="AG25" t="s">
        <v>513</v>
      </c>
      <c r="AH25" t="s">
        <v>514</v>
      </c>
      <c r="AI25" t="s">
        <v>515</v>
      </c>
      <c r="AJ25" t="s">
        <v>516</v>
      </c>
      <c r="AK25" t="s">
        <v>517</v>
      </c>
      <c r="AL25" t="s">
        <v>518</v>
      </c>
      <c r="AM25" t="s">
        <v>519</v>
      </c>
      <c r="AN25" t="s">
        <v>520</v>
      </c>
      <c r="AO25" t="s">
        <v>521</v>
      </c>
      <c r="AP25" t="s">
        <v>522</v>
      </c>
      <c r="AQ25" t="s">
        <v>523</v>
      </c>
      <c r="AR25" t="s">
        <v>524</v>
      </c>
      <c r="AS25" t="s">
        <v>525</v>
      </c>
      <c r="AT25" t="s">
        <v>526</v>
      </c>
      <c r="AU25" t="s">
        <v>527</v>
      </c>
      <c r="AV25" t="s">
        <v>528</v>
      </c>
      <c r="AW25" t="s">
        <v>529</v>
      </c>
      <c r="AX25" t="s">
        <v>530</v>
      </c>
      <c r="AY25" t="s">
        <v>531</v>
      </c>
      <c r="AZ25" t="s">
        <v>532</v>
      </c>
      <c r="BA25" t="s">
        <v>533</v>
      </c>
      <c r="BB25" t="s">
        <v>534</v>
      </c>
      <c r="BC25" t="s">
        <v>535</v>
      </c>
      <c r="BD25" t="s">
        <v>536</v>
      </c>
      <c r="BE25" t="s">
        <v>537</v>
      </c>
      <c r="BF25" t="s">
        <v>538</v>
      </c>
      <c r="BG25" t="s">
        <v>539</v>
      </c>
      <c r="BH25" t="s">
        <v>540</v>
      </c>
      <c r="BI25" t="s">
        <v>541</v>
      </c>
      <c r="BJ25" t="s">
        <v>542</v>
      </c>
      <c r="BK25" t="s">
        <v>543</v>
      </c>
      <c r="BL25" t="s">
        <v>544</v>
      </c>
      <c r="BM25" t="s">
        <v>545</v>
      </c>
      <c r="BN25" t="s">
        <v>546</v>
      </c>
      <c r="BO25" t="s">
        <v>547</v>
      </c>
      <c r="BP25" t="s">
        <v>548</v>
      </c>
      <c r="BQ25" t="s">
        <v>549</v>
      </c>
      <c r="BR25" t="s">
        <v>550</v>
      </c>
      <c r="BS25" t="s">
        <v>551</v>
      </c>
      <c r="BT25" t="s">
        <v>552</v>
      </c>
      <c r="BU25" t="s">
        <v>553</v>
      </c>
      <c r="BV25" t="s">
        <v>554</v>
      </c>
      <c r="BW25" t="s">
        <v>555</v>
      </c>
      <c r="BX25" t="s">
        <v>556</v>
      </c>
      <c r="BY25" t="s">
        <v>557</v>
      </c>
      <c r="BZ25" t="s">
        <v>558</v>
      </c>
      <c r="CA25" t="s">
        <v>559</v>
      </c>
      <c r="CB25" t="s">
        <v>560</v>
      </c>
      <c r="CC25" t="s">
        <v>561</v>
      </c>
      <c r="CD25" t="s">
        <v>562</v>
      </c>
      <c r="CE25" t="s">
        <v>563</v>
      </c>
      <c r="CF25" t="s">
        <v>564</v>
      </c>
      <c r="CG25" t="s">
        <v>565</v>
      </c>
      <c r="CH25" t="s">
        <v>566</v>
      </c>
      <c r="CI25" t="s">
        <v>567</v>
      </c>
      <c r="CJ25" t="s">
        <v>568</v>
      </c>
      <c r="CK25" t="s">
        <v>569</v>
      </c>
      <c r="CL25" t="s">
        <v>570</v>
      </c>
      <c r="CM25" t="s">
        <v>571</v>
      </c>
      <c r="CN25" t="s">
        <v>572</v>
      </c>
      <c r="CO25" t="s">
        <v>573</v>
      </c>
      <c r="CP25" t="s">
        <v>574</v>
      </c>
      <c r="CQ25" t="s">
        <v>575</v>
      </c>
      <c r="CR25" t="s">
        <v>576</v>
      </c>
      <c r="CS25" t="s">
        <v>577</v>
      </c>
      <c r="CT25" t="s">
        <v>578</v>
      </c>
      <c r="CU25" t="s">
        <v>579</v>
      </c>
      <c r="CV25" t="s">
        <v>580</v>
      </c>
      <c r="CW25" t="s">
        <v>581</v>
      </c>
      <c r="CX25" t="s">
        <v>582</v>
      </c>
      <c r="CY25" t="s">
        <v>583</v>
      </c>
      <c r="CZ25" t="s">
        <v>584</v>
      </c>
      <c r="DA25" t="s">
        <v>585</v>
      </c>
      <c r="DB25" t="s">
        <v>586</v>
      </c>
      <c r="DC25" t="s">
        <v>587</v>
      </c>
      <c r="DD25" t="s">
        <v>588</v>
      </c>
      <c r="DE25" t="s">
        <v>589</v>
      </c>
      <c r="DF25" t="s">
        <v>590</v>
      </c>
      <c r="DG25" t="s">
        <v>591</v>
      </c>
      <c r="DH25" t="s">
        <v>592</v>
      </c>
      <c r="DI25" t="s">
        <v>593</v>
      </c>
      <c r="DJ25" t="s">
        <v>594</v>
      </c>
      <c r="DK25" t="s">
        <v>595</v>
      </c>
      <c r="DL25" t="s">
        <v>596</v>
      </c>
      <c r="DM25" t="s">
        <v>597</v>
      </c>
      <c r="DN25" t="s">
        <v>598</v>
      </c>
      <c r="DO25" t="s">
        <v>599</v>
      </c>
      <c r="DP25" t="s">
        <v>600</v>
      </c>
      <c r="DQ25" t="s">
        <v>601</v>
      </c>
      <c r="DR25" t="s">
        <v>602</v>
      </c>
      <c r="DS25" t="s">
        <v>603</v>
      </c>
      <c r="DT25" t="s">
        <v>604</v>
      </c>
      <c r="DZ25">
        <v>2.1</v>
      </c>
      <c r="EA25">
        <v>0</v>
      </c>
    </row>
    <row r="26" spans="4:131" x14ac:dyDescent="0.25">
      <c r="D26" t="s">
        <v>236</v>
      </c>
      <c r="H26" t="s">
        <v>605</v>
      </c>
      <c r="I26" t="s">
        <v>605</v>
      </c>
      <c r="J26" t="s">
        <v>605</v>
      </c>
      <c r="K26" t="s">
        <v>605</v>
      </c>
      <c r="N26" t="s">
        <v>605</v>
      </c>
      <c r="O26" t="s">
        <v>605</v>
      </c>
      <c r="P26" t="s">
        <v>606</v>
      </c>
      <c r="Q26" t="s">
        <v>605</v>
      </c>
      <c r="R26" t="s">
        <v>607</v>
      </c>
      <c r="S26" t="s">
        <v>605</v>
      </c>
      <c r="T26" t="s">
        <v>605</v>
      </c>
      <c r="U26" t="s">
        <v>605</v>
      </c>
      <c r="V26" t="s">
        <v>605</v>
      </c>
      <c r="W26" t="s">
        <v>605</v>
      </c>
      <c r="X26" t="s">
        <v>605</v>
      </c>
      <c r="Y26" t="s">
        <v>605</v>
      </c>
      <c r="Z26" t="s">
        <v>605</v>
      </c>
      <c r="AA26" t="s">
        <v>605</v>
      </c>
      <c r="AB26" t="s">
        <v>605</v>
      </c>
      <c r="AC26" t="s">
        <v>605</v>
      </c>
      <c r="AD26" t="s">
        <v>605</v>
      </c>
      <c r="AE26" t="s">
        <v>605</v>
      </c>
      <c r="AF26" t="s">
        <v>605</v>
      </c>
      <c r="AG26" t="s">
        <v>605</v>
      </c>
      <c r="AH26" t="s">
        <v>608</v>
      </c>
      <c r="AI26" t="s">
        <v>605</v>
      </c>
      <c r="AJ26" t="s">
        <v>605</v>
      </c>
      <c r="AK26" t="s">
        <v>605</v>
      </c>
      <c r="AL26" t="s">
        <v>605</v>
      </c>
      <c r="AM26" t="s">
        <v>605</v>
      </c>
      <c r="AN26" t="s">
        <v>607</v>
      </c>
      <c r="AO26" t="s">
        <v>605</v>
      </c>
      <c r="AP26" t="s">
        <v>605</v>
      </c>
      <c r="AQ26" t="s">
        <v>605</v>
      </c>
      <c r="AR26" t="s">
        <v>605</v>
      </c>
      <c r="AS26" t="s">
        <v>605</v>
      </c>
      <c r="AT26" t="s">
        <v>609</v>
      </c>
      <c r="AU26" t="s">
        <v>605</v>
      </c>
      <c r="AV26" t="s">
        <v>605</v>
      </c>
      <c r="AW26" t="s">
        <v>610</v>
      </c>
      <c r="AX26" t="s">
        <v>605</v>
      </c>
      <c r="AY26" t="s">
        <v>605</v>
      </c>
      <c r="AZ26" t="s">
        <v>605</v>
      </c>
      <c r="BA26" t="s">
        <v>605</v>
      </c>
      <c r="BB26" t="s">
        <v>607</v>
      </c>
      <c r="BC26" t="s">
        <v>605</v>
      </c>
      <c r="BD26" t="s">
        <v>605</v>
      </c>
      <c r="BE26" t="s">
        <v>605</v>
      </c>
      <c r="BF26" t="s">
        <v>606</v>
      </c>
      <c r="BG26" t="s">
        <v>605</v>
      </c>
      <c r="BH26" t="s">
        <v>605</v>
      </c>
      <c r="BI26" t="s">
        <v>605</v>
      </c>
      <c r="BJ26" t="s">
        <v>605</v>
      </c>
      <c r="BK26" t="s">
        <v>605</v>
      </c>
      <c r="BL26" t="s">
        <v>605</v>
      </c>
      <c r="BM26" t="s">
        <v>605</v>
      </c>
      <c r="BN26" t="s">
        <v>605</v>
      </c>
      <c r="BO26" t="s">
        <v>605</v>
      </c>
      <c r="BP26" t="s">
        <v>605</v>
      </c>
      <c r="BQ26" t="s">
        <v>605</v>
      </c>
      <c r="BR26" t="s">
        <v>607</v>
      </c>
      <c r="BS26" t="s">
        <v>605</v>
      </c>
      <c r="BT26" t="s">
        <v>605</v>
      </c>
      <c r="BU26" t="s">
        <v>605</v>
      </c>
      <c r="BV26" t="s">
        <v>605</v>
      </c>
      <c r="BW26" t="s">
        <v>605</v>
      </c>
      <c r="BX26" t="s">
        <v>605</v>
      </c>
      <c r="BY26" t="s">
        <v>606</v>
      </c>
      <c r="BZ26" t="s">
        <v>611</v>
      </c>
      <c r="CA26" t="s">
        <v>605</v>
      </c>
      <c r="CB26" t="s">
        <v>605</v>
      </c>
      <c r="CC26" t="s">
        <v>606</v>
      </c>
      <c r="CD26" t="s">
        <v>612</v>
      </c>
      <c r="CE26" t="s">
        <v>605</v>
      </c>
      <c r="CF26" t="s">
        <v>605</v>
      </c>
      <c r="CG26" t="s">
        <v>605</v>
      </c>
      <c r="CH26" t="s">
        <v>605</v>
      </c>
      <c r="CI26" t="s">
        <v>605</v>
      </c>
      <c r="CJ26" t="s">
        <v>605</v>
      </c>
      <c r="CK26" t="s">
        <v>605</v>
      </c>
      <c r="CL26" t="s">
        <v>605</v>
      </c>
      <c r="CM26" t="s">
        <v>613</v>
      </c>
      <c r="CN26" t="s">
        <v>605</v>
      </c>
      <c r="CO26" t="s">
        <v>605</v>
      </c>
      <c r="CP26" t="s">
        <v>605</v>
      </c>
      <c r="CQ26" t="s">
        <v>605</v>
      </c>
      <c r="CR26" t="s">
        <v>607</v>
      </c>
      <c r="CS26" t="s">
        <v>607</v>
      </c>
      <c r="CT26" t="s">
        <v>605</v>
      </c>
      <c r="CU26" t="s">
        <v>614</v>
      </c>
      <c r="CV26" t="s">
        <v>605</v>
      </c>
      <c r="CW26" t="s">
        <v>607</v>
      </c>
      <c r="CX26" t="s">
        <v>605</v>
      </c>
      <c r="CY26" t="s">
        <v>605</v>
      </c>
      <c r="CZ26" t="s">
        <v>605</v>
      </c>
      <c r="DA26" t="s">
        <v>605</v>
      </c>
      <c r="DB26" t="s">
        <v>605</v>
      </c>
      <c r="DC26" t="s">
        <v>605</v>
      </c>
      <c r="DD26" t="s">
        <v>605</v>
      </c>
      <c r="DE26" t="s">
        <v>605</v>
      </c>
      <c r="DF26" t="s">
        <v>605</v>
      </c>
      <c r="DG26" t="s">
        <v>605</v>
      </c>
      <c r="DH26" t="s">
        <v>605</v>
      </c>
      <c r="DI26" t="s">
        <v>605</v>
      </c>
      <c r="DJ26" t="s">
        <v>605</v>
      </c>
      <c r="DK26" t="s">
        <v>615</v>
      </c>
      <c r="DL26" t="s">
        <v>607</v>
      </c>
      <c r="DM26" t="s">
        <v>605</v>
      </c>
      <c r="DN26" t="s">
        <v>605</v>
      </c>
      <c r="DO26" t="s">
        <v>605</v>
      </c>
      <c r="DP26" t="s">
        <v>605</v>
      </c>
      <c r="DQ26" t="s">
        <v>616</v>
      </c>
      <c r="DR26" t="s">
        <v>607</v>
      </c>
      <c r="DS26" t="s">
        <v>607</v>
      </c>
      <c r="DT26" t="s">
        <v>605</v>
      </c>
      <c r="DZ26">
        <v>2.1</v>
      </c>
      <c r="EA26">
        <v>0</v>
      </c>
    </row>
    <row r="27" spans="4:131" x14ac:dyDescent="0.25">
      <c r="D27" t="s">
        <v>238</v>
      </c>
      <c r="H27" t="s">
        <v>617</v>
      </c>
      <c r="I27" t="s">
        <v>617</v>
      </c>
      <c r="J27" t="s">
        <v>617</v>
      </c>
      <c r="K27" t="s">
        <v>617</v>
      </c>
      <c r="N27" t="s">
        <v>617</v>
      </c>
      <c r="O27" t="s">
        <v>618</v>
      </c>
      <c r="P27" t="s">
        <v>617</v>
      </c>
      <c r="Q27" t="s">
        <v>617</v>
      </c>
      <c r="R27" t="s">
        <v>617</v>
      </c>
      <c r="S27" t="s">
        <v>617</v>
      </c>
      <c r="T27" t="s">
        <v>617</v>
      </c>
      <c r="U27" t="s">
        <v>617</v>
      </c>
      <c r="V27" t="s">
        <v>617</v>
      </c>
      <c r="W27" t="s">
        <v>617</v>
      </c>
      <c r="X27" t="s">
        <v>617</v>
      </c>
      <c r="Y27" t="s">
        <v>617</v>
      </c>
      <c r="Z27" t="s">
        <v>617</v>
      </c>
      <c r="AA27" t="s">
        <v>617</v>
      </c>
      <c r="AB27" t="s">
        <v>617</v>
      </c>
      <c r="AC27" t="s">
        <v>617</v>
      </c>
      <c r="AD27" t="s">
        <v>617</v>
      </c>
      <c r="AE27" t="s">
        <v>617</v>
      </c>
      <c r="AF27" t="s">
        <v>617</v>
      </c>
      <c r="AG27" t="s">
        <v>617</v>
      </c>
      <c r="AH27" t="s">
        <v>617</v>
      </c>
      <c r="AI27" t="s">
        <v>617</v>
      </c>
      <c r="AJ27" t="s">
        <v>617</v>
      </c>
      <c r="AK27" t="s">
        <v>617</v>
      </c>
      <c r="AL27" t="s">
        <v>617</v>
      </c>
      <c r="AM27" t="s">
        <v>617</v>
      </c>
      <c r="AN27" t="s">
        <v>617</v>
      </c>
      <c r="AO27" t="s">
        <v>617</v>
      </c>
      <c r="AP27" t="s">
        <v>617</v>
      </c>
      <c r="AQ27" t="s">
        <v>617</v>
      </c>
      <c r="AR27" t="s">
        <v>617</v>
      </c>
      <c r="AS27" t="s">
        <v>617</v>
      </c>
      <c r="AT27" t="s">
        <v>617</v>
      </c>
      <c r="AU27" t="s">
        <v>617</v>
      </c>
      <c r="AV27" t="s">
        <v>617</v>
      </c>
      <c r="AW27" t="s">
        <v>619</v>
      </c>
      <c r="AX27" t="s">
        <v>617</v>
      </c>
      <c r="AY27" t="s">
        <v>617</v>
      </c>
      <c r="AZ27" t="s">
        <v>620</v>
      </c>
      <c r="BA27" t="s">
        <v>617</v>
      </c>
      <c r="BB27" t="s">
        <v>617</v>
      </c>
      <c r="BC27" t="s">
        <v>617</v>
      </c>
      <c r="BD27" t="s">
        <v>617</v>
      </c>
      <c r="BE27" t="s">
        <v>617</v>
      </c>
      <c r="BF27" t="s">
        <v>617</v>
      </c>
      <c r="BG27" t="s">
        <v>617</v>
      </c>
      <c r="BH27" t="s">
        <v>617</v>
      </c>
      <c r="BI27" t="s">
        <v>617</v>
      </c>
      <c r="BJ27" t="s">
        <v>617</v>
      </c>
      <c r="BK27" t="s">
        <v>617</v>
      </c>
      <c r="BL27" t="s">
        <v>619</v>
      </c>
      <c r="BM27" t="s">
        <v>617</v>
      </c>
      <c r="BN27" t="s">
        <v>617</v>
      </c>
      <c r="BO27" t="s">
        <v>621</v>
      </c>
      <c r="BP27" t="s">
        <v>617</v>
      </c>
      <c r="BQ27" t="s">
        <v>617</v>
      </c>
      <c r="BR27" t="s">
        <v>617</v>
      </c>
      <c r="BS27" t="s">
        <v>617</v>
      </c>
      <c r="BT27" t="s">
        <v>617</v>
      </c>
      <c r="BU27" t="s">
        <v>617</v>
      </c>
      <c r="BV27" t="s">
        <v>617</v>
      </c>
      <c r="BW27" t="s">
        <v>617</v>
      </c>
      <c r="BX27" t="s">
        <v>617</v>
      </c>
      <c r="BY27" t="s">
        <v>617</v>
      </c>
      <c r="BZ27" t="s">
        <v>617</v>
      </c>
      <c r="CA27" t="s">
        <v>617</v>
      </c>
      <c r="CB27" t="s">
        <v>617</v>
      </c>
      <c r="CC27" t="s">
        <v>617</v>
      </c>
      <c r="CD27" t="s">
        <v>617</v>
      </c>
      <c r="CE27" t="s">
        <v>617</v>
      </c>
      <c r="CF27" t="s">
        <v>617</v>
      </c>
      <c r="CG27" t="s">
        <v>617</v>
      </c>
      <c r="CH27" t="s">
        <v>617</v>
      </c>
      <c r="CI27" t="s">
        <v>617</v>
      </c>
      <c r="CJ27" t="s">
        <v>617</v>
      </c>
      <c r="CK27" t="s">
        <v>617</v>
      </c>
      <c r="CL27" t="s">
        <v>617</v>
      </c>
      <c r="CM27" t="s">
        <v>617</v>
      </c>
      <c r="CN27" t="s">
        <v>617</v>
      </c>
      <c r="CO27" t="s">
        <v>617</v>
      </c>
      <c r="CP27" t="s">
        <v>617</v>
      </c>
      <c r="CQ27" t="s">
        <v>617</v>
      </c>
      <c r="CR27" t="s">
        <v>617</v>
      </c>
      <c r="CS27" t="s">
        <v>617</v>
      </c>
      <c r="CT27" t="s">
        <v>617</v>
      </c>
      <c r="CU27" t="s">
        <v>617</v>
      </c>
      <c r="CV27" t="s">
        <v>617</v>
      </c>
      <c r="CW27" t="s">
        <v>617</v>
      </c>
      <c r="CX27" t="s">
        <v>617</v>
      </c>
      <c r="CY27" t="s">
        <v>617</v>
      </c>
      <c r="CZ27" t="s">
        <v>617</v>
      </c>
      <c r="DA27" t="s">
        <v>617</v>
      </c>
      <c r="DB27" t="s">
        <v>617</v>
      </c>
      <c r="DC27" t="s">
        <v>617</v>
      </c>
      <c r="DD27" t="s">
        <v>617</v>
      </c>
      <c r="DE27" t="s">
        <v>617</v>
      </c>
      <c r="DF27" t="s">
        <v>617</v>
      </c>
      <c r="DG27" t="s">
        <v>617</v>
      </c>
      <c r="DH27" t="s">
        <v>617</v>
      </c>
      <c r="DI27" t="s">
        <v>617</v>
      </c>
      <c r="DJ27" t="s">
        <v>617</v>
      </c>
      <c r="DK27" t="s">
        <v>617</v>
      </c>
      <c r="DL27" t="s">
        <v>617</v>
      </c>
      <c r="DM27" t="s">
        <v>619</v>
      </c>
      <c r="DN27" t="s">
        <v>617</v>
      </c>
      <c r="DO27" t="s">
        <v>617</v>
      </c>
      <c r="DP27" t="s">
        <v>617</v>
      </c>
      <c r="DQ27" t="s">
        <v>617</v>
      </c>
      <c r="DR27" t="s">
        <v>617</v>
      </c>
      <c r="DS27" t="s">
        <v>371</v>
      </c>
      <c r="DT27" t="s">
        <v>617</v>
      </c>
      <c r="DZ27">
        <v>2.1</v>
      </c>
      <c r="EA27">
        <v>0</v>
      </c>
    </row>
    <row r="28" spans="4:131" x14ac:dyDescent="0.25">
      <c r="D28" t="s">
        <v>240</v>
      </c>
      <c r="H28" t="s">
        <v>622</v>
      </c>
      <c r="I28" t="s">
        <v>622</v>
      </c>
      <c r="J28" t="s">
        <v>622</v>
      </c>
      <c r="K28" t="s">
        <v>622</v>
      </c>
      <c r="N28" t="s">
        <v>622</v>
      </c>
      <c r="O28" t="s">
        <v>622</v>
      </c>
      <c r="P28" t="s">
        <v>622</v>
      </c>
      <c r="Q28" t="s">
        <v>622</v>
      </c>
      <c r="R28" t="s">
        <v>622</v>
      </c>
      <c r="S28" t="s">
        <v>622</v>
      </c>
      <c r="T28" t="s">
        <v>622</v>
      </c>
      <c r="U28" t="s">
        <v>622</v>
      </c>
      <c r="V28" t="s">
        <v>622</v>
      </c>
      <c r="W28" t="s">
        <v>622</v>
      </c>
      <c r="X28" t="s">
        <v>622</v>
      </c>
      <c r="Y28" t="s">
        <v>622</v>
      </c>
      <c r="Z28" t="s">
        <v>622</v>
      </c>
      <c r="AA28" t="s">
        <v>622</v>
      </c>
      <c r="AB28" t="s">
        <v>622</v>
      </c>
      <c r="AC28" t="s">
        <v>622</v>
      </c>
      <c r="AD28" t="s">
        <v>622</v>
      </c>
      <c r="AE28" t="s">
        <v>622</v>
      </c>
      <c r="AF28" t="s">
        <v>622</v>
      </c>
      <c r="AG28" t="s">
        <v>622</v>
      </c>
      <c r="AH28" t="s">
        <v>622</v>
      </c>
      <c r="AI28" t="s">
        <v>622</v>
      </c>
      <c r="AJ28" t="s">
        <v>622</v>
      </c>
      <c r="AK28" t="s">
        <v>622</v>
      </c>
      <c r="AL28" t="s">
        <v>622</v>
      </c>
      <c r="AM28" t="s">
        <v>622</v>
      </c>
      <c r="AN28" t="s">
        <v>622</v>
      </c>
      <c r="AO28" t="s">
        <v>622</v>
      </c>
      <c r="AP28" t="s">
        <v>622</v>
      </c>
      <c r="AQ28" t="s">
        <v>622</v>
      </c>
      <c r="AR28" t="s">
        <v>622</v>
      </c>
      <c r="AS28" t="s">
        <v>622</v>
      </c>
      <c r="AT28" t="s">
        <v>622</v>
      </c>
      <c r="AU28" t="s">
        <v>622</v>
      </c>
      <c r="AV28" t="s">
        <v>622</v>
      </c>
      <c r="AW28" t="s">
        <v>622</v>
      </c>
      <c r="AX28" t="s">
        <v>622</v>
      </c>
      <c r="AY28" t="s">
        <v>622</v>
      </c>
      <c r="AZ28" t="s">
        <v>622</v>
      </c>
      <c r="BA28" t="s">
        <v>622</v>
      </c>
      <c r="BB28" t="s">
        <v>622</v>
      </c>
      <c r="BC28" t="s">
        <v>622</v>
      </c>
      <c r="BD28" t="s">
        <v>622</v>
      </c>
      <c r="BE28" t="s">
        <v>622</v>
      </c>
      <c r="BF28" t="s">
        <v>622</v>
      </c>
      <c r="BG28" t="s">
        <v>622</v>
      </c>
      <c r="BH28" t="s">
        <v>622</v>
      </c>
      <c r="BI28" t="s">
        <v>622</v>
      </c>
      <c r="BJ28" t="s">
        <v>622</v>
      </c>
      <c r="BK28" t="s">
        <v>622</v>
      </c>
      <c r="BL28" t="s">
        <v>622</v>
      </c>
      <c r="BM28" t="s">
        <v>622</v>
      </c>
      <c r="BN28" t="s">
        <v>622</v>
      </c>
      <c r="BO28" t="s">
        <v>622</v>
      </c>
      <c r="BP28" t="s">
        <v>622</v>
      </c>
      <c r="BQ28" t="s">
        <v>622</v>
      </c>
      <c r="BR28" t="s">
        <v>622</v>
      </c>
      <c r="BS28" t="s">
        <v>622</v>
      </c>
      <c r="BT28" t="s">
        <v>622</v>
      </c>
      <c r="BU28" t="s">
        <v>622</v>
      </c>
      <c r="BV28" t="s">
        <v>622</v>
      </c>
      <c r="BW28" t="s">
        <v>622</v>
      </c>
      <c r="BX28" t="s">
        <v>622</v>
      </c>
      <c r="BY28" t="s">
        <v>622</v>
      </c>
      <c r="BZ28" t="s">
        <v>622</v>
      </c>
      <c r="CA28" t="s">
        <v>622</v>
      </c>
      <c r="CB28" t="s">
        <v>622</v>
      </c>
      <c r="CC28" t="s">
        <v>622</v>
      </c>
      <c r="CD28" t="s">
        <v>622</v>
      </c>
      <c r="CE28" t="s">
        <v>622</v>
      </c>
      <c r="CF28" t="s">
        <v>622</v>
      </c>
      <c r="CG28" t="s">
        <v>622</v>
      </c>
      <c r="CH28" t="s">
        <v>622</v>
      </c>
      <c r="CI28" t="s">
        <v>622</v>
      </c>
      <c r="CJ28" t="s">
        <v>622</v>
      </c>
      <c r="CK28" t="s">
        <v>622</v>
      </c>
      <c r="CL28" t="s">
        <v>622</v>
      </c>
      <c r="CM28" t="s">
        <v>622</v>
      </c>
      <c r="CN28" t="s">
        <v>622</v>
      </c>
      <c r="CO28" t="s">
        <v>622</v>
      </c>
      <c r="CP28" t="s">
        <v>622</v>
      </c>
      <c r="CQ28" t="s">
        <v>622</v>
      </c>
      <c r="CR28" t="s">
        <v>622</v>
      </c>
      <c r="CS28" t="s">
        <v>622</v>
      </c>
      <c r="CT28" t="s">
        <v>622</v>
      </c>
      <c r="CU28" t="s">
        <v>622</v>
      </c>
      <c r="CV28" t="s">
        <v>622</v>
      </c>
      <c r="CW28" t="s">
        <v>622</v>
      </c>
      <c r="CX28" t="s">
        <v>622</v>
      </c>
      <c r="CY28" t="s">
        <v>622</v>
      </c>
      <c r="CZ28" t="s">
        <v>622</v>
      </c>
      <c r="DA28" t="s">
        <v>622</v>
      </c>
      <c r="DB28" t="s">
        <v>622</v>
      </c>
      <c r="DC28" t="s">
        <v>622</v>
      </c>
      <c r="DD28" t="s">
        <v>622</v>
      </c>
      <c r="DE28" t="s">
        <v>622</v>
      </c>
      <c r="DF28" t="s">
        <v>622</v>
      </c>
      <c r="DG28" t="s">
        <v>622</v>
      </c>
      <c r="DH28" t="s">
        <v>622</v>
      </c>
      <c r="DI28" t="s">
        <v>622</v>
      </c>
      <c r="DJ28" t="s">
        <v>622</v>
      </c>
      <c r="DK28" t="s">
        <v>622</v>
      </c>
      <c r="DL28" t="s">
        <v>622</v>
      </c>
      <c r="DM28" t="s">
        <v>622</v>
      </c>
      <c r="DN28" t="s">
        <v>622</v>
      </c>
      <c r="DO28" t="s">
        <v>622</v>
      </c>
      <c r="DP28" t="s">
        <v>622</v>
      </c>
      <c r="DQ28" t="s">
        <v>622</v>
      </c>
      <c r="DR28" t="s">
        <v>622</v>
      </c>
      <c r="DS28" t="s">
        <v>622</v>
      </c>
      <c r="DT28" t="s">
        <v>622</v>
      </c>
      <c r="DZ28">
        <v>2.1</v>
      </c>
      <c r="EA28">
        <v>0</v>
      </c>
    </row>
    <row r="29" spans="4:131" x14ac:dyDescent="0.25">
      <c r="D29" t="s">
        <v>242</v>
      </c>
      <c r="H29" t="s">
        <v>243</v>
      </c>
      <c r="I29" t="s">
        <v>243</v>
      </c>
      <c r="J29" t="s">
        <v>243</v>
      </c>
      <c r="K29" t="s">
        <v>243</v>
      </c>
      <c r="N29" t="s">
        <v>243</v>
      </c>
      <c r="O29" t="s">
        <v>243</v>
      </c>
      <c r="P29" t="s">
        <v>243</v>
      </c>
      <c r="Q29" t="s">
        <v>243</v>
      </c>
      <c r="R29" t="s">
        <v>243</v>
      </c>
      <c r="S29" t="s">
        <v>243</v>
      </c>
      <c r="T29" t="s">
        <v>243</v>
      </c>
      <c r="U29" t="s">
        <v>243</v>
      </c>
      <c r="V29" t="s">
        <v>243</v>
      </c>
      <c r="W29" t="s">
        <v>243</v>
      </c>
      <c r="X29" t="s">
        <v>243</v>
      </c>
      <c r="Y29" t="s">
        <v>243</v>
      </c>
      <c r="Z29" t="s">
        <v>243</v>
      </c>
      <c r="AA29" t="s">
        <v>243</v>
      </c>
      <c r="AB29" t="s">
        <v>243</v>
      </c>
      <c r="AC29" t="s">
        <v>243</v>
      </c>
      <c r="AD29" t="s">
        <v>243</v>
      </c>
      <c r="AE29" t="s">
        <v>243</v>
      </c>
      <c r="AF29" t="s">
        <v>243</v>
      </c>
      <c r="AG29" t="s">
        <v>243</v>
      </c>
      <c r="AH29" t="s">
        <v>243</v>
      </c>
      <c r="AI29" t="s">
        <v>243</v>
      </c>
      <c r="AJ29" t="s">
        <v>243</v>
      </c>
      <c r="AK29" t="s">
        <v>243</v>
      </c>
      <c r="AL29" t="s">
        <v>243</v>
      </c>
      <c r="AM29" t="s">
        <v>243</v>
      </c>
      <c r="AN29" t="s">
        <v>243</v>
      </c>
      <c r="AO29" t="s">
        <v>243</v>
      </c>
      <c r="AP29" t="s">
        <v>243</v>
      </c>
      <c r="AQ29" t="s">
        <v>243</v>
      </c>
      <c r="AR29" t="s">
        <v>243</v>
      </c>
      <c r="AS29" t="s">
        <v>243</v>
      </c>
      <c r="AT29" t="s">
        <v>243</v>
      </c>
      <c r="AU29" t="s">
        <v>243</v>
      </c>
      <c r="AV29" t="s">
        <v>243</v>
      </c>
      <c r="AW29" t="s">
        <v>243</v>
      </c>
      <c r="AX29" t="s">
        <v>243</v>
      </c>
      <c r="AY29" t="s">
        <v>243</v>
      </c>
      <c r="AZ29" t="s">
        <v>243</v>
      </c>
      <c r="BA29" t="s">
        <v>243</v>
      </c>
      <c r="BB29" t="s">
        <v>243</v>
      </c>
      <c r="BC29" t="s">
        <v>243</v>
      </c>
      <c r="BD29" t="s">
        <v>243</v>
      </c>
      <c r="BE29" t="s">
        <v>243</v>
      </c>
      <c r="BF29" t="s">
        <v>243</v>
      </c>
      <c r="BG29" t="s">
        <v>243</v>
      </c>
      <c r="BH29" t="s">
        <v>243</v>
      </c>
      <c r="BI29" t="s">
        <v>243</v>
      </c>
      <c r="BJ29" t="s">
        <v>243</v>
      </c>
      <c r="BK29" t="s">
        <v>243</v>
      </c>
      <c r="BL29" t="s">
        <v>243</v>
      </c>
      <c r="BM29" t="s">
        <v>243</v>
      </c>
      <c r="BN29" t="s">
        <v>243</v>
      </c>
      <c r="BO29" t="s">
        <v>243</v>
      </c>
      <c r="BP29" t="s">
        <v>243</v>
      </c>
      <c r="BQ29" t="s">
        <v>243</v>
      </c>
      <c r="BR29" t="s">
        <v>243</v>
      </c>
      <c r="BS29" t="s">
        <v>243</v>
      </c>
      <c r="BT29" t="s">
        <v>243</v>
      </c>
      <c r="BU29" t="s">
        <v>243</v>
      </c>
      <c r="BV29" t="s">
        <v>243</v>
      </c>
      <c r="BW29" t="s">
        <v>243</v>
      </c>
      <c r="BX29" t="s">
        <v>243</v>
      </c>
      <c r="BY29" t="s">
        <v>243</v>
      </c>
      <c r="BZ29" t="s">
        <v>243</v>
      </c>
      <c r="CA29" t="s">
        <v>243</v>
      </c>
      <c r="CB29" t="s">
        <v>243</v>
      </c>
      <c r="CC29" t="s">
        <v>243</v>
      </c>
      <c r="CD29" t="s">
        <v>243</v>
      </c>
      <c r="CE29" t="s">
        <v>243</v>
      </c>
      <c r="CF29" t="s">
        <v>243</v>
      </c>
      <c r="CG29" t="s">
        <v>243</v>
      </c>
      <c r="CH29" t="s">
        <v>243</v>
      </c>
      <c r="CI29" t="s">
        <v>243</v>
      </c>
      <c r="CJ29" t="s">
        <v>243</v>
      </c>
      <c r="CK29" t="s">
        <v>243</v>
      </c>
      <c r="CL29" t="s">
        <v>243</v>
      </c>
      <c r="CM29" t="s">
        <v>243</v>
      </c>
      <c r="CN29" t="s">
        <v>243</v>
      </c>
      <c r="CO29" t="s">
        <v>243</v>
      </c>
      <c r="CP29" t="s">
        <v>243</v>
      </c>
      <c r="CQ29" t="s">
        <v>243</v>
      </c>
      <c r="CR29" t="s">
        <v>243</v>
      </c>
      <c r="CS29" t="s">
        <v>243</v>
      </c>
      <c r="CT29" t="s">
        <v>243</v>
      </c>
      <c r="CU29" t="s">
        <v>243</v>
      </c>
      <c r="CV29" t="s">
        <v>243</v>
      </c>
      <c r="CW29" t="s">
        <v>243</v>
      </c>
      <c r="CX29" t="s">
        <v>243</v>
      </c>
      <c r="CY29" t="s">
        <v>243</v>
      </c>
      <c r="CZ29" t="s">
        <v>243</v>
      </c>
      <c r="DA29" t="s">
        <v>243</v>
      </c>
      <c r="DB29" t="s">
        <v>243</v>
      </c>
      <c r="DC29" t="s">
        <v>243</v>
      </c>
      <c r="DD29" t="s">
        <v>243</v>
      </c>
      <c r="DE29" t="s">
        <v>243</v>
      </c>
      <c r="DF29" t="s">
        <v>243</v>
      </c>
      <c r="DG29" t="s">
        <v>243</v>
      </c>
      <c r="DH29" t="s">
        <v>243</v>
      </c>
      <c r="DI29" t="s">
        <v>243</v>
      </c>
      <c r="DJ29" t="s">
        <v>243</v>
      </c>
      <c r="DK29" t="s">
        <v>243</v>
      </c>
      <c r="DL29" t="s">
        <v>243</v>
      </c>
      <c r="DM29" t="s">
        <v>243</v>
      </c>
      <c r="DN29" t="s">
        <v>243</v>
      </c>
      <c r="DO29" t="s">
        <v>243</v>
      </c>
      <c r="DP29" t="s">
        <v>243</v>
      </c>
      <c r="DQ29" t="s">
        <v>243</v>
      </c>
      <c r="DR29" t="s">
        <v>243</v>
      </c>
      <c r="DS29" t="s">
        <v>243</v>
      </c>
      <c r="DT29" t="s">
        <v>243</v>
      </c>
      <c r="DZ29">
        <v>2.1</v>
      </c>
      <c r="EA29">
        <v>0</v>
      </c>
    </row>
    <row r="30" spans="4:131" x14ac:dyDescent="0.25">
      <c r="D30" t="s">
        <v>244</v>
      </c>
      <c r="H30" t="s">
        <v>623</v>
      </c>
      <c r="I30" t="s">
        <v>623</v>
      </c>
      <c r="J30" t="s">
        <v>624</v>
      </c>
      <c r="K30" t="s">
        <v>623</v>
      </c>
      <c r="N30" t="s">
        <v>625</v>
      </c>
      <c r="O30" t="s">
        <v>623</v>
      </c>
      <c r="P30" t="s">
        <v>626</v>
      </c>
      <c r="Q30" t="s">
        <v>623</v>
      </c>
      <c r="R30" t="s">
        <v>627</v>
      </c>
      <c r="S30" t="s">
        <v>625</v>
      </c>
      <c r="T30" t="s">
        <v>624</v>
      </c>
      <c r="U30" t="s">
        <v>623</v>
      </c>
      <c r="V30" t="s">
        <v>626</v>
      </c>
      <c r="W30" t="s">
        <v>623</v>
      </c>
      <c r="X30" t="s">
        <v>628</v>
      </c>
      <c r="Y30" t="s">
        <v>624</v>
      </c>
      <c r="Z30" t="s">
        <v>628</v>
      </c>
      <c r="AA30" t="s">
        <v>627</v>
      </c>
      <c r="AB30" t="s">
        <v>626</v>
      </c>
      <c r="AC30" t="s">
        <v>623</v>
      </c>
      <c r="AD30" t="s">
        <v>624</v>
      </c>
      <c r="AE30" t="s">
        <v>624</v>
      </c>
      <c r="AF30" t="s">
        <v>624</v>
      </c>
      <c r="AG30" t="s">
        <v>626</v>
      </c>
      <c r="AH30" t="s">
        <v>623</v>
      </c>
      <c r="AI30" t="s">
        <v>626</v>
      </c>
      <c r="AJ30" t="s">
        <v>623</v>
      </c>
      <c r="AK30" t="s">
        <v>625</v>
      </c>
      <c r="AL30" t="s">
        <v>624</v>
      </c>
      <c r="AM30" t="s">
        <v>626</v>
      </c>
      <c r="AN30" t="s">
        <v>627</v>
      </c>
      <c r="AO30" t="s">
        <v>625</v>
      </c>
      <c r="AP30" t="s">
        <v>626</v>
      </c>
      <c r="AQ30" t="s">
        <v>626</v>
      </c>
      <c r="AR30" t="s">
        <v>626</v>
      </c>
      <c r="AS30" t="s">
        <v>627</v>
      </c>
      <c r="AT30" t="s">
        <v>628</v>
      </c>
      <c r="AU30" t="s">
        <v>624</v>
      </c>
      <c r="AV30" t="s">
        <v>626</v>
      </c>
      <c r="AW30" t="s">
        <v>623</v>
      </c>
      <c r="AX30" t="s">
        <v>628</v>
      </c>
      <c r="AY30" t="s">
        <v>625</v>
      </c>
      <c r="AZ30" t="s">
        <v>625</v>
      </c>
      <c r="BA30" t="s">
        <v>623</v>
      </c>
      <c r="BB30" t="s">
        <v>627</v>
      </c>
      <c r="BC30" t="s">
        <v>623</v>
      </c>
      <c r="BD30" t="s">
        <v>626</v>
      </c>
      <c r="BE30" t="s">
        <v>626</v>
      </c>
      <c r="BF30" t="s">
        <v>628</v>
      </c>
      <c r="BG30" t="s">
        <v>626</v>
      </c>
      <c r="BH30" t="s">
        <v>626</v>
      </c>
      <c r="BI30" t="s">
        <v>624</v>
      </c>
      <c r="BJ30" t="s">
        <v>626</v>
      </c>
      <c r="BK30" t="s">
        <v>626</v>
      </c>
      <c r="BL30" t="s">
        <v>623</v>
      </c>
      <c r="BM30" t="s">
        <v>626</v>
      </c>
      <c r="BN30" t="s">
        <v>627</v>
      </c>
      <c r="BO30" t="s">
        <v>628</v>
      </c>
      <c r="BP30" t="s">
        <v>626</v>
      </c>
      <c r="BQ30" t="s">
        <v>625</v>
      </c>
      <c r="BR30" t="s">
        <v>627</v>
      </c>
      <c r="BS30" t="s">
        <v>626</v>
      </c>
      <c r="BT30" t="s">
        <v>626</v>
      </c>
      <c r="BU30" t="s">
        <v>624</v>
      </c>
      <c r="BV30" t="s">
        <v>625</v>
      </c>
      <c r="BW30" t="s">
        <v>626</v>
      </c>
      <c r="BX30" t="s">
        <v>625</v>
      </c>
      <c r="BY30" t="s">
        <v>626</v>
      </c>
      <c r="BZ30" t="s">
        <v>623</v>
      </c>
      <c r="CA30" t="s">
        <v>626</v>
      </c>
      <c r="CB30" t="s">
        <v>626</v>
      </c>
      <c r="CC30" t="s">
        <v>626</v>
      </c>
      <c r="CD30" t="s">
        <v>626</v>
      </c>
      <c r="CE30" t="s">
        <v>626</v>
      </c>
      <c r="CF30" t="s">
        <v>624</v>
      </c>
      <c r="CG30" t="s">
        <v>626</v>
      </c>
      <c r="CH30" t="s">
        <v>626</v>
      </c>
      <c r="CI30" t="s">
        <v>624</v>
      </c>
      <c r="CJ30" t="s">
        <v>626</v>
      </c>
      <c r="CK30" t="s">
        <v>625</v>
      </c>
      <c r="CL30" t="s">
        <v>625</v>
      </c>
      <c r="CM30" t="s">
        <v>627</v>
      </c>
      <c r="CN30" t="s">
        <v>625</v>
      </c>
      <c r="CO30" t="s">
        <v>624</v>
      </c>
      <c r="CP30" t="s">
        <v>627</v>
      </c>
      <c r="CQ30" t="s">
        <v>624</v>
      </c>
      <c r="CR30" t="s">
        <v>627</v>
      </c>
      <c r="CS30" t="s">
        <v>627</v>
      </c>
      <c r="CT30" t="s">
        <v>628</v>
      </c>
      <c r="CU30" t="s">
        <v>627</v>
      </c>
      <c r="CV30" t="s">
        <v>624</v>
      </c>
      <c r="CW30" t="s">
        <v>627</v>
      </c>
      <c r="CX30" t="s">
        <v>624</v>
      </c>
      <c r="CY30" t="s">
        <v>625</v>
      </c>
      <c r="CZ30" t="s">
        <v>628</v>
      </c>
      <c r="DA30" t="s">
        <v>623</v>
      </c>
      <c r="DB30" t="s">
        <v>628</v>
      </c>
      <c r="DC30" t="s">
        <v>626</v>
      </c>
      <c r="DD30" t="s">
        <v>623</v>
      </c>
      <c r="DE30" t="s">
        <v>627</v>
      </c>
      <c r="DF30" t="s">
        <v>623</v>
      </c>
      <c r="DG30" t="s">
        <v>625</v>
      </c>
      <c r="DH30" t="s">
        <v>626</v>
      </c>
      <c r="DI30" t="s">
        <v>628</v>
      </c>
      <c r="DJ30" t="s">
        <v>625</v>
      </c>
      <c r="DK30" t="s">
        <v>625</v>
      </c>
      <c r="DL30" t="s">
        <v>627</v>
      </c>
      <c r="DM30" t="s">
        <v>628</v>
      </c>
      <c r="DN30" t="s">
        <v>624</v>
      </c>
      <c r="DO30" t="s">
        <v>623</v>
      </c>
      <c r="DP30" t="s">
        <v>624</v>
      </c>
      <c r="DQ30" t="s">
        <v>627</v>
      </c>
      <c r="DR30" t="s">
        <v>627</v>
      </c>
      <c r="DS30" t="s">
        <v>626</v>
      </c>
      <c r="DT30" t="s">
        <v>624</v>
      </c>
      <c r="DZ30">
        <v>2.1</v>
      </c>
      <c r="EA30">
        <v>0</v>
      </c>
    </row>
    <row r="31" spans="4:131" x14ac:dyDescent="0.25">
      <c r="D31" t="s">
        <v>247</v>
      </c>
      <c r="H31" t="s">
        <v>629</v>
      </c>
      <c r="I31" t="s">
        <v>629</v>
      </c>
      <c r="J31" t="s">
        <v>630</v>
      </c>
      <c r="K31" t="s">
        <v>629</v>
      </c>
      <c r="N31" t="s">
        <v>631</v>
      </c>
      <c r="O31" t="s">
        <v>629</v>
      </c>
      <c r="P31" t="s">
        <v>632</v>
      </c>
      <c r="Q31" t="s">
        <v>629</v>
      </c>
      <c r="R31" t="s">
        <v>633</v>
      </c>
      <c r="S31" t="s">
        <v>631</v>
      </c>
      <c r="T31" t="s">
        <v>630</v>
      </c>
      <c r="U31" t="s">
        <v>629</v>
      </c>
      <c r="V31" t="s">
        <v>632</v>
      </c>
      <c r="W31" t="s">
        <v>629</v>
      </c>
      <c r="X31" t="s">
        <v>634</v>
      </c>
      <c r="Y31" t="s">
        <v>630</v>
      </c>
      <c r="Z31" t="s">
        <v>634</v>
      </c>
      <c r="AA31" t="s">
        <v>633</v>
      </c>
      <c r="AB31" t="s">
        <v>632</v>
      </c>
      <c r="AC31" t="s">
        <v>629</v>
      </c>
      <c r="AD31" t="s">
        <v>630</v>
      </c>
      <c r="AE31" t="s">
        <v>630</v>
      </c>
      <c r="AF31" t="s">
        <v>630</v>
      </c>
      <c r="AG31" t="s">
        <v>632</v>
      </c>
      <c r="AH31" t="s">
        <v>629</v>
      </c>
      <c r="AI31" t="s">
        <v>632</v>
      </c>
      <c r="AJ31" t="s">
        <v>629</v>
      </c>
      <c r="AK31" t="s">
        <v>631</v>
      </c>
      <c r="AL31" t="s">
        <v>630</v>
      </c>
      <c r="AM31" t="s">
        <v>632</v>
      </c>
      <c r="AN31" t="s">
        <v>633</v>
      </c>
      <c r="AO31" t="s">
        <v>631</v>
      </c>
      <c r="AP31" t="s">
        <v>632</v>
      </c>
      <c r="AQ31" t="s">
        <v>632</v>
      </c>
      <c r="AR31" t="s">
        <v>632</v>
      </c>
      <c r="AS31" t="s">
        <v>633</v>
      </c>
      <c r="AT31" t="s">
        <v>634</v>
      </c>
      <c r="AU31" t="s">
        <v>630</v>
      </c>
      <c r="AV31" t="s">
        <v>632</v>
      </c>
      <c r="AW31" t="s">
        <v>629</v>
      </c>
      <c r="AX31" t="s">
        <v>634</v>
      </c>
      <c r="AY31" t="s">
        <v>631</v>
      </c>
      <c r="AZ31" t="s">
        <v>631</v>
      </c>
      <c r="BA31" t="s">
        <v>629</v>
      </c>
      <c r="BB31" t="s">
        <v>633</v>
      </c>
      <c r="BC31" t="s">
        <v>629</v>
      </c>
      <c r="BD31" t="s">
        <v>632</v>
      </c>
      <c r="BE31" t="s">
        <v>632</v>
      </c>
      <c r="BF31" t="s">
        <v>634</v>
      </c>
      <c r="BG31" t="s">
        <v>632</v>
      </c>
      <c r="BH31" t="s">
        <v>632</v>
      </c>
      <c r="BI31" t="s">
        <v>630</v>
      </c>
      <c r="BJ31" t="s">
        <v>632</v>
      </c>
      <c r="BK31" t="s">
        <v>632</v>
      </c>
      <c r="BL31" t="s">
        <v>629</v>
      </c>
      <c r="BM31" t="s">
        <v>632</v>
      </c>
      <c r="BN31" t="s">
        <v>633</v>
      </c>
      <c r="BO31" t="s">
        <v>634</v>
      </c>
      <c r="BP31" t="s">
        <v>632</v>
      </c>
      <c r="BQ31" t="s">
        <v>631</v>
      </c>
      <c r="BR31" t="s">
        <v>633</v>
      </c>
      <c r="BS31" t="s">
        <v>632</v>
      </c>
      <c r="BT31" t="s">
        <v>632</v>
      </c>
      <c r="BU31" t="s">
        <v>630</v>
      </c>
      <c r="BV31" t="s">
        <v>631</v>
      </c>
      <c r="BW31" t="s">
        <v>632</v>
      </c>
      <c r="BX31" t="s">
        <v>631</v>
      </c>
      <c r="BY31" t="s">
        <v>632</v>
      </c>
      <c r="BZ31" t="s">
        <v>629</v>
      </c>
      <c r="CA31" t="s">
        <v>632</v>
      </c>
      <c r="CB31" t="s">
        <v>632</v>
      </c>
      <c r="CC31" t="s">
        <v>632</v>
      </c>
      <c r="CD31" t="s">
        <v>632</v>
      </c>
      <c r="CE31" t="s">
        <v>632</v>
      </c>
      <c r="CF31" t="s">
        <v>630</v>
      </c>
      <c r="CG31" t="s">
        <v>632</v>
      </c>
      <c r="CH31" t="s">
        <v>632</v>
      </c>
      <c r="CI31" t="s">
        <v>630</v>
      </c>
      <c r="CJ31" t="s">
        <v>632</v>
      </c>
      <c r="CK31" t="s">
        <v>631</v>
      </c>
      <c r="CL31" t="s">
        <v>631</v>
      </c>
      <c r="CM31" t="s">
        <v>633</v>
      </c>
      <c r="CN31" t="s">
        <v>631</v>
      </c>
      <c r="CO31" t="s">
        <v>630</v>
      </c>
      <c r="CP31" t="s">
        <v>633</v>
      </c>
      <c r="CQ31" t="s">
        <v>630</v>
      </c>
      <c r="CR31" t="s">
        <v>633</v>
      </c>
      <c r="CS31" t="s">
        <v>633</v>
      </c>
      <c r="CT31" t="s">
        <v>634</v>
      </c>
      <c r="CU31" t="s">
        <v>633</v>
      </c>
      <c r="CV31" t="s">
        <v>630</v>
      </c>
      <c r="CW31" t="s">
        <v>633</v>
      </c>
      <c r="CX31" t="s">
        <v>630</v>
      </c>
      <c r="CY31" t="s">
        <v>631</v>
      </c>
      <c r="CZ31" t="s">
        <v>634</v>
      </c>
      <c r="DA31" t="s">
        <v>629</v>
      </c>
      <c r="DB31" t="s">
        <v>634</v>
      </c>
      <c r="DC31" t="s">
        <v>632</v>
      </c>
      <c r="DD31" t="s">
        <v>629</v>
      </c>
      <c r="DE31" t="s">
        <v>633</v>
      </c>
      <c r="DF31" t="s">
        <v>629</v>
      </c>
      <c r="DG31" t="s">
        <v>631</v>
      </c>
      <c r="DH31" t="s">
        <v>632</v>
      </c>
      <c r="DI31" t="s">
        <v>634</v>
      </c>
      <c r="DJ31" t="s">
        <v>631</v>
      </c>
      <c r="DK31" t="s">
        <v>631</v>
      </c>
      <c r="DL31" t="s">
        <v>633</v>
      </c>
      <c r="DM31" t="s">
        <v>634</v>
      </c>
      <c r="DN31" t="s">
        <v>630</v>
      </c>
      <c r="DO31" t="s">
        <v>629</v>
      </c>
      <c r="DP31" t="s">
        <v>630</v>
      </c>
      <c r="DQ31" t="s">
        <v>633</v>
      </c>
      <c r="DR31" t="s">
        <v>633</v>
      </c>
      <c r="DS31" t="s">
        <v>632</v>
      </c>
      <c r="DT31" t="s">
        <v>630</v>
      </c>
      <c r="DZ31">
        <v>2.1</v>
      </c>
      <c r="EA31">
        <v>0</v>
      </c>
    </row>
    <row r="32" spans="4:131" x14ac:dyDescent="0.25">
      <c r="D32" t="s">
        <v>250</v>
      </c>
      <c r="H32" t="s">
        <v>252</v>
      </c>
      <c r="I32" t="s">
        <v>253</v>
      </c>
      <c r="J32" t="s">
        <v>254</v>
      </c>
      <c r="K32" t="s">
        <v>255</v>
      </c>
      <c r="N32" t="s">
        <v>256</v>
      </c>
      <c r="O32" t="s">
        <v>257</v>
      </c>
      <c r="P32" t="s">
        <v>258</v>
      </c>
      <c r="Q32" t="s">
        <v>259</v>
      </c>
      <c r="R32" t="s">
        <v>260</v>
      </c>
      <c r="S32" t="s">
        <v>261</v>
      </c>
      <c r="T32" t="s">
        <v>262</v>
      </c>
      <c r="U32" t="s">
        <v>263</v>
      </c>
      <c r="V32" t="s">
        <v>264</v>
      </c>
      <c r="W32" t="s">
        <v>265</v>
      </c>
      <c r="X32" t="s">
        <v>266</v>
      </c>
      <c r="Y32" t="s">
        <v>267</v>
      </c>
      <c r="Z32" t="s">
        <v>268</v>
      </c>
      <c r="AA32" t="s">
        <v>269</v>
      </c>
      <c r="AB32" t="s">
        <v>270</v>
      </c>
      <c r="AC32" t="s">
        <v>271</v>
      </c>
      <c r="AD32" t="s">
        <v>272</v>
      </c>
      <c r="AE32" t="s">
        <v>273</v>
      </c>
      <c r="AF32" t="s">
        <v>274</v>
      </c>
      <c r="AG32" t="s">
        <v>275</v>
      </c>
      <c r="AH32" t="s">
        <v>276</v>
      </c>
      <c r="AI32" t="s">
        <v>277</v>
      </c>
      <c r="AJ32" t="s">
        <v>278</v>
      </c>
      <c r="AK32" t="s">
        <v>279</v>
      </c>
      <c r="AL32" t="s">
        <v>280</v>
      </c>
      <c r="AM32" t="s">
        <v>281</v>
      </c>
      <c r="AN32" t="s">
        <v>282</v>
      </c>
      <c r="AO32" t="s">
        <v>283</v>
      </c>
      <c r="AP32" t="s">
        <v>284</v>
      </c>
      <c r="AQ32" t="s">
        <v>285</v>
      </c>
      <c r="AR32" t="s">
        <v>286</v>
      </c>
      <c r="AS32" t="s">
        <v>287</v>
      </c>
      <c r="AT32" t="s">
        <v>288</v>
      </c>
      <c r="AU32" t="s">
        <v>289</v>
      </c>
      <c r="AV32" t="s">
        <v>290</v>
      </c>
      <c r="AW32" t="s">
        <v>291</v>
      </c>
      <c r="AX32" t="s">
        <v>292</v>
      </c>
      <c r="AY32" t="s">
        <v>293</v>
      </c>
      <c r="AZ32" t="s">
        <v>294</v>
      </c>
      <c r="BA32" t="s">
        <v>295</v>
      </c>
      <c r="BB32" t="s">
        <v>296</v>
      </c>
      <c r="BC32" t="s">
        <v>297</v>
      </c>
      <c r="BD32" t="s">
        <v>298</v>
      </c>
      <c r="BE32" t="s">
        <v>299</v>
      </c>
      <c r="BF32" t="s">
        <v>635</v>
      </c>
      <c r="BG32" t="s">
        <v>301</v>
      </c>
      <c r="BH32" t="s">
        <v>302</v>
      </c>
      <c r="BI32" t="s">
        <v>303</v>
      </c>
      <c r="BJ32" t="s">
        <v>304</v>
      </c>
      <c r="BK32" t="s">
        <v>305</v>
      </c>
      <c r="BL32" t="s">
        <v>306</v>
      </c>
      <c r="BM32" t="s">
        <v>307</v>
      </c>
      <c r="BN32" t="s">
        <v>308</v>
      </c>
      <c r="BO32" t="s">
        <v>309</v>
      </c>
      <c r="BP32" t="s">
        <v>310</v>
      </c>
      <c r="BQ32" t="s">
        <v>311</v>
      </c>
      <c r="BR32" t="s">
        <v>312</v>
      </c>
      <c r="BS32" t="s">
        <v>313</v>
      </c>
      <c r="BT32" t="s">
        <v>314</v>
      </c>
      <c r="BU32" t="s">
        <v>315</v>
      </c>
      <c r="BV32" t="s">
        <v>316</v>
      </c>
      <c r="BW32" t="s">
        <v>317</v>
      </c>
      <c r="BX32" t="s">
        <v>318</v>
      </c>
      <c r="BY32" t="s">
        <v>319</v>
      </c>
      <c r="BZ32" t="s">
        <v>320</v>
      </c>
      <c r="CA32" t="s">
        <v>321</v>
      </c>
      <c r="CB32" t="s">
        <v>322</v>
      </c>
      <c r="CC32" t="s">
        <v>323</v>
      </c>
      <c r="CD32" t="s">
        <v>324</v>
      </c>
      <c r="CE32" t="s">
        <v>325</v>
      </c>
      <c r="CF32" t="s">
        <v>326</v>
      </c>
      <c r="CG32" t="s">
        <v>327</v>
      </c>
      <c r="CH32" t="s">
        <v>328</v>
      </c>
      <c r="CI32" t="s">
        <v>329</v>
      </c>
      <c r="CJ32" t="s">
        <v>330</v>
      </c>
      <c r="CK32" t="s">
        <v>331</v>
      </c>
      <c r="CL32" t="s">
        <v>332</v>
      </c>
      <c r="CM32" t="s">
        <v>333</v>
      </c>
      <c r="CN32" t="s">
        <v>334</v>
      </c>
      <c r="CO32" t="s">
        <v>335</v>
      </c>
      <c r="CP32" t="s">
        <v>336</v>
      </c>
      <c r="CQ32" t="s">
        <v>337</v>
      </c>
      <c r="CR32" t="s">
        <v>338</v>
      </c>
      <c r="CS32" t="s">
        <v>339</v>
      </c>
      <c r="CT32" t="s">
        <v>340</v>
      </c>
      <c r="CU32" t="s">
        <v>341</v>
      </c>
      <c r="CV32" t="s">
        <v>342</v>
      </c>
      <c r="CW32" t="s">
        <v>343</v>
      </c>
      <c r="CX32" t="s">
        <v>344</v>
      </c>
      <c r="CY32" t="s">
        <v>345</v>
      </c>
      <c r="CZ32" t="s">
        <v>346</v>
      </c>
      <c r="DA32" t="s">
        <v>347</v>
      </c>
      <c r="DB32" t="s">
        <v>348</v>
      </c>
      <c r="DC32" t="s">
        <v>349</v>
      </c>
      <c r="DD32" t="s">
        <v>350</v>
      </c>
      <c r="DE32" t="s">
        <v>351</v>
      </c>
      <c r="DF32" t="s">
        <v>352</v>
      </c>
      <c r="DG32" t="s">
        <v>353</v>
      </c>
      <c r="DH32" t="s">
        <v>354</v>
      </c>
      <c r="DI32" t="s">
        <v>355</v>
      </c>
      <c r="DJ32" t="s">
        <v>356</v>
      </c>
      <c r="DK32" t="s">
        <v>357</v>
      </c>
      <c r="DL32" t="s">
        <v>358</v>
      </c>
      <c r="DM32" t="s">
        <v>359</v>
      </c>
      <c r="DN32" t="s">
        <v>360</v>
      </c>
      <c r="DO32" t="s">
        <v>361</v>
      </c>
      <c r="DP32" t="s">
        <v>362</v>
      </c>
      <c r="DQ32" t="s">
        <v>363</v>
      </c>
      <c r="DR32" t="s">
        <v>364</v>
      </c>
      <c r="DS32" t="s">
        <v>365</v>
      </c>
      <c r="DT32" t="s">
        <v>366</v>
      </c>
      <c r="DZ32">
        <v>2.1</v>
      </c>
      <c r="EA32">
        <v>0</v>
      </c>
    </row>
    <row r="33" spans="3:131" x14ac:dyDescent="0.25">
      <c r="D33" t="s">
        <v>367</v>
      </c>
      <c r="E33" s="2">
        <v>42369</v>
      </c>
      <c r="F33" s="2"/>
      <c r="G33" s="2"/>
      <c r="H33" s="3">
        <v>8034.2870000000003</v>
      </c>
      <c r="I33" s="3">
        <v>1590.174</v>
      </c>
      <c r="J33" s="4">
        <v>57006.93</v>
      </c>
      <c r="K33" s="3">
        <v>3368.134</v>
      </c>
      <c r="L33" s="3"/>
      <c r="M33" s="3"/>
      <c r="N33" s="4">
        <v>9183</v>
      </c>
      <c r="O33" s="3">
        <v>1535.348</v>
      </c>
      <c r="P33" s="3">
        <v>2718.5859999999998</v>
      </c>
      <c r="Q33" s="3">
        <v>1495.538</v>
      </c>
      <c r="R33" s="3">
        <v>9266.7250000000004</v>
      </c>
      <c r="S33" s="4">
        <v>9915.09</v>
      </c>
      <c r="T33" s="4">
        <v>35005.660000000003</v>
      </c>
      <c r="U33" s="3">
        <v>3039.2339999999999</v>
      </c>
      <c r="V33" s="3">
        <v>707.97500000000002</v>
      </c>
      <c r="W33" s="3">
        <v>2581.9070000000002</v>
      </c>
      <c r="X33" s="3">
        <v>3933.9270000000001</v>
      </c>
      <c r="Y33" s="4">
        <v>41107.1</v>
      </c>
      <c r="Z33" s="3">
        <v>5172.134</v>
      </c>
      <c r="AA33" s="4">
        <v>10973.59</v>
      </c>
      <c r="AB33" s="3">
        <v>519.67999999999995</v>
      </c>
      <c r="AC33" s="3">
        <v>5840.05</v>
      </c>
      <c r="AD33" s="4">
        <v>44978.62</v>
      </c>
      <c r="AE33" s="4">
        <v>37937.86</v>
      </c>
      <c r="AF33" s="4">
        <v>30463.7</v>
      </c>
      <c r="AG33" s="4">
        <v>6256.67</v>
      </c>
      <c r="AH33" s="3">
        <v>1223.742</v>
      </c>
      <c r="AI33" s="3">
        <v>948.68799999999999</v>
      </c>
      <c r="AJ33" s="4">
        <v>28737.439999999999</v>
      </c>
      <c r="AK33" s="4">
        <v>6337.02</v>
      </c>
      <c r="AL33" s="4">
        <v>25776.22</v>
      </c>
      <c r="AM33" s="3">
        <v>1625.1759999999999</v>
      </c>
      <c r="AN33" s="3">
        <v>2134.7730000000001</v>
      </c>
      <c r="AO33" s="4">
        <v>14895.32</v>
      </c>
      <c r="AP33" s="3">
        <v>1679.0250000000001</v>
      </c>
      <c r="AQ33" s="4">
        <v>4691.6899999999996</v>
      </c>
      <c r="AR33" s="3">
        <v>848.69</v>
      </c>
      <c r="AS33" s="4">
        <v>12545.19</v>
      </c>
      <c r="AT33" s="3">
        <v>5044.6239999999998</v>
      </c>
      <c r="AU33" s="4">
        <v>43628.43</v>
      </c>
      <c r="AV33" s="3">
        <v>3235.57</v>
      </c>
      <c r="AW33" s="3">
        <v>705.59699999999998</v>
      </c>
      <c r="AX33" s="4">
        <v>22453.56</v>
      </c>
      <c r="AY33" s="3">
        <v>6413.9030000000002</v>
      </c>
      <c r="AZ33" s="4">
        <v>4096.97</v>
      </c>
      <c r="BA33" s="4">
        <v>9663.1200000000008</v>
      </c>
      <c r="BB33" s="3">
        <v>2761.29</v>
      </c>
      <c r="BC33" s="3">
        <v>882.30799999999999</v>
      </c>
      <c r="BD33" s="3">
        <v>599.4</v>
      </c>
      <c r="BE33" s="3">
        <v>1784.248</v>
      </c>
      <c r="BF33" s="3">
        <v>1508.3820000000001</v>
      </c>
      <c r="BG33" s="3">
        <v>4130.93</v>
      </c>
      <c r="BH33" s="3">
        <v>481.80700000000002</v>
      </c>
      <c r="BI33" s="4">
        <v>51471.65</v>
      </c>
      <c r="BJ33" s="3">
        <v>1382.65</v>
      </c>
      <c r="BK33" s="3">
        <v>1846.22</v>
      </c>
      <c r="BL33" s="3">
        <v>4057.7420000000002</v>
      </c>
      <c r="BM33" s="3">
        <v>484.173</v>
      </c>
      <c r="BN33" s="3">
        <v>8951.7360000000008</v>
      </c>
      <c r="BO33" s="3" t="e">
        <v>#N/A</v>
      </c>
      <c r="BP33" s="3">
        <v>632.19100000000003</v>
      </c>
      <c r="BQ33" s="4">
        <v>13494.49</v>
      </c>
      <c r="BR33" s="3">
        <v>10510.769</v>
      </c>
      <c r="BS33" s="3">
        <v>723.58100000000002</v>
      </c>
      <c r="BT33" s="3">
        <v>497.73700000000002</v>
      </c>
      <c r="BU33" s="4">
        <v>45302.8</v>
      </c>
      <c r="BV33" s="3">
        <v>3825.8820000000001</v>
      </c>
      <c r="BW33" s="3">
        <v>1307.5360000000001</v>
      </c>
      <c r="BX33" s="4">
        <v>5971.53</v>
      </c>
      <c r="BY33" s="3">
        <v>1425.4659999999999</v>
      </c>
      <c r="BZ33" s="3">
        <v>1606.5609999999999</v>
      </c>
      <c r="CA33" s="3">
        <v>1219.373</v>
      </c>
      <c r="CB33" s="3">
        <v>1028.116</v>
      </c>
      <c r="CC33" s="3">
        <v>712.02499999999998</v>
      </c>
      <c r="CD33" s="3">
        <v>1289.835</v>
      </c>
      <c r="CE33" s="3">
        <v>758.83399999999995</v>
      </c>
      <c r="CF33" s="4">
        <v>41147.26</v>
      </c>
      <c r="CG33" s="4">
        <v>4060.7</v>
      </c>
      <c r="CH33" s="3">
        <v>304.24299999999999</v>
      </c>
      <c r="CI33" s="4">
        <v>18023.86</v>
      </c>
      <c r="CJ33" s="3">
        <v>1041.758</v>
      </c>
      <c r="CK33" s="3">
        <v>3069.319</v>
      </c>
      <c r="CL33" s="3">
        <v>1359.2090000000001</v>
      </c>
      <c r="CM33" s="4">
        <v>17842.87</v>
      </c>
      <c r="CN33" s="3">
        <v>7139.5069999999996</v>
      </c>
      <c r="CO33" s="4">
        <v>19252.02</v>
      </c>
      <c r="CP33" s="4">
        <v>12700.3</v>
      </c>
      <c r="CQ33" s="4">
        <v>51274.28</v>
      </c>
      <c r="CR33" s="3">
        <v>5524.527</v>
      </c>
      <c r="CS33" s="3">
        <v>5953.7520000000004</v>
      </c>
      <c r="CT33" s="4">
        <v>41422.6</v>
      </c>
      <c r="CU33" s="4">
        <v>5588.98</v>
      </c>
      <c r="CV33" s="4">
        <v>44267.81</v>
      </c>
      <c r="CW33" s="3">
        <v>919.07299999999998</v>
      </c>
      <c r="CX33" s="4">
        <v>84231.63</v>
      </c>
      <c r="CY33" s="3">
        <v>2301.9580000000001</v>
      </c>
      <c r="CZ33" s="4">
        <v>36138.71</v>
      </c>
      <c r="DA33" s="3">
        <v>2742.9059999999999</v>
      </c>
      <c r="DB33" s="4">
        <v>4069.99</v>
      </c>
      <c r="DC33" s="3">
        <v>770.221</v>
      </c>
      <c r="DD33" s="4">
        <v>42325.35</v>
      </c>
      <c r="DE33" s="3">
        <v>7096.3389999999999</v>
      </c>
      <c r="DF33" s="3">
        <v>2124.2559999999999</v>
      </c>
      <c r="DG33" s="3">
        <v>5360.0770000000002</v>
      </c>
      <c r="DH33" s="3">
        <v>592.90300000000002</v>
      </c>
      <c r="DI33" s="4">
        <v>7706.74</v>
      </c>
      <c r="DJ33" s="3">
        <v>3761.4929999999999</v>
      </c>
      <c r="DK33" s="3">
        <v>2029.124</v>
      </c>
      <c r="DL33" s="3">
        <v>1132.8430000000001</v>
      </c>
      <c r="DM33" s="3">
        <v>7642.96</v>
      </c>
      <c r="DN33" s="4">
        <v>53478.5</v>
      </c>
      <c r="DO33" s="4">
        <v>55645.61</v>
      </c>
      <c r="DP33" s="4">
        <v>42867.09</v>
      </c>
      <c r="DQ33" s="4">
        <v>16399.95</v>
      </c>
      <c r="DR33" s="3">
        <v>7794.1329999999998</v>
      </c>
      <c r="DS33" s="3">
        <v>603.19299999999998</v>
      </c>
      <c r="DT33" s="4">
        <v>74568.14</v>
      </c>
      <c r="DU33" s="3"/>
      <c r="DV33" s="3"/>
      <c r="DW33" s="4"/>
      <c r="DZ33">
        <v>2.1</v>
      </c>
      <c r="EA33">
        <v>0</v>
      </c>
    </row>
    <row r="34" spans="3:131" x14ac:dyDescent="0.25">
      <c r="D34" t="s">
        <v>368</v>
      </c>
      <c r="E34" s="2">
        <v>42735</v>
      </c>
      <c r="F34" s="2"/>
      <c r="G34" s="2"/>
      <c r="H34" s="3">
        <v>8063.4459999999999</v>
      </c>
      <c r="I34" s="3">
        <v>1714.28</v>
      </c>
      <c r="J34" s="4">
        <v>58179.7</v>
      </c>
      <c r="K34" s="3">
        <v>3604.99</v>
      </c>
      <c r="L34" s="3"/>
      <c r="M34" s="3"/>
      <c r="N34" s="4">
        <v>9117.56</v>
      </c>
      <c r="O34" s="3">
        <v>1566.625</v>
      </c>
      <c r="P34" s="3">
        <v>2176.0010000000002</v>
      </c>
      <c r="Q34" s="3">
        <v>1679.021</v>
      </c>
      <c r="R34" s="3">
        <v>8731.1949999999997</v>
      </c>
      <c r="S34" s="4">
        <v>8999.57</v>
      </c>
      <c r="T34" s="4">
        <v>39411.42</v>
      </c>
      <c r="U34" s="3">
        <v>3107.6460000000002</v>
      </c>
      <c r="V34" s="3">
        <v>790.78899999999999</v>
      </c>
      <c r="W34" s="3">
        <v>2720.1680000000001</v>
      </c>
      <c r="X34" s="3">
        <v>3862.011</v>
      </c>
      <c r="Y34" s="4">
        <v>42124.2</v>
      </c>
      <c r="Z34" s="3">
        <v>5730.8310000000001</v>
      </c>
      <c r="AA34" s="4">
        <v>10891.19</v>
      </c>
      <c r="AB34" s="3">
        <v>477.25900000000001</v>
      </c>
      <c r="AC34" s="3">
        <v>5993.308</v>
      </c>
      <c r="AD34" s="4">
        <v>41114.51</v>
      </c>
      <c r="AE34" s="4">
        <v>38348.51</v>
      </c>
      <c r="AF34" s="4">
        <v>31190.79</v>
      </c>
      <c r="AG34" s="4">
        <v>5750.79</v>
      </c>
      <c r="AH34" s="3">
        <v>1163.7940000000001</v>
      </c>
      <c r="AI34" s="3">
        <v>966.29200000000003</v>
      </c>
      <c r="AJ34" s="4">
        <v>29274.23</v>
      </c>
      <c r="AK34" s="4">
        <v>6037.13</v>
      </c>
      <c r="AL34" s="4">
        <v>26549.360000000001</v>
      </c>
      <c r="AM34" s="3">
        <v>1688.8520000000001</v>
      </c>
      <c r="AN34" s="3">
        <v>2200.8510000000001</v>
      </c>
      <c r="AO34" s="4">
        <v>12772.87</v>
      </c>
      <c r="AP34" s="3">
        <v>1638.6379999999999</v>
      </c>
      <c r="AQ34" s="4">
        <v>4426.58</v>
      </c>
      <c r="AR34" s="3">
        <v>828.16700000000003</v>
      </c>
      <c r="AS34" s="4">
        <v>12369.89</v>
      </c>
      <c r="AT34" s="3">
        <v>4639.4960000000001</v>
      </c>
      <c r="AU34" s="4">
        <v>42382.5</v>
      </c>
      <c r="AV34" s="3">
        <v>3235.2179999999998</v>
      </c>
      <c r="AW34" s="3">
        <v>617.12599999999998</v>
      </c>
      <c r="AX34" s="4">
        <v>21515.65</v>
      </c>
      <c r="AY34" s="3">
        <v>6430.4160000000002</v>
      </c>
      <c r="AZ34" s="4">
        <v>3676.38</v>
      </c>
      <c r="BA34" s="4">
        <v>9523.32</v>
      </c>
      <c r="BB34" s="3">
        <v>2712.808</v>
      </c>
      <c r="BC34" s="3">
        <v>880.22500000000002</v>
      </c>
      <c r="BD34" s="3">
        <v>433.67200000000003</v>
      </c>
      <c r="BE34" s="3">
        <v>1982.239</v>
      </c>
      <c r="BF34" s="3">
        <v>1083.8869999999999</v>
      </c>
      <c r="BG34" s="3">
        <v>3468.518</v>
      </c>
      <c r="BH34" s="3">
        <v>489.43900000000002</v>
      </c>
      <c r="BI34" s="4">
        <v>51829.84</v>
      </c>
      <c r="BJ34" s="3">
        <v>1412.866</v>
      </c>
      <c r="BK34" s="3">
        <v>1896.4739999999999</v>
      </c>
      <c r="BL34" s="3">
        <v>4150.3670000000002</v>
      </c>
      <c r="BM34" s="3">
        <v>497.88499999999999</v>
      </c>
      <c r="BN34" s="3">
        <v>9378.9570000000003</v>
      </c>
      <c r="BO34" s="3" t="e">
        <v>#N/A</v>
      </c>
      <c r="BP34" s="3">
        <v>665.57500000000005</v>
      </c>
      <c r="BQ34" s="4">
        <v>13722.88</v>
      </c>
      <c r="BR34" s="3">
        <v>7715.4620000000004</v>
      </c>
      <c r="BS34" s="3">
        <v>749.846</v>
      </c>
      <c r="BT34" s="3">
        <v>415.01600000000002</v>
      </c>
      <c r="BU34" s="4">
        <v>46165.18</v>
      </c>
      <c r="BV34" s="3">
        <v>3982.02</v>
      </c>
      <c r="BW34" s="3">
        <v>1250.3240000000001</v>
      </c>
      <c r="BX34" s="4">
        <v>5909.19</v>
      </c>
      <c r="BY34" s="3">
        <v>1444.7159999999999</v>
      </c>
      <c r="BZ34" s="3">
        <v>1735.7850000000001</v>
      </c>
      <c r="CA34" s="3">
        <v>1269.5530000000001</v>
      </c>
      <c r="CB34" s="3">
        <v>920.19799999999998</v>
      </c>
      <c r="CC34" s="3">
        <v>679.96400000000006</v>
      </c>
      <c r="CD34" s="3">
        <v>237.024</v>
      </c>
      <c r="CE34" s="3">
        <v>753.87599999999998</v>
      </c>
      <c r="CF34" s="4">
        <v>42076.4</v>
      </c>
      <c r="CG34" s="4">
        <v>3890.13</v>
      </c>
      <c r="CH34" s="3">
        <v>281.06200000000001</v>
      </c>
      <c r="CI34" s="4">
        <v>17906.099999999999</v>
      </c>
      <c r="CJ34" s="3">
        <v>1049.5309999999999</v>
      </c>
      <c r="CK34" s="3">
        <v>3110.8739999999998</v>
      </c>
      <c r="CL34" s="3">
        <v>1263.434</v>
      </c>
      <c r="CM34" s="4">
        <v>18553.3</v>
      </c>
      <c r="CN34" s="3">
        <v>7521.268</v>
      </c>
      <c r="CO34" s="4">
        <v>19986.36</v>
      </c>
      <c r="CP34" s="4">
        <v>13083.4</v>
      </c>
      <c r="CQ34" s="4">
        <v>51590.47</v>
      </c>
      <c r="CR34" s="3">
        <v>3897.788</v>
      </c>
      <c r="CS34" s="3">
        <v>5037.6530000000002</v>
      </c>
      <c r="CT34" s="4">
        <v>40483.339999999997</v>
      </c>
      <c r="CU34" s="4">
        <v>5765.2</v>
      </c>
      <c r="CV34" s="4">
        <v>45278.83</v>
      </c>
      <c r="CW34" s="3">
        <v>800.64499999999998</v>
      </c>
      <c r="CX34" s="4">
        <v>82575.990000000005</v>
      </c>
      <c r="CY34" s="3">
        <v>2341.4499999999998</v>
      </c>
      <c r="CZ34" s="4">
        <v>37568.17</v>
      </c>
      <c r="DA34" s="3">
        <v>2567.5859999999998</v>
      </c>
      <c r="DB34" s="4">
        <v>4009.06</v>
      </c>
      <c r="DC34" s="3">
        <v>792.22199999999998</v>
      </c>
      <c r="DD34" s="4">
        <v>43488.2</v>
      </c>
      <c r="DE34" s="3">
        <v>7593.7060000000001</v>
      </c>
      <c r="DF34" s="3">
        <v>2307.8380000000002</v>
      </c>
      <c r="DG34" s="3">
        <v>5265.0609999999997</v>
      </c>
      <c r="DH34" s="3">
        <v>525.94799999999998</v>
      </c>
      <c r="DI34" s="4">
        <v>7817.63</v>
      </c>
      <c r="DJ34" s="3">
        <v>3870.3180000000002</v>
      </c>
      <c r="DK34" s="3">
        <v>2091.4630000000002</v>
      </c>
      <c r="DL34" s="3">
        <v>1131.8409999999999</v>
      </c>
      <c r="DM34" s="3">
        <v>7617.732</v>
      </c>
      <c r="DN34" s="4">
        <v>54862.85</v>
      </c>
      <c r="DO34" s="4">
        <v>56899.9</v>
      </c>
      <c r="DP34" s="4">
        <v>43865.760000000002</v>
      </c>
      <c r="DQ34" s="4">
        <v>16572.740000000002</v>
      </c>
      <c r="DR34" s="3">
        <v>7306.0060000000003</v>
      </c>
      <c r="DS34" s="3">
        <v>655.42399999999998</v>
      </c>
      <c r="DT34" s="4">
        <v>70629.25</v>
      </c>
      <c r="DU34" s="3"/>
      <c r="DV34" s="3"/>
      <c r="DW34" s="4"/>
      <c r="DZ34">
        <v>2.1</v>
      </c>
      <c r="EA34">
        <v>0</v>
      </c>
    </row>
    <row r="35" spans="3:131" x14ac:dyDescent="0.25">
      <c r="D35" t="s">
        <v>369</v>
      </c>
      <c r="E35" s="2">
        <v>43100</v>
      </c>
      <c r="F35" s="2"/>
      <c r="G35" s="2"/>
      <c r="H35" s="3">
        <v>8760.259</v>
      </c>
      <c r="I35" s="3">
        <v>1957.97</v>
      </c>
      <c r="J35" s="4">
        <v>60292.98</v>
      </c>
      <c r="K35" s="3">
        <v>3885.9670000000001</v>
      </c>
      <c r="L35" s="3"/>
      <c r="M35" s="3"/>
      <c r="N35" s="4">
        <v>10419.58</v>
      </c>
      <c r="O35" s="3">
        <v>1653.4059999999999</v>
      </c>
      <c r="P35" s="3">
        <v>1968.5630000000001</v>
      </c>
      <c r="Q35" s="3">
        <v>1839.7550000000001</v>
      </c>
      <c r="R35" s="3">
        <v>10726.771000000001</v>
      </c>
      <c r="S35" s="4">
        <v>9542.7800000000007</v>
      </c>
      <c r="T35" s="4">
        <v>38903.300000000003</v>
      </c>
      <c r="U35" s="3">
        <v>3153.3139999999999</v>
      </c>
      <c r="V35" s="3">
        <v>822.70399999999995</v>
      </c>
      <c r="W35" s="3">
        <v>2957.8989999999999</v>
      </c>
      <c r="X35" s="3">
        <v>2592.7069999999999</v>
      </c>
      <c r="Y35" s="4">
        <v>44636.83</v>
      </c>
      <c r="Z35" s="3">
        <v>6005.0510000000004</v>
      </c>
      <c r="AA35" s="4">
        <v>10628.9</v>
      </c>
      <c r="AB35" s="3">
        <v>478.78899999999999</v>
      </c>
      <c r="AC35" s="3">
        <v>6593.8159999999998</v>
      </c>
      <c r="AD35" s="4">
        <v>40617.56</v>
      </c>
      <c r="AE35" s="4">
        <v>40134.129999999997</v>
      </c>
      <c r="AF35" s="4">
        <v>32648.76</v>
      </c>
      <c r="AG35" s="4">
        <v>6678.29</v>
      </c>
      <c r="AH35" s="3">
        <v>1177.0830000000001</v>
      </c>
      <c r="AI35" s="3">
        <v>1003.776</v>
      </c>
      <c r="AJ35" s="4">
        <v>31600.74</v>
      </c>
      <c r="AK35" s="4">
        <v>6577.29</v>
      </c>
      <c r="AL35" s="4">
        <v>28211.93</v>
      </c>
      <c r="AM35" s="3">
        <v>1805.3979999999999</v>
      </c>
      <c r="AN35" s="3">
        <v>2655.99</v>
      </c>
      <c r="AO35" s="4">
        <v>14618.33</v>
      </c>
      <c r="AP35" s="3">
        <v>1199.1769999999999</v>
      </c>
      <c r="AQ35" s="4">
        <v>4554.1499999999996</v>
      </c>
      <c r="AR35" s="3">
        <v>838.495</v>
      </c>
      <c r="AS35" s="4">
        <v>13819.83</v>
      </c>
      <c r="AT35" s="3">
        <v>5178.9210000000003</v>
      </c>
      <c r="AU35" s="4">
        <v>45192.37</v>
      </c>
      <c r="AV35" s="3">
        <v>3401.2559999999999</v>
      </c>
      <c r="AW35" s="3">
        <v>635.78899999999999</v>
      </c>
      <c r="AX35" s="4">
        <v>23081.200000000001</v>
      </c>
      <c r="AY35" s="3">
        <v>6965.1949999999997</v>
      </c>
      <c r="AZ35" s="4">
        <v>3806.66</v>
      </c>
      <c r="BA35" s="4">
        <v>9965.1200000000008</v>
      </c>
      <c r="BB35" s="3">
        <v>1932.7629999999999</v>
      </c>
      <c r="BC35" s="3">
        <v>1027.9649999999999</v>
      </c>
      <c r="BD35" s="3">
        <v>463.005</v>
      </c>
      <c r="BE35" s="3">
        <v>2086.598</v>
      </c>
      <c r="BF35" s="3">
        <v>905.18100000000004</v>
      </c>
      <c r="BG35" s="3">
        <v>4039.3</v>
      </c>
      <c r="BH35" s="3">
        <v>528.37900000000002</v>
      </c>
      <c r="BI35" s="4">
        <v>55842.75</v>
      </c>
      <c r="BJ35" s="3">
        <v>1468.9290000000001</v>
      </c>
      <c r="BK35" s="3">
        <v>2000.09</v>
      </c>
      <c r="BL35" s="3">
        <v>4401.0550000000003</v>
      </c>
      <c r="BM35" s="3">
        <v>517.58900000000006</v>
      </c>
      <c r="BN35" s="3">
        <v>10717.263000000001</v>
      </c>
      <c r="BO35" s="3" t="e">
        <v>#N/A</v>
      </c>
      <c r="BP35" s="3">
        <v>710.54100000000005</v>
      </c>
      <c r="BQ35" s="4">
        <v>15003.77</v>
      </c>
      <c r="BR35" s="3">
        <v>9247.5869999999995</v>
      </c>
      <c r="BS35" s="3">
        <v>795.38699999999994</v>
      </c>
      <c r="BT35" s="3">
        <v>466.55900000000003</v>
      </c>
      <c r="BU35" s="4">
        <v>48799.87</v>
      </c>
      <c r="BV35" s="3">
        <v>4234.3789999999999</v>
      </c>
      <c r="BW35" s="3">
        <v>1495.751</v>
      </c>
      <c r="BX35" s="4">
        <v>6226.84</v>
      </c>
      <c r="BY35" s="3">
        <v>1527.0519999999999</v>
      </c>
      <c r="BZ35" s="3">
        <v>1888.07</v>
      </c>
      <c r="CA35" s="3">
        <v>1361.221</v>
      </c>
      <c r="CB35" s="3">
        <v>888.61500000000001</v>
      </c>
      <c r="CC35" s="3">
        <v>796.03800000000001</v>
      </c>
      <c r="CD35" s="3">
        <v>143.34200000000001</v>
      </c>
      <c r="CE35" s="3">
        <v>783.52099999999996</v>
      </c>
      <c r="CF35" s="4">
        <v>44274.07</v>
      </c>
      <c r="CG35" s="4">
        <v>3656.51</v>
      </c>
      <c r="CH35" s="3">
        <v>291.85899999999998</v>
      </c>
      <c r="CI35" s="4">
        <v>18552.22</v>
      </c>
      <c r="CJ35" s="3">
        <v>1094.8879999999999</v>
      </c>
      <c r="CK35" s="3">
        <v>3388.5230000000001</v>
      </c>
      <c r="CL35" s="3">
        <v>1337.16</v>
      </c>
      <c r="CM35" s="4">
        <v>20605.830000000002</v>
      </c>
      <c r="CN35" s="3">
        <v>7874.9409999999998</v>
      </c>
      <c r="CO35" s="4">
        <v>21482.83</v>
      </c>
      <c r="CP35" s="4">
        <v>14606.27</v>
      </c>
      <c r="CQ35" s="4">
        <v>53459.07</v>
      </c>
      <c r="CR35" s="3">
        <v>4217.6530000000002</v>
      </c>
      <c r="CS35" s="3">
        <v>5785.2910000000002</v>
      </c>
      <c r="CT35" s="4">
        <v>41971.75</v>
      </c>
      <c r="CU35" s="4">
        <v>6292.55</v>
      </c>
      <c r="CV35" s="4">
        <v>47320.54</v>
      </c>
      <c r="CW35" s="3">
        <v>844.59500000000003</v>
      </c>
      <c r="CX35" s="4">
        <v>82588.94</v>
      </c>
      <c r="CY35" s="3">
        <v>2452.0819999999999</v>
      </c>
      <c r="CZ35" s="4">
        <v>41014.949999999997</v>
      </c>
      <c r="DA35" s="3">
        <v>2755.4879999999998</v>
      </c>
      <c r="DB35" s="4">
        <v>4078.87</v>
      </c>
      <c r="DC35" s="3">
        <v>813.10799999999995</v>
      </c>
      <c r="DD35" s="4">
        <v>46025.67</v>
      </c>
      <c r="DE35" s="3">
        <v>8409.6650000000009</v>
      </c>
      <c r="DF35" s="3">
        <v>2437.127</v>
      </c>
      <c r="DG35" s="3">
        <v>5608.1559999999999</v>
      </c>
      <c r="DH35" s="3">
        <v>495.81200000000001</v>
      </c>
      <c r="DI35" s="4">
        <v>10413.81</v>
      </c>
      <c r="DJ35" s="3">
        <v>3986.02</v>
      </c>
      <c r="DK35" s="3">
        <v>2147.8560000000002</v>
      </c>
      <c r="DL35" s="3">
        <v>1254.51</v>
      </c>
      <c r="DM35" s="3">
        <v>7776.0119999999997</v>
      </c>
      <c r="DN35" s="4">
        <v>57772.55</v>
      </c>
      <c r="DO35" s="4">
        <v>61162.1</v>
      </c>
      <c r="DP35" s="4">
        <v>46437.21</v>
      </c>
      <c r="DQ35" s="4">
        <v>17591.57</v>
      </c>
      <c r="DR35" s="3">
        <v>7690.915</v>
      </c>
      <c r="DS35" s="3">
        <v>557.85699999999997</v>
      </c>
      <c r="DT35" s="4">
        <v>75940.179999999993</v>
      </c>
      <c r="DU35" s="3"/>
      <c r="DV35" s="3"/>
      <c r="DW35" s="4"/>
      <c r="DZ35">
        <v>2.1</v>
      </c>
      <c r="EA35">
        <v>0</v>
      </c>
    </row>
    <row r="36" spans="3:131" x14ac:dyDescent="0.25">
      <c r="D36" t="s">
        <v>370</v>
      </c>
      <c r="E36" s="2">
        <v>43465</v>
      </c>
      <c r="F36" s="2"/>
      <c r="G36" s="2"/>
      <c r="H36" s="3">
        <v>9848.9490000000005</v>
      </c>
      <c r="I36" s="3">
        <v>1974.3779999999999</v>
      </c>
      <c r="J36" s="4">
        <v>63165.279999999999</v>
      </c>
      <c r="K36" s="3">
        <v>3945.5830000000001</v>
      </c>
      <c r="L36" s="3"/>
      <c r="M36" s="3"/>
      <c r="N36" s="4">
        <v>9629.6</v>
      </c>
      <c r="O36" s="3">
        <v>1698.0340000000001</v>
      </c>
      <c r="P36" s="3">
        <v>2153.0940000000001</v>
      </c>
      <c r="Q36" s="3">
        <v>1991.739</v>
      </c>
      <c r="R36" s="3">
        <v>11257.880999999999</v>
      </c>
      <c r="S36" s="4">
        <v>9970.9699999999993</v>
      </c>
      <c r="T36" s="4">
        <v>39850.33</v>
      </c>
      <c r="U36" s="3">
        <v>3279.5189999999998</v>
      </c>
      <c r="V36" s="3">
        <v>839.86099999999999</v>
      </c>
      <c r="W36" s="3">
        <v>3216.2539999999999</v>
      </c>
      <c r="X36" s="3">
        <v>2710.1579999999999</v>
      </c>
      <c r="Y36" s="4">
        <v>47961.18</v>
      </c>
      <c r="Z36" s="3">
        <v>4066.2460000000001</v>
      </c>
      <c r="AA36" s="4">
        <v>9514.0499999999993</v>
      </c>
      <c r="AB36" s="3">
        <v>564.34199999999998</v>
      </c>
      <c r="AC36" s="3">
        <v>7298.9409999999998</v>
      </c>
      <c r="AD36" s="4">
        <v>43275.1</v>
      </c>
      <c r="AE36" s="4">
        <v>43060.59</v>
      </c>
      <c r="AF36" s="4">
        <v>34917.56</v>
      </c>
      <c r="AG36" s="4">
        <v>6991.71</v>
      </c>
      <c r="AH36" s="3">
        <v>1271.6769999999999</v>
      </c>
      <c r="AI36" s="3">
        <v>1001.744</v>
      </c>
      <c r="AJ36" s="4">
        <v>33447.160000000003</v>
      </c>
      <c r="AK36" s="4">
        <v>6923.64</v>
      </c>
      <c r="AL36" s="4">
        <v>30438.34</v>
      </c>
      <c r="AM36" s="3">
        <v>1987.3019999999999</v>
      </c>
      <c r="AN36" s="3">
        <v>3118.9079999999999</v>
      </c>
      <c r="AO36" s="4">
        <v>11786.43</v>
      </c>
      <c r="AP36" s="3">
        <v>796.298</v>
      </c>
      <c r="AQ36" s="4">
        <v>4568.24</v>
      </c>
      <c r="AR36" s="3">
        <v>879.04399999999998</v>
      </c>
      <c r="AS36" s="4">
        <v>15504.37</v>
      </c>
      <c r="AT36" s="3">
        <v>5959.1019999999999</v>
      </c>
      <c r="AU36" s="4">
        <v>46617.97</v>
      </c>
      <c r="AV36" s="3">
        <v>3615.5920000000001</v>
      </c>
      <c r="AW36" s="3">
        <v>580.25300000000004</v>
      </c>
      <c r="AX36" s="4">
        <v>28036.04</v>
      </c>
      <c r="AY36" s="3">
        <v>7187.6880000000001</v>
      </c>
      <c r="AZ36" s="4">
        <v>3529.72</v>
      </c>
      <c r="BA36" s="4">
        <v>11079.62</v>
      </c>
      <c r="BB36" s="3">
        <v>1618.9670000000001</v>
      </c>
      <c r="BC36" s="3">
        <v>1161.5340000000001</v>
      </c>
      <c r="BD36" s="3">
        <v>510.38</v>
      </c>
      <c r="BE36" s="3">
        <v>2275.7719999999999</v>
      </c>
      <c r="BF36" s="3">
        <v>710.38400000000001</v>
      </c>
      <c r="BG36" s="3">
        <v>3240.8580000000002</v>
      </c>
      <c r="BH36" s="3">
        <v>535.94799999999998</v>
      </c>
      <c r="BI36" s="4">
        <v>56434.01</v>
      </c>
      <c r="BJ36" s="3">
        <v>1585.96</v>
      </c>
      <c r="BK36" s="3">
        <v>2167.0410000000002</v>
      </c>
      <c r="BL36" s="3">
        <v>4360.1490000000003</v>
      </c>
      <c r="BM36" s="3">
        <v>570.98299999999995</v>
      </c>
      <c r="BN36" s="3">
        <v>12465.699000000001</v>
      </c>
      <c r="BO36" s="3" t="e">
        <v>#N/A</v>
      </c>
      <c r="BP36" s="3">
        <v>780.48199999999997</v>
      </c>
      <c r="BQ36" s="4">
        <v>15755</v>
      </c>
      <c r="BR36" s="3">
        <v>9812.6260000000002</v>
      </c>
      <c r="BS36" s="3">
        <v>856.745</v>
      </c>
      <c r="BT36" s="3">
        <v>501.113</v>
      </c>
      <c r="BU36" s="4">
        <v>53224.69</v>
      </c>
      <c r="BV36" s="3">
        <v>4251.6130000000003</v>
      </c>
      <c r="BW36" s="3">
        <v>1475.2</v>
      </c>
      <c r="BX36" s="4">
        <v>6313.6</v>
      </c>
      <c r="BY36" s="3">
        <v>2531.4830000000002</v>
      </c>
      <c r="BZ36" s="3">
        <v>2097.2350000000001</v>
      </c>
      <c r="CA36" s="3">
        <v>1458.73</v>
      </c>
      <c r="CB36" s="3">
        <v>990.69299999999998</v>
      </c>
      <c r="CC36" s="3">
        <v>891.88699999999994</v>
      </c>
      <c r="CD36" s="3">
        <v>240.32</v>
      </c>
      <c r="CE36" s="3">
        <v>797.10400000000004</v>
      </c>
      <c r="CF36" s="4">
        <v>47685.35</v>
      </c>
      <c r="CG36" s="4">
        <v>3661.19</v>
      </c>
      <c r="CH36" s="3">
        <v>271.28899999999999</v>
      </c>
      <c r="CI36" s="4">
        <v>19750.71</v>
      </c>
      <c r="CJ36" s="3">
        <v>1194.0229999999999</v>
      </c>
      <c r="CK36" s="3">
        <v>3588.0889999999999</v>
      </c>
      <c r="CL36" s="3">
        <v>1441.864</v>
      </c>
      <c r="CM36" s="4">
        <v>23380.77</v>
      </c>
      <c r="CN36" s="3">
        <v>8340.9609999999993</v>
      </c>
      <c r="CO36" s="4">
        <v>23573.3</v>
      </c>
      <c r="CP36" s="4">
        <v>16421.11</v>
      </c>
      <c r="CQ36" s="4">
        <v>54295.73</v>
      </c>
      <c r="CR36" s="3">
        <v>4759.7960000000003</v>
      </c>
      <c r="CS36" s="3">
        <v>6357.9620000000004</v>
      </c>
      <c r="CT36" s="4">
        <v>45591.68</v>
      </c>
      <c r="CU36" s="4">
        <v>7252.4</v>
      </c>
      <c r="CV36" s="4">
        <v>51234.48</v>
      </c>
      <c r="CW36" s="3">
        <v>852.34100000000001</v>
      </c>
      <c r="CX36" s="4">
        <v>85547.27</v>
      </c>
      <c r="CY36" s="3">
        <v>2506.5390000000002</v>
      </c>
      <c r="CZ36" s="4">
        <v>42249.34</v>
      </c>
      <c r="DA36" s="3">
        <v>2861.4479999999999</v>
      </c>
      <c r="DB36" s="4">
        <v>4152.2700000000004</v>
      </c>
      <c r="DC36" s="3">
        <v>873.96400000000006</v>
      </c>
      <c r="DD36" s="4">
        <v>48310.04</v>
      </c>
      <c r="DE36" s="3">
        <v>9485.4459999999999</v>
      </c>
      <c r="DF36" s="3">
        <v>2551.83</v>
      </c>
      <c r="DG36" s="3">
        <v>5703.3239999999996</v>
      </c>
      <c r="DH36" s="3">
        <v>533.97199999999998</v>
      </c>
      <c r="DI36" s="4">
        <v>11773.94</v>
      </c>
      <c r="DJ36" s="3">
        <v>4145.8919999999998</v>
      </c>
      <c r="DK36" s="3">
        <v>2008.404</v>
      </c>
      <c r="DL36" s="3">
        <v>1321.954</v>
      </c>
      <c r="DM36" s="3">
        <v>8003.8239999999996</v>
      </c>
      <c r="DN36" s="4">
        <v>61724.49</v>
      </c>
      <c r="DO36" s="4">
        <v>66840.649999999994</v>
      </c>
      <c r="DP36" s="4">
        <v>50032.02</v>
      </c>
      <c r="DQ36" s="4">
        <v>19508.29</v>
      </c>
      <c r="DR36" s="3">
        <v>8128.4059999999999</v>
      </c>
      <c r="DS36" s="3">
        <v>580.84500000000003</v>
      </c>
      <c r="DT36" s="4">
        <v>82605.919999999998</v>
      </c>
      <c r="DU36" s="3"/>
      <c r="DV36" s="3"/>
      <c r="DW36" s="4"/>
      <c r="DZ36">
        <v>2.1</v>
      </c>
      <c r="EA36">
        <v>0</v>
      </c>
    </row>
    <row r="37" spans="3:131" x14ac:dyDescent="0.25">
      <c r="D37" t="s">
        <v>371</v>
      </c>
      <c r="E37" s="2">
        <v>43830</v>
      </c>
      <c r="F37" s="2"/>
      <c r="G37" s="2"/>
      <c r="H37" s="3">
        <v>10170.061</v>
      </c>
      <c r="I37" s="3">
        <v>2050.163</v>
      </c>
      <c r="J37" s="4">
        <v>65504.78</v>
      </c>
      <c r="K37" s="3">
        <v>4192.768</v>
      </c>
      <c r="L37" s="3"/>
      <c r="M37" s="3"/>
      <c r="N37" s="4">
        <v>9364.24</v>
      </c>
      <c r="O37" s="3">
        <v>1500.683</v>
      </c>
      <c r="P37" s="3">
        <v>2229.8539999999998</v>
      </c>
      <c r="Q37" s="3">
        <v>2154.2269999999999</v>
      </c>
      <c r="R37" s="3">
        <v>11554.009</v>
      </c>
      <c r="S37" s="4">
        <v>10259.75</v>
      </c>
      <c r="T37" s="4">
        <v>40547.97</v>
      </c>
      <c r="U37" s="3">
        <v>3512.1950000000002</v>
      </c>
      <c r="V37" s="3">
        <v>948.851</v>
      </c>
      <c r="W37" s="3">
        <v>3439.1019999999999</v>
      </c>
      <c r="X37" s="3">
        <v>3240.5129999999999</v>
      </c>
      <c r="Y37" s="4">
        <v>46810.28</v>
      </c>
      <c r="Z37" s="3">
        <v>2908.9180000000001</v>
      </c>
      <c r="AA37" s="4">
        <v>9145.82</v>
      </c>
      <c r="AB37" s="3">
        <v>578.89099999999996</v>
      </c>
      <c r="AC37" s="3">
        <v>7812.8860000000004</v>
      </c>
      <c r="AD37" s="4">
        <v>42712.61</v>
      </c>
      <c r="AE37" s="4">
        <v>41924.839999999997</v>
      </c>
      <c r="AF37" s="4">
        <v>33628.160000000003</v>
      </c>
      <c r="AG37" s="4">
        <v>6622.63</v>
      </c>
      <c r="AH37" s="3">
        <v>1302.277</v>
      </c>
      <c r="AI37" s="3">
        <v>1043.9390000000001</v>
      </c>
      <c r="AJ37" s="4">
        <v>31902.42</v>
      </c>
      <c r="AK37" s="4">
        <v>6540.14</v>
      </c>
      <c r="AL37" s="4">
        <v>29603.3</v>
      </c>
      <c r="AM37" s="3">
        <v>2107.7350000000001</v>
      </c>
      <c r="AN37" s="3">
        <v>3690.3490000000002</v>
      </c>
      <c r="AO37" s="4">
        <v>9941.59</v>
      </c>
      <c r="AP37" s="3">
        <v>777.06600000000003</v>
      </c>
      <c r="AQ37" s="4">
        <v>4452.8599999999997</v>
      </c>
      <c r="AR37" s="3">
        <v>951.51700000000005</v>
      </c>
      <c r="AS37" s="4">
        <v>15694.59</v>
      </c>
      <c r="AT37" s="3">
        <v>5945.4380000000001</v>
      </c>
      <c r="AU37" s="4">
        <v>46430.98</v>
      </c>
      <c r="AV37" s="3">
        <v>3622.6790000000001</v>
      </c>
      <c r="AW37" s="3">
        <v>586.20399999999995</v>
      </c>
      <c r="AX37" s="4">
        <v>27892.81</v>
      </c>
      <c r="AY37" s="3">
        <v>7233.4679999999998</v>
      </c>
      <c r="AZ37" s="4">
        <v>2624.41</v>
      </c>
      <c r="BA37" s="4">
        <v>11228.29</v>
      </c>
      <c r="BB37" s="3">
        <v>1812.7380000000001</v>
      </c>
      <c r="BC37" s="3">
        <v>1185.682</v>
      </c>
      <c r="BD37" s="3">
        <v>512.21600000000001</v>
      </c>
      <c r="BE37" s="3">
        <v>2265.7150000000001</v>
      </c>
      <c r="BF37" s="3">
        <v>702.28599999999994</v>
      </c>
      <c r="BG37" s="3">
        <v>2612.2460000000001</v>
      </c>
      <c r="BH37" s="3">
        <v>531.75</v>
      </c>
      <c r="BI37" s="4">
        <v>54395.69</v>
      </c>
      <c r="BJ37" s="3">
        <v>1533.1610000000001</v>
      </c>
      <c r="BK37" s="3">
        <v>2173.7779999999998</v>
      </c>
      <c r="BL37" s="3">
        <v>4082.694</v>
      </c>
      <c r="BM37" s="3">
        <v>554.12400000000002</v>
      </c>
      <c r="BN37" s="3">
        <v>12928.147999999999</v>
      </c>
      <c r="BO37" s="3" t="e">
        <v>#N/A</v>
      </c>
      <c r="BP37" s="3">
        <v>765.13199999999995</v>
      </c>
      <c r="BQ37" s="4">
        <v>14551.58</v>
      </c>
      <c r="BR37" s="3">
        <v>9812.5910000000003</v>
      </c>
      <c r="BS37" s="3">
        <v>840.21100000000001</v>
      </c>
      <c r="BT37" s="3">
        <v>543.68499999999995</v>
      </c>
      <c r="BU37" s="4">
        <v>52672.5</v>
      </c>
      <c r="BV37" s="3">
        <v>4388.4970000000003</v>
      </c>
      <c r="BW37" s="3">
        <v>1268.125</v>
      </c>
      <c r="BX37" s="4">
        <v>6230.94</v>
      </c>
      <c r="BY37" s="3">
        <v>1746.5229999999999</v>
      </c>
      <c r="BZ37" s="3">
        <v>2281.377</v>
      </c>
      <c r="CA37" s="3">
        <v>1436.2239999999999</v>
      </c>
      <c r="CB37" s="3">
        <v>935.428</v>
      </c>
      <c r="CC37" s="3">
        <v>986.52800000000002</v>
      </c>
      <c r="CD37" s="3">
        <v>302.262</v>
      </c>
      <c r="CE37" s="3">
        <v>836.01599999999996</v>
      </c>
      <c r="CF37" s="4">
        <v>46783.1</v>
      </c>
      <c r="CG37" s="4">
        <v>3556.38</v>
      </c>
      <c r="CH37" s="3">
        <v>261.29399999999998</v>
      </c>
      <c r="CI37" s="4">
        <v>19140.61</v>
      </c>
      <c r="CJ37" s="3">
        <v>1171.0150000000001</v>
      </c>
      <c r="CK37" s="3">
        <v>3591.4029999999998</v>
      </c>
      <c r="CL37" s="3">
        <v>1277.213</v>
      </c>
      <c r="CM37" s="4">
        <v>23616.01</v>
      </c>
      <c r="CN37" s="3">
        <v>8595.18</v>
      </c>
      <c r="CO37" s="4">
        <v>23333.32</v>
      </c>
      <c r="CP37" s="4">
        <v>16782.009999999998</v>
      </c>
      <c r="CQ37" s="4">
        <v>51694.5</v>
      </c>
      <c r="CR37" s="3">
        <v>4841.1450000000004</v>
      </c>
      <c r="CS37" s="3">
        <v>6838.2179999999998</v>
      </c>
      <c r="CT37" s="4">
        <v>43981.61</v>
      </c>
      <c r="CU37" s="4">
        <v>7417.21</v>
      </c>
      <c r="CV37" s="4">
        <v>50192.49</v>
      </c>
      <c r="CW37" s="3">
        <v>893.31799999999998</v>
      </c>
      <c r="CX37" s="4">
        <v>84474.29</v>
      </c>
      <c r="CY37" s="3">
        <v>2568.0250000000001</v>
      </c>
      <c r="CZ37" s="4">
        <v>44155.45</v>
      </c>
      <c r="DA37" s="3">
        <v>2877.4969999999998</v>
      </c>
      <c r="DB37" s="4">
        <v>4165.55</v>
      </c>
      <c r="DC37" s="3">
        <v>848.34100000000001</v>
      </c>
      <c r="DD37" s="4">
        <v>48277.98</v>
      </c>
      <c r="DE37" s="3">
        <v>9909.9369999999999</v>
      </c>
      <c r="DF37" s="3">
        <v>2602.623</v>
      </c>
      <c r="DG37" s="3">
        <v>5302.2389999999996</v>
      </c>
      <c r="DH37" s="3">
        <v>521.39599999999996</v>
      </c>
      <c r="DI37" s="4">
        <v>10532.11</v>
      </c>
      <c r="DJ37" s="3">
        <v>4280.2979999999998</v>
      </c>
      <c r="DK37" s="3">
        <v>1940.115</v>
      </c>
      <c r="DL37" s="3">
        <v>1466.9559999999999</v>
      </c>
      <c r="DM37" s="3">
        <v>7421.491</v>
      </c>
      <c r="DN37" s="4">
        <v>59678.6</v>
      </c>
      <c r="DO37" s="4">
        <v>66081.7</v>
      </c>
      <c r="DP37" s="4">
        <v>48667.72</v>
      </c>
      <c r="DQ37" s="4">
        <v>19397.27</v>
      </c>
      <c r="DR37" s="3">
        <v>8611.7690000000002</v>
      </c>
      <c r="DS37" s="3">
        <v>566.73099999999999</v>
      </c>
      <c r="DT37" s="4">
        <v>76303.679999999993</v>
      </c>
      <c r="DU37" s="3"/>
      <c r="DV37" s="3"/>
      <c r="DW37" s="4"/>
      <c r="DZ37">
        <v>2.1</v>
      </c>
      <c r="EA37">
        <v>0</v>
      </c>
    </row>
    <row r="38" spans="3:131" x14ac:dyDescent="0.25">
      <c r="E38" s="2"/>
      <c r="F38" s="2"/>
      <c r="G38" s="2"/>
      <c r="H38" s="3"/>
      <c r="I38" s="3"/>
      <c r="J38" s="4"/>
      <c r="K38" s="3"/>
      <c r="L38" s="3"/>
      <c r="M38" s="3"/>
      <c r="N38" s="4"/>
      <c r="O38" s="3"/>
      <c r="P38" s="3"/>
      <c r="Q38" s="3"/>
      <c r="R38" s="3"/>
      <c r="S38" s="4"/>
      <c r="T38" s="4"/>
      <c r="U38" s="3"/>
      <c r="V38" s="3"/>
      <c r="W38" s="3"/>
      <c r="X38" s="3"/>
      <c r="Y38" s="4"/>
      <c r="Z38" s="3"/>
      <c r="AA38" s="4"/>
      <c r="AB38" s="3"/>
      <c r="AC38" s="3"/>
      <c r="AD38" s="4"/>
      <c r="AE38" s="4"/>
      <c r="AF38" s="4"/>
      <c r="AG38" s="4"/>
      <c r="AH38" s="3"/>
      <c r="AI38" s="3"/>
      <c r="AJ38" s="4"/>
      <c r="AK38" s="4"/>
      <c r="AL38" s="4"/>
      <c r="AM38" s="3"/>
      <c r="AN38" s="3"/>
      <c r="AO38" s="4"/>
      <c r="AP38" s="3"/>
      <c r="AQ38" s="4"/>
      <c r="AR38" s="3"/>
      <c r="AS38" s="4"/>
      <c r="AT38" s="3"/>
      <c r="AU38" s="4"/>
      <c r="AV38" s="3"/>
      <c r="AW38" s="3"/>
      <c r="AX38" s="4"/>
      <c r="AY38" s="3"/>
      <c r="AZ38" s="4"/>
      <c r="BA38" s="4"/>
      <c r="BB38" s="3"/>
      <c r="BC38" s="3"/>
      <c r="BD38" s="3"/>
      <c r="BE38" s="3"/>
      <c r="BF38" s="3"/>
      <c r="BG38" s="3"/>
      <c r="BH38" s="3"/>
      <c r="BI38" s="4"/>
      <c r="BJ38" s="3"/>
      <c r="BK38" s="3"/>
      <c r="BL38" s="3"/>
      <c r="BM38" s="3"/>
      <c r="BN38" s="3"/>
      <c r="BO38" s="3"/>
      <c r="BP38" s="3"/>
      <c r="BQ38" s="4"/>
      <c r="BR38" s="3"/>
      <c r="BS38" s="3"/>
      <c r="BT38" s="3"/>
      <c r="BU38" s="4"/>
      <c r="BV38" s="3"/>
      <c r="BW38" s="3"/>
      <c r="BX38" s="4"/>
      <c r="BY38" s="3"/>
      <c r="BZ38" s="3"/>
      <c r="CA38" s="3"/>
      <c r="CB38" s="3"/>
      <c r="CC38" s="3"/>
      <c r="CD38" s="3"/>
      <c r="CE38" s="3"/>
      <c r="CF38" s="4"/>
      <c r="CG38" s="4"/>
      <c r="CH38" s="3"/>
      <c r="CI38" s="4"/>
      <c r="CJ38" s="3"/>
      <c r="CK38" s="3"/>
      <c r="CL38" s="3"/>
      <c r="CM38" s="4"/>
      <c r="CN38" s="3"/>
      <c r="CO38" s="4"/>
      <c r="CP38" s="4"/>
      <c r="CQ38" s="4"/>
      <c r="CR38" s="3"/>
      <c r="CS38" s="3"/>
      <c r="CT38" s="4"/>
      <c r="CU38" s="4"/>
      <c r="CV38" s="4"/>
      <c r="CW38" s="3"/>
      <c r="CX38" s="4"/>
      <c r="CY38" s="3"/>
      <c r="CZ38" s="4"/>
      <c r="DA38" s="3"/>
      <c r="DB38" s="4"/>
      <c r="DC38" s="3"/>
      <c r="DD38" s="4"/>
      <c r="DE38" s="3"/>
      <c r="DF38" s="3"/>
      <c r="DG38" s="3"/>
      <c r="DH38" s="3"/>
      <c r="DI38" s="4"/>
      <c r="DJ38" s="3"/>
      <c r="DK38" s="3"/>
      <c r="DL38" s="3"/>
      <c r="DM38" s="3"/>
      <c r="DN38" s="4"/>
      <c r="DO38" s="4"/>
      <c r="DP38" s="4"/>
      <c r="DQ38" s="4"/>
      <c r="DR38" s="3"/>
      <c r="DS38" s="3"/>
      <c r="DT38" s="4"/>
      <c r="DU38" s="3"/>
      <c r="DV38" s="3"/>
      <c r="DW38" s="4"/>
      <c r="DZ38">
        <v>2.1</v>
      </c>
      <c r="EA38">
        <v>0</v>
      </c>
    </row>
    <row r="39" spans="3:131" x14ac:dyDescent="0.25">
      <c r="DZ39">
        <v>2.1</v>
      </c>
      <c r="EA39">
        <v>0</v>
      </c>
    </row>
    <row r="40" spans="3:131" x14ac:dyDescent="0.25">
      <c r="E40" t="s">
        <v>373</v>
      </c>
      <c r="H40" s="3">
        <f>AVERAGE(H33:H37)</f>
        <v>8975.4004000000004</v>
      </c>
      <c r="I40" s="3">
        <f t="shared" ref="I40:BT40" si="2">AVERAGE(I33:I37)</f>
        <v>1857.393</v>
      </c>
      <c r="J40" s="3">
        <f t="shared" si="2"/>
        <v>60829.934000000008</v>
      </c>
      <c r="K40" s="3">
        <f t="shared" si="2"/>
        <v>3799.4884000000006</v>
      </c>
      <c r="L40" s="3"/>
      <c r="M40" s="3"/>
      <c r="N40" s="3">
        <f t="shared" si="2"/>
        <v>9542.7959999999985</v>
      </c>
      <c r="O40" s="3">
        <f t="shared" si="2"/>
        <v>1590.8192000000001</v>
      </c>
      <c r="P40" s="3">
        <f t="shared" si="2"/>
        <v>2249.2195999999994</v>
      </c>
      <c r="Q40" s="3">
        <f t="shared" si="2"/>
        <v>1832.0559999999998</v>
      </c>
      <c r="R40" s="3">
        <f t="shared" si="2"/>
        <v>10307.316199999999</v>
      </c>
      <c r="S40" s="3">
        <f t="shared" si="2"/>
        <v>9737.6320000000014</v>
      </c>
      <c r="T40" s="3">
        <f t="shared" si="2"/>
        <v>38743.736000000004</v>
      </c>
      <c r="U40" s="3">
        <f t="shared" si="2"/>
        <v>3218.3815999999997</v>
      </c>
      <c r="V40" s="3">
        <f t="shared" si="2"/>
        <v>822.03599999999983</v>
      </c>
      <c r="W40" s="3">
        <f t="shared" si="2"/>
        <v>2983.0659999999998</v>
      </c>
      <c r="X40" s="3">
        <f t="shared" si="2"/>
        <v>3267.8631999999998</v>
      </c>
      <c r="Y40" s="3">
        <f t="shared" si="2"/>
        <v>44527.917999999998</v>
      </c>
      <c r="Z40" s="3">
        <f t="shared" si="2"/>
        <v>4776.6360000000004</v>
      </c>
      <c r="AA40" s="3">
        <f t="shared" si="2"/>
        <v>10230.709999999999</v>
      </c>
      <c r="AB40" s="3">
        <f t="shared" si="2"/>
        <v>523.79220000000009</v>
      </c>
      <c r="AC40" s="3">
        <f t="shared" si="2"/>
        <v>6707.8001999999997</v>
      </c>
      <c r="AD40" s="3">
        <f t="shared" si="2"/>
        <v>42539.680000000008</v>
      </c>
      <c r="AE40" s="3">
        <f t="shared" si="2"/>
        <v>40281.186000000002</v>
      </c>
      <c r="AF40" s="3">
        <f t="shared" si="2"/>
        <v>32569.794000000002</v>
      </c>
      <c r="AG40" s="3">
        <f t="shared" si="2"/>
        <v>6460.018</v>
      </c>
      <c r="AH40" s="3">
        <f t="shared" si="2"/>
        <v>1227.7146</v>
      </c>
      <c r="AI40" s="3">
        <f t="shared" si="2"/>
        <v>992.88780000000008</v>
      </c>
      <c r="AJ40" s="3">
        <f t="shared" si="2"/>
        <v>30992.397999999997</v>
      </c>
      <c r="AK40" s="3">
        <f t="shared" si="2"/>
        <v>6483.0439999999999</v>
      </c>
      <c r="AL40" s="3">
        <f t="shared" si="2"/>
        <v>28115.829999999998</v>
      </c>
      <c r="AM40" s="3">
        <f t="shared" si="2"/>
        <v>1842.8925999999999</v>
      </c>
      <c r="AN40" s="3">
        <f t="shared" si="2"/>
        <v>2760.1741999999999</v>
      </c>
      <c r="AO40" s="3">
        <f t="shared" si="2"/>
        <v>12802.908000000001</v>
      </c>
      <c r="AP40" s="3">
        <f t="shared" si="2"/>
        <v>1218.0408</v>
      </c>
      <c r="AQ40" s="3">
        <f t="shared" si="2"/>
        <v>4538.7039999999997</v>
      </c>
      <c r="AR40" s="3">
        <f t="shared" si="2"/>
        <v>869.18259999999987</v>
      </c>
      <c r="AS40" s="3">
        <f t="shared" si="2"/>
        <v>13986.774000000001</v>
      </c>
      <c r="AT40" s="3">
        <f t="shared" si="2"/>
        <v>5353.5162</v>
      </c>
      <c r="AU40" s="3">
        <f t="shared" si="2"/>
        <v>44850.45</v>
      </c>
      <c r="AV40" s="3">
        <f t="shared" si="2"/>
        <v>3422.0630000000006</v>
      </c>
      <c r="AW40" s="3">
        <f t="shared" si="2"/>
        <v>624.99379999999996</v>
      </c>
      <c r="AX40" s="3">
        <f t="shared" si="2"/>
        <v>24595.852000000003</v>
      </c>
      <c r="AY40" s="3">
        <f t="shared" si="2"/>
        <v>6846.134</v>
      </c>
      <c r="AZ40" s="3">
        <f t="shared" si="2"/>
        <v>3546.828</v>
      </c>
      <c r="BA40" s="3">
        <f t="shared" si="2"/>
        <v>10291.894000000002</v>
      </c>
      <c r="BB40" s="3">
        <f t="shared" si="2"/>
        <v>2167.7131999999997</v>
      </c>
      <c r="BC40" s="3">
        <f t="shared" si="2"/>
        <v>1027.5427999999999</v>
      </c>
      <c r="BD40" s="3">
        <f t="shared" si="2"/>
        <v>503.73460000000006</v>
      </c>
      <c r="BE40" s="3">
        <f t="shared" si="2"/>
        <v>2078.9144000000001</v>
      </c>
      <c r="BF40" s="3">
        <f t="shared" si="2"/>
        <v>982.02400000000011</v>
      </c>
      <c r="BG40" s="3">
        <f t="shared" si="2"/>
        <v>3498.3703999999998</v>
      </c>
      <c r="BH40" s="3">
        <f t="shared" si="2"/>
        <v>513.46460000000002</v>
      </c>
      <c r="BI40" s="3">
        <f t="shared" si="2"/>
        <v>53994.788</v>
      </c>
      <c r="BJ40" s="3">
        <f t="shared" si="2"/>
        <v>1476.7131999999999</v>
      </c>
      <c r="BK40" s="3">
        <f t="shared" si="2"/>
        <v>2016.7205999999999</v>
      </c>
      <c r="BL40" s="3">
        <f t="shared" si="2"/>
        <v>4210.4014000000006</v>
      </c>
      <c r="BM40" s="3">
        <f t="shared" si="2"/>
        <v>524.95079999999996</v>
      </c>
      <c r="BN40" s="3">
        <f t="shared" si="2"/>
        <v>10888.3606</v>
      </c>
      <c r="BO40" s="3" t="e">
        <f t="shared" si="2"/>
        <v>#N/A</v>
      </c>
      <c r="BP40" s="3">
        <f t="shared" si="2"/>
        <v>710.78420000000006</v>
      </c>
      <c r="BQ40" s="3">
        <f t="shared" si="2"/>
        <v>14505.544</v>
      </c>
      <c r="BR40" s="3">
        <f t="shared" si="2"/>
        <v>9419.8070000000007</v>
      </c>
      <c r="BS40" s="3">
        <f t="shared" si="2"/>
        <v>793.15400000000011</v>
      </c>
      <c r="BT40" s="3">
        <f t="shared" si="2"/>
        <v>484.822</v>
      </c>
      <c r="BU40" s="3">
        <f t="shared" ref="BU40:DT40" si="3">AVERAGE(BU33:BU37)</f>
        <v>49233.008000000002</v>
      </c>
      <c r="BV40" s="3">
        <f t="shared" si="3"/>
        <v>4136.4781999999996</v>
      </c>
      <c r="BW40" s="3">
        <f t="shared" si="3"/>
        <v>1359.3871999999999</v>
      </c>
      <c r="BX40" s="3">
        <f t="shared" si="3"/>
        <v>6130.4199999999992</v>
      </c>
      <c r="BY40" s="3">
        <f t="shared" si="3"/>
        <v>1735.048</v>
      </c>
      <c r="BZ40" s="3">
        <f t="shared" si="3"/>
        <v>1921.8056000000001</v>
      </c>
      <c r="CA40" s="3">
        <f t="shared" si="3"/>
        <v>1349.0202000000002</v>
      </c>
      <c r="CB40" s="3">
        <f t="shared" si="3"/>
        <v>952.61</v>
      </c>
      <c r="CC40" s="3">
        <f t="shared" si="3"/>
        <v>813.28840000000002</v>
      </c>
      <c r="CD40" s="3">
        <f t="shared" si="3"/>
        <v>442.5566</v>
      </c>
      <c r="CE40" s="3">
        <f t="shared" si="3"/>
        <v>785.87020000000007</v>
      </c>
      <c r="CF40" s="3">
        <f t="shared" si="3"/>
        <v>44393.236000000004</v>
      </c>
      <c r="CG40" s="3">
        <f t="shared" si="3"/>
        <v>3764.982</v>
      </c>
      <c r="CH40" s="3">
        <f t="shared" si="3"/>
        <v>281.94939999999997</v>
      </c>
      <c r="CI40" s="3">
        <f t="shared" si="3"/>
        <v>18674.7</v>
      </c>
      <c r="CJ40" s="3">
        <f t="shared" si="3"/>
        <v>1110.2429999999999</v>
      </c>
      <c r="CK40" s="3">
        <f t="shared" si="3"/>
        <v>3349.6415999999999</v>
      </c>
      <c r="CL40" s="3">
        <f t="shared" si="3"/>
        <v>1335.7759999999998</v>
      </c>
      <c r="CM40" s="3">
        <f t="shared" si="3"/>
        <v>20799.756000000001</v>
      </c>
      <c r="CN40" s="3">
        <f t="shared" si="3"/>
        <v>7894.3714000000009</v>
      </c>
      <c r="CO40" s="3">
        <f t="shared" si="3"/>
        <v>21525.566000000003</v>
      </c>
      <c r="CP40" s="3">
        <f t="shared" si="3"/>
        <v>14718.617999999999</v>
      </c>
      <c r="CQ40" s="3">
        <f t="shared" si="3"/>
        <v>52462.810000000012</v>
      </c>
      <c r="CR40" s="3">
        <f t="shared" si="3"/>
        <v>4648.1818000000003</v>
      </c>
      <c r="CS40" s="3">
        <f t="shared" si="3"/>
        <v>5994.5752000000002</v>
      </c>
      <c r="CT40" s="3">
        <f t="shared" si="3"/>
        <v>42690.195999999996</v>
      </c>
      <c r="CU40" s="3">
        <f t="shared" si="3"/>
        <v>6463.2679999999991</v>
      </c>
      <c r="CV40" s="3">
        <f t="shared" si="3"/>
        <v>47658.83</v>
      </c>
      <c r="CW40" s="3">
        <f t="shared" si="3"/>
        <v>861.99439999999993</v>
      </c>
      <c r="CX40" s="3">
        <f t="shared" si="3"/>
        <v>83883.623999999996</v>
      </c>
      <c r="CY40" s="3">
        <f t="shared" si="3"/>
        <v>2434.0108</v>
      </c>
      <c r="CZ40" s="3">
        <f t="shared" si="3"/>
        <v>40225.324000000001</v>
      </c>
      <c r="DA40" s="3">
        <f t="shared" si="3"/>
        <v>2760.9849999999997</v>
      </c>
      <c r="DB40" s="3">
        <f t="shared" si="3"/>
        <v>4095.1479999999997</v>
      </c>
      <c r="DC40" s="3">
        <f t="shared" si="3"/>
        <v>819.57119999999998</v>
      </c>
      <c r="DD40" s="3">
        <f t="shared" si="3"/>
        <v>45685.447999999997</v>
      </c>
      <c r="DE40" s="3">
        <f t="shared" si="3"/>
        <v>8499.0185999999994</v>
      </c>
      <c r="DF40" s="3">
        <f t="shared" si="3"/>
        <v>2404.7347999999997</v>
      </c>
      <c r="DG40" s="3">
        <f t="shared" si="3"/>
        <v>5447.7713999999996</v>
      </c>
      <c r="DH40" s="3">
        <f t="shared" si="3"/>
        <v>534.00620000000004</v>
      </c>
      <c r="DI40" s="3">
        <f t="shared" si="3"/>
        <v>9648.8460000000014</v>
      </c>
      <c r="DJ40" s="3">
        <f t="shared" si="3"/>
        <v>4008.8042</v>
      </c>
      <c r="DK40" s="3">
        <f t="shared" si="3"/>
        <v>2043.3924000000002</v>
      </c>
      <c r="DL40" s="3">
        <f t="shared" si="3"/>
        <v>1261.6208000000001</v>
      </c>
      <c r="DM40" s="3">
        <f t="shared" si="3"/>
        <v>7692.4038</v>
      </c>
      <c r="DN40" s="3">
        <f t="shared" si="3"/>
        <v>57503.398000000001</v>
      </c>
      <c r="DO40" s="3">
        <f t="shared" si="3"/>
        <v>61325.992000000006</v>
      </c>
      <c r="DP40" s="3">
        <f t="shared" si="3"/>
        <v>46373.96</v>
      </c>
      <c r="DQ40" s="3">
        <f t="shared" si="3"/>
        <v>17893.964</v>
      </c>
      <c r="DR40" s="3">
        <f t="shared" si="3"/>
        <v>7906.2457999999997</v>
      </c>
      <c r="DS40" s="3">
        <f t="shared" si="3"/>
        <v>592.81000000000006</v>
      </c>
      <c r="DT40" s="3">
        <f t="shared" si="3"/>
        <v>76009.433999999994</v>
      </c>
      <c r="DU40" s="3"/>
      <c r="DV40" s="3"/>
      <c r="DW40" s="3"/>
      <c r="DZ40">
        <v>2.1</v>
      </c>
      <c r="EA40">
        <v>0</v>
      </c>
    </row>
    <row r="41" spans="3:131" x14ac:dyDescent="0.25">
      <c r="H41">
        <v>8975.4004000000004</v>
      </c>
      <c r="I41">
        <v>1857.393</v>
      </c>
      <c r="J41">
        <v>60829.934000000008</v>
      </c>
      <c r="K41">
        <v>3799.4884000000006</v>
      </c>
      <c r="N41">
        <v>9542.7959999999985</v>
      </c>
      <c r="O41">
        <v>1590.8192000000001</v>
      </c>
      <c r="P41">
        <v>2249.2195999999994</v>
      </c>
      <c r="Q41">
        <v>1832.0559999999998</v>
      </c>
      <c r="R41">
        <v>10307.316199999999</v>
      </c>
      <c r="S41">
        <v>9737.6320000000014</v>
      </c>
      <c r="T41">
        <v>38743.736000000004</v>
      </c>
      <c r="U41">
        <v>3218.3815999999997</v>
      </c>
      <c r="V41">
        <v>822.03599999999983</v>
      </c>
      <c r="W41">
        <v>2983.0659999999998</v>
      </c>
      <c r="X41">
        <v>3267.8631999999998</v>
      </c>
      <c r="Y41">
        <v>44527.917999999998</v>
      </c>
      <c r="Z41">
        <v>4776.6360000000004</v>
      </c>
      <c r="AA41">
        <v>10230.709999999999</v>
      </c>
      <c r="AB41">
        <v>523.79220000000009</v>
      </c>
      <c r="AC41">
        <v>6707.8001999999997</v>
      </c>
      <c r="AD41">
        <v>42539.680000000008</v>
      </c>
      <c r="AE41">
        <v>40281.186000000002</v>
      </c>
      <c r="AF41">
        <v>32569.794000000002</v>
      </c>
      <c r="AG41">
        <v>6460.018</v>
      </c>
      <c r="AH41">
        <v>1227.7146</v>
      </c>
      <c r="AI41">
        <v>992.88780000000008</v>
      </c>
      <c r="AJ41">
        <v>30992.397999999997</v>
      </c>
      <c r="AK41">
        <v>6483.0439999999999</v>
      </c>
      <c r="AL41">
        <v>28115.829999999998</v>
      </c>
      <c r="AM41">
        <v>1842.8925999999999</v>
      </c>
      <c r="AN41">
        <v>2760.1741999999999</v>
      </c>
      <c r="AO41">
        <v>12802.908000000001</v>
      </c>
      <c r="AP41">
        <v>1218.0408</v>
      </c>
      <c r="AQ41">
        <v>4538.7039999999997</v>
      </c>
      <c r="AR41">
        <v>869.18259999999987</v>
      </c>
      <c r="AS41">
        <v>13986.774000000001</v>
      </c>
      <c r="AT41">
        <v>5353.5162</v>
      </c>
      <c r="AU41">
        <v>44850.45</v>
      </c>
      <c r="AV41">
        <v>3422.0630000000006</v>
      </c>
      <c r="AW41">
        <v>624.99379999999996</v>
      </c>
      <c r="AX41">
        <v>24595.852000000003</v>
      </c>
      <c r="AY41">
        <v>6846.134</v>
      </c>
      <c r="AZ41">
        <v>3546.828</v>
      </c>
      <c r="BA41">
        <v>10291.894000000002</v>
      </c>
      <c r="BB41">
        <v>2167.7131999999997</v>
      </c>
      <c r="BC41">
        <v>1027.5427999999999</v>
      </c>
      <c r="BD41">
        <v>503.73460000000006</v>
      </c>
      <c r="BE41">
        <v>2078.9144000000001</v>
      </c>
      <c r="BF41">
        <v>982.02400000000011</v>
      </c>
      <c r="BG41">
        <v>3498.3703999999998</v>
      </c>
      <c r="BH41">
        <v>513.46460000000002</v>
      </c>
      <c r="BI41">
        <v>53994.788</v>
      </c>
      <c r="BJ41">
        <v>1476.7131999999999</v>
      </c>
      <c r="BK41">
        <v>2016.7205999999999</v>
      </c>
      <c r="BL41">
        <v>4210.4014000000006</v>
      </c>
      <c r="BM41">
        <v>524.95079999999996</v>
      </c>
      <c r="BN41">
        <v>10888.3606</v>
      </c>
      <c r="BO41" t="e">
        <v>#N/A</v>
      </c>
      <c r="BP41">
        <v>710.78420000000006</v>
      </c>
      <c r="BQ41">
        <v>14505.544</v>
      </c>
      <c r="BR41">
        <v>9419.8070000000007</v>
      </c>
      <c r="BS41">
        <v>793.15400000000011</v>
      </c>
      <c r="BT41">
        <v>484.822</v>
      </c>
      <c r="BU41">
        <v>49233.008000000002</v>
      </c>
      <c r="BV41">
        <v>4136.4781999999996</v>
      </c>
      <c r="BW41">
        <v>1359.3871999999999</v>
      </c>
      <c r="BX41">
        <v>6130.4199999999992</v>
      </c>
      <c r="BY41">
        <v>1735.048</v>
      </c>
      <c r="BZ41">
        <v>1921.8056000000001</v>
      </c>
      <c r="CA41">
        <v>1349.0202000000002</v>
      </c>
      <c r="CB41">
        <v>952.61</v>
      </c>
      <c r="CC41">
        <v>813.28840000000002</v>
      </c>
      <c r="CD41">
        <v>442.5566</v>
      </c>
      <c r="CE41">
        <v>785.87020000000007</v>
      </c>
      <c r="CF41">
        <v>44393.236000000004</v>
      </c>
      <c r="CG41">
        <v>3764.982</v>
      </c>
      <c r="CH41">
        <v>281.94939999999997</v>
      </c>
      <c r="CI41">
        <v>18674.7</v>
      </c>
      <c r="CJ41">
        <v>1110.2429999999999</v>
      </c>
      <c r="CK41">
        <v>3349.6415999999999</v>
      </c>
      <c r="CL41">
        <v>1335.7759999999998</v>
      </c>
      <c r="CM41">
        <v>20799.756000000001</v>
      </c>
      <c r="CN41">
        <v>7894.3714000000009</v>
      </c>
      <c r="CO41">
        <v>21525.566000000003</v>
      </c>
      <c r="CP41">
        <v>14718.617999999999</v>
      </c>
      <c r="CQ41">
        <v>52462.810000000012</v>
      </c>
      <c r="CR41">
        <v>4648.1818000000003</v>
      </c>
      <c r="CS41">
        <v>5994.5752000000002</v>
      </c>
      <c r="CT41">
        <v>42690.195999999996</v>
      </c>
      <c r="CU41">
        <v>6463.2679999999991</v>
      </c>
      <c r="CV41">
        <v>47658.83</v>
      </c>
      <c r="CW41">
        <v>861.99439999999993</v>
      </c>
      <c r="CX41">
        <v>83883.623999999996</v>
      </c>
      <c r="CY41">
        <v>2434.0108</v>
      </c>
      <c r="CZ41">
        <v>40225.324000000001</v>
      </c>
      <c r="DA41">
        <v>2760.9849999999997</v>
      </c>
      <c r="DB41">
        <v>4095.1479999999997</v>
      </c>
      <c r="DC41">
        <v>819.57119999999998</v>
      </c>
      <c r="DD41">
        <v>45685.447999999997</v>
      </c>
      <c r="DE41">
        <v>8499.0185999999994</v>
      </c>
      <c r="DF41">
        <v>2404.7347999999997</v>
      </c>
      <c r="DG41">
        <v>5447.7713999999996</v>
      </c>
      <c r="DH41">
        <v>534.00620000000004</v>
      </c>
      <c r="DI41">
        <v>9648.8460000000014</v>
      </c>
      <c r="DJ41">
        <v>4008.8042</v>
      </c>
      <c r="DK41">
        <v>2043.3924000000002</v>
      </c>
      <c r="DL41">
        <v>1261.6208000000001</v>
      </c>
      <c r="DM41">
        <v>7692.4038</v>
      </c>
      <c r="DN41">
        <v>57503.398000000001</v>
      </c>
      <c r="DO41">
        <v>61325.992000000006</v>
      </c>
      <c r="DP41">
        <v>46373.96</v>
      </c>
      <c r="DQ41">
        <v>17893.964</v>
      </c>
      <c r="DR41">
        <v>7906.2457999999997</v>
      </c>
      <c r="DS41">
        <v>592.81000000000006</v>
      </c>
      <c r="DT41">
        <v>76009.433999999994</v>
      </c>
      <c r="DZ41">
        <v>2.1</v>
      </c>
      <c r="EA41">
        <v>0</v>
      </c>
    </row>
    <row r="42" spans="3:131" x14ac:dyDescent="0.25">
      <c r="DZ42">
        <v>2.1</v>
      </c>
      <c r="EA42">
        <v>0</v>
      </c>
    </row>
    <row r="43" spans="3:131" x14ac:dyDescent="0.25">
      <c r="C43" s="1" t="s">
        <v>1</v>
      </c>
      <c r="D43" s="1" t="s">
        <v>2</v>
      </c>
      <c r="E43" t="s">
        <v>636</v>
      </c>
      <c r="L43" s="1" t="s">
        <v>1</v>
      </c>
      <c r="M43" s="1" t="s">
        <v>2</v>
      </c>
      <c r="N43" t="s">
        <v>641</v>
      </c>
      <c r="DZ43">
        <v>2.1</v>
      </c>
      <c r="EA43">
        <v>0</v>
      </c>
    </row>
    <row r="44" spans="3:131" x14ac:dyDescent="0.25">
      <c r="C44" t="s">
        <v>119</v>
      </c>
      <c r="E44" t="s">
        <v>637</v>
      </c>
      <c r="L44" t="s">
        <v>119</v>
      </c>
      <c r="N44" t="s">
        <v>642</v>
      </c>
      <c r="DZ44">
        <v>2.1</v>
      </c>
      <c r="EA44">
        <v>0</v>
      </c>
    </row>
    <row r="45" spans="3:131" x14ac:dyDescent="0.25">
      <c r="C45" t="s">
        <v>236</v>
      </c>
      <c r="E45" t="s">
        <v>237</v>
      </c>
      <c r="L45" t="s">
        <v>236</v>
      </c>
      <c r="N45" t="s">
        <v>605</v>
      </c>
      <c r="DZ45">
        <v>2.1</v>
      </c>
      <c r="EA45">
        <v>0</v>
      </c>
    </row>
    <row r="46" spans="3:131" x14ac:dyDescent="0.25">
      <c r="C46" t="s">
        <v>238</v>
      </c>
      <c r="E46" t="s">
        <v>239</v>
      </c>
      <c r="L46" t="s">
        <v>238</v>
      </c>
      <c r="N46" t="s">
        <v>617</v>
      </c>
      <c r="DZ46">
        <v>2.1</v>
      </c>
      <c r="EA46">
        <v>0</v>
      </c>
    </row>
    <row r="47" spans="3:131" x14ac:dyDescent="0.25">
      <c r="C47" t="s">
        <v>240</v>
      </c>
      <c r="E47" t="s">
        <v>241</v>
      </c>
      <c r="L47" t="s">
        <v>240</v>
      </c>
      <c r="N47" t="s">
        <v>622</v>
      </c>
      <c r="DZ47">
        <v>2.1</v>
      </c>
      <c r="EA47">
        <v>0</v>
      </c>
    </row>
    <row r="48" spans="3:131" x14ac:dyDescent="0.25">
      <c r="C48" t="s">
        <v>242</v>
      </c>
      <c r="E48" t="s">
        <v>638</v>
      </c>
      <c r="L48" t="s">
        <v>242</v>
      </c>
      <c r="N48" t="s">
        <v>643</v>
      </c>
      <c r="DZ48">
        <v>2.1</v>
      </c>
      <c r="EA48">
        <v>0</v>
      </c>
    </row>
    <row r="49" spans="1:131" x14ac:dyDescent="0.25">
      <c r="C49" t="s">
        <v>244</v>
      </c>
      <c r="E49" t="s">
        <v>639</v>
      </c>
      <c r="L49" t="s">
        <v>244</v>
      </c>
      <c r="N49" t="s">
        <v>644</v>
      </c>
      <c r="DZ49">
        <v>2.1</v>
      </c>
      <c r="EA49">
        <v>0</v>
      </c>
    </row>
    <row r="50" spans="1:131" x14ac:dyDescent="0.25">
      <c r="C50" t="s">
        <v>247</v>
      </c>
      <c r="E50" t="s">
        <v>640</v>
      </c>
      <c r="L50" t="s">
        <v>247</v>
      </c>
      <c r="N50" t="s">
        <v>645</v>
      </c>
      <c r="DZ50">
        <v>2.1</v>
      </c>
      <c r="EA50">
        <v>0</v>
      </c>
    </row>
    <row r="51" spans="1:131" x14ac:dyDescent="0.25">
      <c r="C51" t="s">
        <v>250</v>
      </c>
      <c r="E51" t="s">
        <v>251</v>
      </c>
      <c r="L51" t="s">
        <v>250</v>
      </c>
      <c r="N51" t="s">
        <v>251</v>
      </c>
      <c r="DZ51">
        <v>2.1</v>
      </c>
      <c r="EA51">
        <v>0</v>
      </c>
    </row>
    <row r="52" spans="1:131" x14ac:dyDescent="0.25">
      <c r="C52" t="s">
        <v>367</v>
      </c>
      <c r="D52" s="2">
        <v>42369</v>
      </c>
      <c r="E52" s="5">
        <v>7470492</v>
      </c>
      <c r="L52" t="s">
        <v>367</v>
      </c>
      <c r="M52" s="2">
        <v>42369</v>
      </c>
      <c r="N52" s="4">
        <v>75128.929999999993</v>
      </c>
      <c r="DZ52">
        <v>2.1</v>
      </c>
      <c r="EA52">
        <v>0</v>
      </c>
    </row>
    <row r="53" spans="1:131" x14ac:dyDescent="0.25">
      <c r="C53" t="s">
        <v>368</v>
      </c>
      <c r="D53" s="2">
        <v>42735</v>
      </c>
      <c r="E53" s="5">
        <v>7558555</v>
      </c>
      <c r="L53" t="s">
        <v>368</v>
      </c>
      <c r="M53" s="2">
        <v>42735</v>
      </c>
      <c r="N53" s="4">
        <v>76395.06</v>
      </c>
      <c r="DZ53">
        <v>2.1</v>
      </c>
      <c r="EA53">
        <v>0</v>
      </c>
    </row>
    <row r="54" spans="1:131" x14ac:dyDescent="0.25">
      <c r="C54" t="s">
        <v>369</v>
      </c>
      <c r="D54" s="2">
        <v>43100</v>
      </c>
      <c r="E54" s="5">
        <v>7645618</v>
      </c>
      <c r="L54" t="s">
        <v>369</v>
      </c>
      <c r="M54" s="2">
        <v>43100</v>
      </c>
      <c r="N54" s="4">
        <v>81256</v>
      </c>
      <c r="DZ54">
        <v>2.1</v>
      </c>
      <c r="EA54">
        <v>0</v>
      </c>
    </row>
    <row r="55" spans="1:131" x14ac:dyDescent="0.25">
      <c r="C55" t="s">
        <v>370</v>
      </c>
      <c r="D55" s="2">
        <v>43465</v>
      </c>
      <c r="E55" s="5">
        <v>7729903</v>
      </c>
      <c r="L55" t="s">
        <v>370</v>
      </c>
      <c r="M55" s="2">
        <v>43465</v>
      </c>
      <c r="N55" s="4">
        <v>86246.43</v>
      </c>
      <c r="DZ55">
        <v>2.1</v>
      </c>
      <c r="EA55">
        <v>0</v>
      </c>
    </row>
    <row r="56" spans="1:131" x14ac:dyDescent="0.25">
      <c r="C56" t="s">
        <v>371</v>
      </c>
      <c r="D56" s="2">
        <v>43830</v>
      </c>
      <c r="E56" s="5">
        <v>7811294</v>
      </c>
      <c r="L56" t="s">
        <v>371</v>
      </c>
      <c r="M56" s="2">
        <v>43830</v>
      </c>
      <c r="N56" s="4">
        <v>87494.080000000002</v>
      </c>
      <c r="DZ56">
        <v>2.1</v>
      </c>
      <c r="EA56">
        <v>0</v>
      </c>
    </row>
    <row r="57" spans="1:131" x14ac:dyDescent="0.25">
      <c r="DZ57">
        <v>2.1</v>
      </c>
      <c r="EA57">
        <v>0</v>
      </c>
    </row>
    <row r="58" spans="1:131" x14ac:dyDescent="0.25">
      <c r="B58" t="s">
        <v>646</v>
      </c>
      <c r="D58" s="5">
        <f>AVERAGE(E52:E56)</f>
        <v>7643172.4000000004</v>
      </c>
      <c r="E58" s="5"/>
      <c r="L58" t="s">
        <v>654</v>
      </c>
      <c r="N58" s="4">
        <f>AVERAGE(N52:N56)</f>
        <v>81304.100000000006</v>
      </c>
      <c r="DZ58">
        <v>2.1</v>
      </c>
      <c r="EA58">
        <v>0</v>
      </c>
    </row>
    <row r="59" spans="1:131" x14ac:dyDescent="0.25">
      <c r="DZ59">
        <v>2.1</v>
      </c>
      <c r="EA59">
        <v>0</v>
      </c>
    </row>
    <row r="60" spans="1:131" x14ac:dyDescent="0.25">
      <c r="M60" s="2"/>
      <c r="N60" s="4"/>
      <c r="DZ60">
        <v>2.1</v>
      </c>
      <c r="EA60">
        <v>0</v>
      </c>
    </row>
    <row r="61" spans="1:131" x14ac:dyDescent="0.25">
      <c r="DZ61">
        <v>2.1</v>
      </c>
      <c r="EA61">
        <v>0</v>
      </c>
    </row>
    <row r="62" spans="1:131" x14ac:dyDescent="0.25">
      <c r="A62" s="6" t="s">
        <v>901</v>
      </c>
      <c r="B62" s="7"/>
      <c r="C62" s="7"/>
      <c r="D62" s="7"/>
      <c r="E62" s="7"/>
      <c r="F62" s="7"/>
      <c r="G62" s="7"/>
      <c r="H62" s="7"/>
      <c r="DZ62">
        <v>2.1</v>
      </c>
      <c r="EA62">
        <v>0</v>
      </c>
    </row>
    <row r="63" spans="1:131" x14ac:dyDescent="0.25">
      <c r="A63" s="7"/>
      <c r="B63" s="7"/>
      <c r="C63" s="7"/>
      <c r="D63" s="7"/>
      <c r="E63" s="7"/>
      <c r="F63" s="7" t="s">
        <v>647</v>
      </c>
      <c r="G63" s="7"/>
      <c r="H63" s="7" t="s">
        <v>648</v>
      </c>
      <c r="DZ63">
        <v>2.1</v>
      </c>
      <c r="EA63">
        <v>0</v>
      </c>
    </row>
    <row r="64" spans="1:131" x14ac:dyDescent="0.25">
      <c r="A64" s="7" t="s">
        <v>649</v>
      </c>
      <c r="B64" s="7"/>
      <c r="C64" s="7"/>
      <c r="D64" s="7"/>
      <c r="E64" s="7"/>
      <c r="F64" s="7">
        <v>2.4821999999999997</v>
      </c>
      <c r="G64" s="7"/>
      <c r="H64" s="7">
        <f>(N58/D58)*1000000</f>
        <v>10637.480844995724</v>
      </c>
      <c r="DZ64">
        <v>2.1</v>
      </c>
      <c r="EA64">
        <v>0</v>
      </c>
    </row>
    <row r="65" spans="1:131" x14ac:dyDescent="0.25">
      <c r="A65" s="7" t="s">
        <v>650</v>
      </c>
      <c r="B65" s="7"/>
      <c r="C65" s="7"/>
      <c r="D65" s="7"/>
      <c r="E65" s="7"/>
      <c r="F65" s="7">
        <v>1.6544000000000001</v>
      </c>
      <c r="G65" s="7"/>
      <c r="H65" s="7">
        <v>8975.4004000000004</v>
      </c>
      <c r="DZ65">
        <v>2.1</v>
      </c>
      <c r="EA65">
        <v>0</v>
      </c>
    </row>
    <row r="66" spans="1:131" x14ac:dyDescent="0.25">
      <c r="A66" s="7" t="s">
        <v>651</v>
      </c>
      <c r="B66" s="7"/>
      <c r="C66" s="7"/>
      <c r="D66" s="7"/>
      <c r="E66" s="7"/>
      <c r="F66" s="7">
        <v>2.214</v>
      </c>
      <c r="G66" s="7"/>
      <c r="H66" s="7">
        <v>1857.393</v>
      </c>
      <c r="DZ66">
        <v>2.1</v>
      </c>
      <c r="EA66">
        <v>0</v>
      </c>
    </row>
    <row r="67" spans="1:131" x14ac:dyDescent="0.25">
      <c r="A67" s="7" t="s">
        <v>652</v>
      </c>
      <c r="B67" s="7"/>
      <c r="C67" s="7"/>
      <c r="D67" s="7"/>
      <c r="E67" s="7"/>
      <c r="F67" s="7">
        <v>1.7576000000000001</v>
      </c>
      <c r="G67" s="7"/>
      <c r="H67" s="7">
        <v>60829.934000000008</v>
      </c>
      <c r="DZ67">
        <v>2.1</v>
      </c>
      <c r="EA67">
        <v>0</v>
      </c>
    </row>
    <row r="68" spans="1:131" x14ac:dyDescent="0.25">
      <c r="A68" s="7" t="s">
        <v>653</v>
      </c>
      <c r="B68" s="7"/>
      <c r="C68" s="7"/>
      <c r="D68" s="7"/>
      <c r="E68" s="7"/>
      <c r="F68" s="7">
        <v>2.2667999999999999</v>
      </c>
      <c r="G68" s="7"/>
      <c r="H68" s="7">
        <v>3799.4884000000006</v>
      </c>
      <c r="DZ68">
        <v>2.1</v>
      </c>
      <c r="EA68">
        <v>0</v>
      </c>
    </row>
    <row r="69" spans="1:131" x14ac:dyDescent="0.25">
      <c r="A69" s="7" t="s">
        <v>655</v>
      </c>
      <c r="B69" s="7"/>
      <c r="C69" s="7"/>
      <c r="D69" s="7"/>
      <c r="E69" s="7"/>
      <c r="F69" s="7">
        <v>1.7385999999999999</v>
      </c>
      <c r="G69" s="7"/>
      <c r="H69" s="7">
        <v>9542.7959999999985</v>
      </c>
      <c r="DZ69">
        <v>2.1</v>
      </c>
      <c r="EA69">
        <v>0</v>
      </c>
    </row>
    <row r="70" spans="1:131" x14ac:dyDescent="0.25">
      <c r="A70" s="7" t="s">
        <v>656</v>
      </c>
      <c r="B70" s="7"/>
      <c r="C70" s="7"/>
      <c r="D70" s="7"/>
      <c r="E70" s="7"/>
      <c r="F70" s="7">
        <v>3.8910000000000005</v>
      </c>
      <c r="G70" s="7"/>
      <c r="H70" s="7">
        <v>1590.8192000000001</v>
      </c>
      <c r="DZ70">
        <v>2.1</v>
      </c>
      <c r="EA70">
        <v>0</v>
      </c>
    </row>
    <row r="71" spans="1:131" x14ac:dyDescent="0.25">
      <c r="A71" s="7" t="s">
        <v>657</v>
      </c>
      <c r="B71" s="7"/>
      <c r="C71" s="7"/>
      <c r="D71" s="7"/>
      <c r="E71" s="7"/>
      <c r="F71" s="7">
        <v>5.1820000000000004</v>
      </c>
      <c r="G71" s="7"/>
      <c r="H71" s="7">
        <v>2249.2195999999994</v>
      </c>
      <c r="DZ71">
        <v>2.1</v>
      </c>
      <c r="EA71">
        <v>0</v>
      </c>
    </row>
    <row r="72" spans="1:131" x14ac:dyDescent="0.25">
      <c r="A72" s="7" t="s">
        <v>658</v>
      </c>
      <c r="B72" s="7"/>
      <c r="C72" s="7"/>
      <c r="D72" s="7"/>
      <c r="E72" s="7"/>
      <c r="F72" s="7">
        <v>2.2063999999999999</v>
      </c>
      <c r="G72" s="7"/>
      <c r="H72" s="7">
        <v>1832.0559999999998</v>
      </c>
      <c r="DZ72">
        <v>2.1</v>
      </c>
      <c r="EA72">
        <v>0</v>
      </c>
    </row>
    <row r="73" spans="1:131" x14ac:dyDescent="0.25">
      <c r="A73" s="7" t="s">
        <v>659</v>
      </c>
      <c r="B73" s="7"/>
      <c r="C73" s="7"/>
      <c r="D73" s="7"/>
      <c r="E73" s="7"/>
      <c r="F73" s="7">
        <v>1.6549999999999998</v>
      </c>
      <c r="G73" s="7"/>
      <c r="H73" s="7">
        <v>10307.316199999999</v>
      </c>
      <c r="DZ73">
        <v>2.1</v>
      </c>
      <c r="EA73">
        <v>0</v>
      </c>
    </row>
    <row r="74" spans="1:131" x14ac:dyDescent="0.25">
      <c r="A74" s="7" t="s">
        <v>660</v>
      </c>
      <c r="B74" s="7"/>
      <c r="C74" s="7"/>
      <c r="D74" s="7"/>
      <c r="E74" s="7"/>
      <c r="F74" s="7">
        <v>2.0627999999999997</v>
      </c>
      <c r="G74" s="7"/>
      <c r="H74" s="7">
        <v>9737.6320000000014</v>
      </c>
      <c r="DZ74">
        <v>2.1</v>
      </c>
      <c r="EA74">
        <v>0</v>
      </c>
    </row>
    <row r="75" spans="1:131" x14ac:dyDescent="0.25">
      <c r="A75" s="7" t="s">
        <v>661</v>
      </c>
      <c r="B75" s="7"/>
      <c r="C75" s="7"/>
      <c r="D75" s="7"/>
      <c r="E75" s="7"/>
      <c r="F75" s="7">
        <v>1.3818000000000001</v>
      </c>
      <c r="G75" s="7"/>
      <c r="H75" s="7">
        <v>38743.736000000004</v>
      </c>
      <c r="DZ75">
        <v>2.1</v>
      </c>
      <c r="EA75">
        <v>0</v>
      </c>
    </row>
    <row r="76" spans="1:131" x14ac:dyDescent="0.25">
      <c r="A76" s="7" t="s">
        <v>662</v>
      </c>
      <c r="B76" s="7"/>
      <c r="C76" s="7"/>
      <c r="D76" s="7"/>
      <c r="E76" s="7"/>
      <c r="F76" s="7">
        <v>2.5251999999999999</v>
      </c>
      <c r="G76" s="7"/>
      <c r="H76" s="7">
        <v>3218.3815999999997</v>
      </c>
      <c r="DZ76">
        <v>2.1</v>
      </c>
      <c r="EA76">
        <v>0</v>
      </c>
    </row>
    <row r="77" spans="1:131" x14ac:dyDescent="0.25">
      <c r="A77" s="7" t="s">
        <v>663</v>
      </c>
      <c r="B77" s="7"/>
      <c r="C77" s="7"/>
      <c r="D77" s="7"/>
      <c r="E77" s="7"/>
      <c r="F77" s="7">
        <v>4.4242000000000008</v>
      </c>
      <c r="G77" s="7"/>
      <c r="H77" s="7">
        <v>822.03599999999983</v>
      </c>
      <c r="DZ77">
        <v>2.1</v>
      </c>
      <c r="EA77">
        <v>0</v>
      </c>
    </row>
    <row r="78" spans="1:131" x14ac:dyDescent="0.25">
      <c r="A78" s="7" t="s">
        <v>664</v>
      </c>
      <c r="B78" s="7"/>
      <c r="C78" s="7"/>
      <c r="D78" s="7"/>
      <c r="E78" s="7"/>
      <c r="F78" s="7">
        <v>1.9815999999999998</v>
      </c>
      <c r="G78" s="7"/>
      <c r="H78" s="7">
        <v>2983.0659999999998</v>
      </c>
      <c r="DZ78">
        <v>2.1</v>
      </c>
      <c r="EA78">
        <v>0</v>
      </c>
    </row>
    <row r="79" spans="1:131" x14ac:dyDescent="0.25">
      <c r="A79" s="7" t="s">
        <v>665</v>
      </c>
      <c r="B79" s="7"/>
      <c r="C79" s="7"/>
      <c r="D79" s="7"/>
      <c r="E79" s="7"/>
      <c r="F79" s="7">
        <v>3.21</v>
      </c>
      <c r="G79" s="7"/>
      <c r="H79" s="7">
        <v>3267.8631999999998</v>
      </c>
      <c r="DZ79">
        <v>2.1</v>
      </c>
      <c r="EA79">
        <v>0</v>
      </c>
    </row>
    <row r="80" spans="1:131" x14ac:dyDescent="0.25">
      <c r="A80" s="7" t="s">
        <v>666</v>
      </c>
      <c r="B80" s="7"/>
      <c r="C80" s="7"/>
      <c r="D80" s="7"/>
      <c r="E80" s="7"/>
      <c r="F80" s="7">
        <v>1.5538000000000001</v>
      </c>
      <c r="G80" s="7"/>
      <c r="H80" s="7">
        <v>44527.917999999998</v>
      </c>
      <c r="DZ80">
        <v>2.1</v>
      </c>
      <c r="EA80">
        <v>0</v>
      </c>
    </row>
    <row r="81" spans="1:131" x14ac:dyDescent="0.25">
      <c r="A81" s="7" t="s">
        <v>667</v>
      </c>
      <c r="B81" s="7"/>
      <c r="C81" s="7"/>
      <c r="D81" s="7"/>
      <c r="E81" s="7"/>
      <c r="F81" s="7">
        <v>1.9558</v>
      </c>
      <c r="G81" s="7"/>
      <c r="H81" s="7">
        <v>4776.6360000000004</v>
      </c>
      <c r="DZ81">
        <v>2.1</v>
      </c>
      <c r="EA81">
        <v>0</v>
      </c>
    </row>
    <row r="82" spans="1:131" x14ac:dyDescent="0.25">
      <c r="A82" s="7" t="s">
        <v>668</v>
      </c>
      <c r="B82" s="7"/>
      <c r="C82" s="7"/>
      <c r="D82" s="7"/>
      <c r="E82" s="7"/>
      <c r="F82" s="7">
        <v>2.0488</v>
      </c>
      <c r="G82" s="7"/>
      <c r="H82" s="7">
        <v>10230.709999999999</v>
      </c>
      <c r="DZ82">
        <v>2.1</v>
      </c>
      <c r="EA82">
        <v>0</v>
      </c>
    </row>
    <row r="83" spans="1:131" x14ac:dyDescent="0.25">
      <c r="A83" s="7" t="s">
        <v>669</v>
      </c>
      <c r="B83" s="7"/>
      <c r="C83" s="7"/>
      <c r="D83" s="7"/>
      <c r="E83" s="7"/>
      <c r="F83" s="7">
        <v>6.3466000000000005</v>
      </c>
      <c r="G83" s="7"/>
      <c r="H83" s="7">
        <v>523.79220000000009</v>
      </c>
      <c r="DZ83">
        <v>2.1</v>
      </c>
      <c r="EA83">
        <v>0</v>
      </c>
    </row>
    <row r="84" spans="1:131" x14ac:dyDescent="0.25">
      <c r="A84" s="7" t="s">
        <v>670</v>
      </c>
      <c r="B84" s="7"/>
      <c r="C84" s="7"/>
      <c r="D84" s="7"/>
      <c r="E84" s="7"/>
      <c r="F84" s="7">
        <v>1.3644000000000003</v>
      </c>
      <c r="G84" s="7"/>
      <c r="H84" s="7">
        <v>6707.8001999999997</v>
      </c>
      <c r="DZ84">
        <v>2.1</v>
      </c>
      <c r="EA84">
        <v>0</v>
      </c>
    </row>
    <row r="85" spans="1:131" x14ac:dyDescent="0.25">
      <c r="A85" s="7" t="s">
        <v>671</v>
      </c>
      <c r="B85" s="7"/>
      <c r="C85" s="7"/>
      <c r="D85" s="7"/>
      <c r="E85" s="7"/>
      <c r="F85" s="7">
        <v>1.7258</v>
      </c>
      <c r="G85" s="7"/>
      <c r="H85" s="7">
        <v>42539.680000000008</v>
      </c>
      <c r="DZ85">
        <v>2.1</v>
      </c>
      <c r="EA85">
        <v>0</v>
      </c>
    </row>
    <row r="86" spans="1:131" x14ac:dyDescent="0.25">
      <c r="A86" s="7" t="s">
        <v>672</v>
      </c>
      <c r="B86" s="7"/>
      <c r="C86" s="7"/>
      <c r="D86" s="7"/>
      <c r="E86" s="7"/>
      <c r="F86" s="7">
        <v>1.8681999999999999</v>
      </c>
      <c r="G86" s="7"/>
      <c r="H86" s="7">
        <v>40281.186000000002</v>
      </c>
      <c r="DZ86">
        <v>2.1</v>
      </c>
      <c r="EA86">
        <v>0</v>
      </c>
    </row>
    <row r="87" spans="1:131" x14ac:dyDescent="0.25">
      <c r="A87" s="7" t="s">
        <v>673</v>
      </c>
      <c r="B87" s="7"/>
      <c r="C87" s="7"/>
      <c r="D87" s="7"/>
      <c r="E87" s="7"/>
      <c r="F87" s="7">
        <v>1.3084</v>
      </c>
      <c r="G87" s="7"/>
      <c r="H87" s="7">
        <v>32569.794000000002</v>
      </c>
      <c r="DZ87">
        <v>2.1</v>
      </c>
      <c r="EA87">
        <v>0</v>
      </c>
    </row>
    <row r="88" spans="1:131" x14ac:dyDescent="0.25">
      <c r="A88" s="7" t="s">
        <v>674</v>
      </c>
      <c r="B88" s="7"/>
      <c r="C88" s="7"/>
      <c r="D88" s="7"/>
      <c r="E88" s="7"/>
      <c r="F88" s="7">
        <v>2.2873999999999999</v>
      </c>
      <c r="G88" s="7"/>
      <c r="H88" s="7">
        <v>6460.018</v>
      </c>
      <c r="DZ88">
        <v>2.1</v>
      </c>
      <c r="EA88">
        <v>0</v>
      </c>
    </row>
    <row r="89" spans="1:131" x14ac:dyDescent="0.25">
      <c r="A89" s="7" t="s">
        <v>675</v>
      </c>
      <c r="B89" s="7"/>
      <c r="C89" s="7"/>
      <c r="D89" s="7"/>
      <c r="E89" s="7"/>
      <c r="F89" s="7">
        <v>2.2443999999999997</v>
      </c>
      <c r="G89" s="7"/>
      <c r="H89" s="7">
        <v>1227.7146</v>
      </c>
      <c r="DZ89">
        <v>2.1</v>
      </c>
      <c r="EA89">
        <v>0</v>
      </c>
    </row>
    <row r="90" spans="1:131" x14ac:dyDescent="0.25">
      <c r="A90" s="7" t="s">
        <v>676</v>
      </c>
      <c r="B90" s="7"/>
      <c r="C90" s="7"/>
      <c r="D90" s="7"/>
      <c r="E90" s="7"/>
      <c r="F90" s="7">
        <v>4.9634</v>
      </c>
      <c r="G90" s="7"/>
      <c r="H90" s="7">
        <v>992.88780000000008</v>
      </c>
      <c r="DZ90">
        <v>2.1</v>
      </c>
      <c r="EA90">
        <v>0</v>
      </c>
    </row>
    <row r="91" spans="1:131" x14ac:dyDescent="0.25">
      <c r="A91" s="7" t="s">
        <v>677</v>
      </c>
      <c r="B91" s="7"/>
      <c r="C91" s="7"/>
      <c r="D91" s="7"/>
      <c r="E91" s="7"/>
      <c r="F91" s="7">
        <v>1.0417999999999998</v>
      </c>
      <c r="G91" s="7"/>
      <c r="H91" s="7">
        <v>30992.397999999997</v>
      </c>
      <c r="DZ91">
        <v>2.1</v>
      </c>
      <c r="EA91">
        <v>0</v>
      </c>
    </row>
    <row r="92" spans="1:131" x14ac:dyDescent="0.25">
      <c r="A92" s="7" t="s">
        <v>678</v>
      </c>
      <c r="B92" s="7"/>
      <c r="C92" s="7"/>
      <c r="D92" s="7"/>
      <c r="E92" s="7"/>
      <c r="F92" s="7">
        <v>1.7264000000000004</v>
      </c>
      <c r="G92" s="7"/>
      <c r="H92" s="7">
        <v>6483.0439999999999</v>
      </c>
      <c r="DZ92">
        <v>2.1</v>
      </c>
      <c r="EA92">
        <v>0</v>
      </c>
    </row>
    <row r="93" spans="1:131" x14ac:dyDescent="0.25">
      <c r="A93" s="7" t="s">
        <v>679</v>
      </c>
      <c r="B93" s="7"/>
      <c r="C93" s="7"/>
      <c r="D93" s="7"/>
      <c r="E93" s="7"/>
      <c r="F93" s="7">
        <v>1.2913999999999999</v>
      </c>
      <c r="G93" s="7"/>
      <c r="H93" s="7">
        <v>28115.829999999998</v>
      </c>
      <c r="DZ93">
        <v>2.1</v>
      </c>
      <c r="EA93">
        <v>0</v>
      </c>
    </row>
    <row r="94" spans="1:131" x14ac:dyDescent="0.25">
      <c r="A94" s="7" t="s">
        <v>680</v>
      </c>
      <c r="B94" s="7"/>
      <c r="C94" s="7"/>
      <c r="D94" s="7"/>
      <c r="E94" s="7"/>
      <c r="F94" s="7">
        <v>3.6066000000000003</v>
      </c>
      <c r="G94" s="7"/>
      <c r="H94" s="7">
        <v>1842.8925999999999</v>
      </c>
      <c r="DZ94">
        <v>2.1</v>
      </c>
      <c r="EA94">
        <v>0</v>
      </c>
    </row>
    <row r="95" spans="1:131" x14ac:dyDescent="0.25">
      <c r="A95" s="7" t="s">
        <v>681</v>
      </c>
      <c r="B95" s="7"/>
      <c r="C95" s="7"/>
      <c r="D95" s="7"/>
      <c r="E95" s="7"/>
      <c r="F95" s="7">
        <v>1.3058000000000001</v>
      </c>
      <c r="G95" s="7"/>
      <c r="H95" s="7">
        <v>2760.1741999999999</v>
      </c>
      <c r="DZ95">
        <v>2.1</v>
      </c>
      <c r="EA95">
        <v>0</v>
      </c>
    </row>
    <row r="96" spans="1:131" x14ac:dyDescent="0.25">
      <c r="A96" s="7" t="s">
        <v>682</v>
      </c>
      <c r="B96" s="7"/>
      <c r="C96" s="7"/>
      <c r="D96" s="7"/>
      <c r="E96" s="7"/>
      <c r="F96" s="7">
        <v>2.1415999999999999</v>
      </c>
      <c r="G96" s="7"/>
      <c r="H96" s="7">
        <v>12802.908000000001</v>
      </c>
      <c r="DZ96">
        <v>2.1</v>
      </c>
      <c r="EA96">
        <v>0</v>
      </c>
    </row>
    <row r="97" spans="1:131" x14ac:dyDescent="0.25">
      <c r="A97" s="7" t="s">
        <v>683</v>
      </c>
      <c r="B97" s="7"/>
      <c r="C97" s="7"/>
      <c r="D97" s="7"/>
      <c r="E97" s="7"/>
      <c r="F97" s="7">
        <v>4.7572000000000001</v>
      </c>
      <c r="G97" s="7"/>
      <c r="H97" s="7">
        <v>1218.0408</v>
      </c>
      <c r="DZ97">
        <v>2.1</v>
      </c>
      <c r="EA97">
        <v>0</v>
      </c>
    </row>
    <row r="98" spans="1:131" x14ac:dyDescent="0.25">
      <c r="A98" s="7" t="s">
        <v>684</v>
      </c>
      <c r="B98" s="7"/>
      <c r="C98" s="7"/>
      <c r="D98" s="7"/>
      <c r="E98" s="7"/>
      <c r="F98" s="7">
        <v>3.0575999999999999</v>
      </c>
      <c r="G98" s="7"/>
      <c r="H98" s="7">
        <v>4538.7039999999997</v>
      </c>
      <c r="DZ98">
        <v>2.1</v>
      </c>
      <c r="EA98">
        <v>0</v>
      </c>
    </row>
    <row r="99" spans="1:131" x14ac:dyDescent="0.25">
      <c r="A99" s="7" t="s">
        <v>685</v>
      </c>
      <c r="B99" s="7"/>
      <c r="C99" s="7"/>
      <c r="D99" s="7"/>
      <c r="E99" s="7"/>
      <c r="F99" s="7">
        <v>4.9921999999999995</v>
      </c>
      <c r="G99" s="7"/>
      <c r="H99" s="7">
        <v>869.18259999999987</v>
      </c>
      <c r="DZ99">
        <v>2.1</v>
      </c>
      <c r="EA99">
        <v>0</v>
      </c>
    </row>
    <row r="100" spans="1:131" x14ac:dyDescent="0.25">
      <c r="A100" s="7" t="s">
        <v>686</v>
      </c>
      <c r="B100" s="7"/>
      <c r="C100" s="7"/>
      <c r="D100" s="7"/>
      <c r="E100" s="7"/>
      <c r="F100" s="7">
        <v>1.4125999999999999</v>
      </c>
      <c r="G100" s="7"/>
      <c r="H100" s="7">
        <v>13986.774000000001</v>
      </c>
      <c r="DZ100">
        <v>2.1</v>
      </c>
      <c r="EA100">
        <v>0</v>
      </c>
    </row>
    <row r="101" spans="1:131" x14ac:dyDescent="0.25">
      <c r="A101" s="7" t="s">
        <v>687</v>
      </c>
      <c r="B101" s="7"/>
      <c r="C101" s="7"/>
      <c r="D101" s="7"/>
      <c r="E101" s="7"/>
      <c r="F101" s="7">
        <v>3.718</v>
      </c>
      <c r="G101" s="7"/>
      <c r="H101" s="7">
        <v>5353.5162</v>
      </c>
      <c r="DZ101">
        <v>2.1</v>
      </c>
      <c r="EA101">
        <v>0</v>
      </c>
    </row>
    <row r="102" spans="1:131" x14ac:dyDescent="0.25">
      <c r="A102" s="7" t="s">
        <v>688</v>
      </c>
      <c r="B102" s="7"/>
      <c r="C102" s="7"/>
      <c r="D102" s="7"/>
      <c r="E102" s="7"/>
      <c r="F102" s="7">
        <v>1.5449999999999999</v>
      </c>
      <c r="G102" s="7"/>
      <c r="H102" s="7">
        <v>44850.45</v>
      </c>
      <c r="DZ102">
        <v>2.1</v>
      </c>
      <c r="EA102">
        <v>0</v>
      </c>
    </row>
    <row r="103" spans="1:131" x14ac:dyDescent="0.25">
      <c r="A103" s="7" t="s">
        <v>689</v>
      </c>
      <c r="B103" s="7"/>
      <c r="C103" s="7"/>
      <c r="D103" s="7"/>
      <c r="E103" s="7"/>
      <c r="F103" s="7">
        <v>2.3746</v>
      </c>
      <c r="G103" s="7"/>
      <c r="H103" s="7">
        <v>3422.0630000000006</v>
      </c>
      <c r="DZ103">
        <v>2.1</v>
      </c>
      <c r="EA103">
        <v>0</v>
      </c>
    </row>
    <row r="104" spans="1:131" x14ac:dyDescent="0.25">
      <c r="A104" s="7" t="s">
        <v>690</v>
      </c>
      <c r="B104" s="7"/>
      <c r="C104" s="7"/>
      <c r="D104" s="7"/>
      <c r="E104" s="7"/>
      <c r="F104" s="7">
        <v>5.4383999999999997</v>
      </c>
      <c r="G104" s="7"/>
      <c r="H104" s="7">
        <v>624.99379999999996</v>
      </c>
      <c r="DZ104">
        <v>2.1</v>
      </c>
      <c r="EA104">
        <v>0</v>
      </c>
    </row>
    <row r="105" spans="1:131" x14ac:dyDescent="0.25">
      <c r="A105" s="7" t="s">
        <v>691</v>
      </c>
      <c r="B105" s="7"/>
      <c r="C105" s="7"/>
      <c r="D105" s="7"/>
      <c r="E105" s="7"/>
      <c r="F105" s="7">
        <v>2.6219999999999999</v>
      </c>
      <c r="G105" s="7"/>
      <c r="H105" s="7">
        <v>24595.852000000003</v>
      </c>
      <c r="DZ105">
        <v>2.1</v>
      </c>
      <c r="EA105">
        <v>0</v>
      </c>
    </row>
    <row r="106" spans="1:131" x14ac:dyDescent="0.25">
      <c r="A106" s="7" t="s">
        <v>692</v>
      </c>
      <c r="B106" s="7"/>
      <c r="C106" s="7"/>
      <c r="D106" s="7"/>
      <c r="E106" s="7"/>
      <c r="F106" s="7">
        <v>2.1548000000000003</v>
      </c>
      <c r="G106" s="7"/>
      <c r="H106" s="7">
        <v>6846.134</v>
      </c>
      <c r="DZ106">
        <v>2.1</v>
      </c>
      <c r="EA106">
        <v>0</v>
      </c>
    </row>
    <row r="107" spans="1:131" x14ac:dyDescent="0.25">
      <c r="A107" s="7" t="s">
        <v>693</v>
      </c>
      <c r="B107" s="7"/>
      <c r="C107" s="7"/>
      <c r="D107" s="7"/>
      <c r="E107" s="7"/>
      <c r="F107" s="7">
        <v>2.1870000000000003</v>
      </c>
      <c r="G107" s="7"/>
      <c r="H107" s="7">
        <v>3546.828</v>
      </c>
      <c r="DZ107">
        <v>2.1</v>
      </c>
      <c r="EA107">
        <v>0</v>
      </c>
    </row>
    <row r="108" spans="1:131" x14ac:dyDescent="0.25">
      <c r="A108" s="7" t="s">
        <v>694</v>
      </c>
      <c r="B108" s="7"/>
      <c r="C108" s="7"/>
      <c r="D108" s="7"/>
      <c r="E108" s="7"/>
      <c r="F108" s="7">
        <v>1.8915999999999999</v>
      </c>
      <c r="G108" s="7"/>
      <c r="H108" s="7">
        <v>10291.894000000002</v>
      </c>
      <c r="DZ108">
        <v>2.1</v>
      </c>
      <c r="EA108">
        <v>0</v>
      </c>
    </row>
    <row r="109" spans="1:131" x14ac:dyDescent="0.25">
      <c r="A109" s="7" t="s">
        <v>695</v>
      </c>
      <c r="B109" s="7"/>
      <c r="C109" s="7"/>
      <c r="D109" s="7"/>
      <c r="E109" s="7"/>
      <c r="F109" s="7">
        <v>2.6597999999999997</v>
      </c>
      <c r="G109" s="7"/>
      <c r="H109" s="7">
        <v>2167.7131999999997</v>
      </c>
      <c r="DZ109">
        <v>2.1</v>
      </c>
      <c r="EA109">
        <v>0</v>
      </c>
    </row>
    <row r="110" spans="1:131" x14ac:dyDescent="0.25">
      <c r="A110" s="7" t="s">
        <v>696</v>
      </c>
      <c r="B110" s="7"/>
      <c r="C110" s="7"/>
      <c r="D110" s="7"/>
      <c r="E110" s="7"/>
      <c r="F110" s="7">
        <v>2.1744000000000003</v>
      </c>
      <c r="G110" s="7"/>
      <c r="H110" s="7">
        <v>1027.5427999999999</v>
      </c>
      <c r="DZ110">
        <v>2.1</v>
      </c>
      <c r="EA110">
        <v>0</v>
      </c>
    </row>
    <row r="111" spans="1:131" x14ac:dyDescent="0.25">
      <c r="A111" s="7" t="s">
        <v>697</v>
      </c>
      <c r="B111" s="7"/>
      <c r="C111" s="7"/>
      <c r="D111" s="7"/>
      <c r="E111" s="7"/>
      <c r="F111" s="7">
        <v>5.1293999999999995</v>
      </c>
      <c r="G111" s="7"/>
      <c r="H111" s="7">
        <v>503.73460000000006</v>
      </c>
      <c r="DZ111">
        <v>2.1</v>
      </c>
      <c r="EA111">
        <v>0</v>
      </c>
    </row>
    <row r="112" spans="1:131" x14ac:dyDescent="0.25">
      <c r="A112" s="7" t="s">
        <v>698</v>
      </c>
      <c r="B112" s="7"/>
      <c r="C112" s="7"/>
      <c r="D112" s="7"/>
      <c r="E112" s="7"/>
      <c r="F112" s="7">
        <v>3.7626000000000004</v>
      </c>
      <c r="G112" s="7"/>
      <c r="H112" s="7">
        <v>2078.9144000000001</v>
      </c>
      <c r="DZ112">
        <v>2.1</v>
      </c>
      <c r="EA112">
        <v>0</v>
      </c>
    </row>
    <row r="113" spans="1:131" x14ac:dyDescent="0.25">
      <c r="A113" s="7" t="s">
        <v>699</v>
      </c>
      <c r="B113" s="7"/>
      <c r="C113" s="7"/>
      <c r="D113" s="7"/>
      <c r="E113" s="7"/>
      <c r="F113" s="7">
        <v>4.6099999999999994</v>
      </c>
      <c r="G113" s="7"/>
      <c r="H113" s="7">
        <v>982.02400000000011</v>
      </c>
      <c r="DZ113">
        <v>2.1</v>
      </c>
      <c r="EA113">
        <v>0</v>
      </c>
    </row>
    <row r="114" spans="1:131" x14ac:dyDescent="0.25">
      <c r="A114" s="7" t="s">
        <v>700</v>
      </c>
      <c r="B114" s="7"/>
      <c r="C114" s="7"/>
      <c r="D114" s="7"/>
      <c r="E114" s="7"/>
      <c r="F114" s="7">
        <v>5.6042000000000005</v>
      </c>
      <c r="G114" s="7"/>
      <c r="H114" s="7">
        <v>3498.3703999999998</v>
      </c>
      <c r="DZ114">
        <v>2.1</v>
      </c>
      <c r="EA114">
        <v>0</v>
      </c>
    </row>
    <row r="115" spans="1:131" x14ac:dyDescent="0.25">
      <c r="A115" s="7" t="s">
        <v>701</v>
      </c>
      <c r="B115" s="7"/>
      <c r="C115" s="7"/>
      <c r="D115" s="7"/>
      <c r="E115" s="7"/>
      <c r="F115" s="7">
        <v>4.2691999999999997</v>
      </c>
      <c r="G115" s="7"/>
      <c r="H115" s="7">
        <v>513.46460000000002</v>
      </c>
      <c r="DZ115">
        <v>2.1</v>
      </c>
      <c r="EA115">
        <v>0</v>
      </c>
    </row>
    <row r="116" spans="1:131" x14ac:dyDescent="0.25">
      <c r="A116" s="7" t="s">
        <v>702</v>
      </c>
      <c r="B116" s="7"/>
      <c r="C116" s="7"/>
      <c r="D116" s="7"/>
      <c r="E116" s="7"/>
      <c r="F116" s="7">
        <v>1.7498</v>
      </c>
      <c r="G116" s="7"/>
      <c r="H116" s="7">
        <v>53994.788</v>
      </c>
      <c r="DZ116">
        <v>2.1</v>
      </c>
      <c r="EA116">
        <v>0</v>
      </c>
    </row>
    <row r="117" spans="1:131" x14ac:dyDescent="0.25">
      <c r="A117" s="7" t="s">
        <v>703</v>
      </c>
      <c r="B117" s="7"/>
      <c r="C117" s="7"/>
      <c r="D117" s="7"/>
      <c r="E117" s="7"/>
      <c r="F117" s="7">
        <v>4.7755999999999998</v>
      </c>
      <c r="G117" s="7"/>
      <c r="H117" s="7">
        <v>1476.7131999999999</v>
      </c>
      <c r="DZ117">
        <v>2.1</v>
      </c>
      <c r="EA117">
        <v>0</v>
      </c>
    </row>
    <row r="118" spans="1:131" x14ac:dyDescent="0.25">
      <c r="A118" s="7" t="s">
        <v>704</v>
      </c>
      <c r="B118" s="7"/>
      <c r="C118" s="7"/>
      <c r="D118" s="7"/>
      <c r="E118" s="7"/>
      <c r="F118" s="7">
        <v>4.7437999999999994</v>
      </c>
      <c r="G118" s="7"/>
      <c r="H118" s="7">
        <v>2016.7205999999999</v>
      </c>
      <c r="DZ118">
        <v>2.1</v>
      </c>
      <c r="EA118">
        <v>0</v>
      </c>
    </row>
    <row r="119" spans="1:131" x14ac:dyDescent="0.25">
      <c r="A119" s="7" t="s">
        <v>705</v>
      </c>
      <c r="B119" s="7"/>
      <c r="C119" s="7"/>
      <c r="D119" s="7"/>
      <c r="E119" s="7"/>
      <c r="F119" s="7">
        <v>2.0501999999999998</v>
      </c>
      <c r="G119" s="7"/>
      <c r="H119" s="7">
        <v>4210.4014000000006</v>
      </c>
      <c r="DZ119">
        <v>2.1</v>
      </c>
      <c r="EA119">
        <v>0</v>
      </c>
    </row>
    <row r="120" spans="1:131" x14ac:dyDescent="0.25">
      <c r="A120" s="7" t="s">
        <v>706</v>
      </c>
      <c r="B120" s="7"/>
      <c r="C120" s="7"/>
      <c r="D120" s="7"/>
      <c r="E120" s="7"/>
      <c r="F120" s="7">
        <v>6.875</v>
      </c>
      <c r="G120" s="7"/>
      <c r="H120" s="7">
        <v>524.95079999999996</v>
      </c>
      <c r="DZ120">
        <v>2.1</v>
      </c>
      <c r="EA120">
        <v>0</v>
      </c>
    </row>
    <row r="121" spans="1:131" x14ac:dyDescent="0.25">
      <c r="A121" s="7" t="s">
        <v>707</v>
      </c>
      <c r="B121" s="7"/>
      <c r="C121" s="7"/>
      <c r="D121" s="7"/>
      <c r="E121" s="7"/>
      <c r="F121" s="7">
        <v>1.7094</v>
      </c>
      <c r="G121" s="7"/>
      <c r="H121" s="7">
        <v>10888.3606</v>
      </c>
      <c r="DZ121">
        <v>2.1</v>
      </c>
      <c r="EA121">
        <v>0</v>
      </c>
    </row>
    <row r="122" spans="1:131" x14ac:dyDescent="0.25">
      <c r="A122" s="7" t="s">
        <v>708</v>
      </c>
      <c r="B122" s="7"/>
      <c r="C122" s="7"/>
      <c r="D122" s="7"/>
      <c r="E122" s="7"/>
      <c r="F122" s="7">
        <v>2.9722</v>
      </c>
      <c r="G122" s="7"/>
      <c r="H122" s="7" t="e">
        <v>#N/A</v>
      </c>
      <c r="DZ122">
        <v>2.1</v>
      </c>
      <c r="EA122">
        <v>0</v>
      </c>
    </row>
    <row r="123" spans="1:131" x14ac:dyDescent="0.25">
      <c r="A123" s="7" t="s">
        <v>709</v>
      </c>
      <c r="B123" s="7"/>
      <c r="C123" s="7"/>
      <c r="D123" s="7"/>
      <c r="E123" s="7"/>
      <c r="F123" s="7">
        <v>5.116200000000001</v>
      </c>
      <c r="G123" s="7"/>
      <c r="H123" s="7">
        <v>710.78420000000006</v>
      </c>
      <c r="DZ123">
        <v>2.1</v>
      </c>
      <c r="EA123">
        <v>0</v>
      </c>
    </row>
    <row r="124" spans="1:131" x14ac:dyDescent="0.25">
      <c r="A124" s="7" t="s">
        <v>710</v>
      </c>
      <c r="B124" s="7"/>
      <c r="C124" s="7"/>
      <c r="D124" s="7"/>
      <c r="E124" s="7"/>
      <c r="F124" s="7">
        <v>1.5917999999999999</v>
      </c>
      <c r="G124" s="7"/>
      <c r="H124" s="7">
        <v>14505.544</v>
      </c>
      <c r="DZ124">
        <v>2.1</v>
      </c>
      <c r="EA124">
        <v>84900</v>
      </c>
    </row>
    <row r="125" spans="1:131" x14ac:dyDescent="0.25">
      <c r="A125" s="7" t="s">
        <v>711</v>
      </c>
      <c r="B125" s="7"/>
      <c r="C125" s="7"/>
      <c r="D125" s="7"/>
      <c r="E125" s="7"/>
      <c r="F125" s="7">
        <v>2.806</v>
      </c>
      <c r="G125" s="7"/>
      <c r="H125" s="7">
        <v>9419.8070000000007</v>
      </c>
    </row>
    <row r="126" spans="1:131" x14ac:dyDescent="0.25">
      <c r="A126" s="7" t="s">
        <v>712</v>
      </c>
      <c r="B126" s="7"/>
      <c r="C126" s="7"/>
      <c r="D126" s="7"/>
      <c r="E126" s="7"/>
      <c r="F126" s="7">
        <v>6.1929999999999996</v>
      </c>
      <c r="G126" s="7"/>
      <c r="H126" s="7">
        <v>793.15400000000011</v>
      </c>
    </row>
    <row r="127" spans="1:131" x14ac:dyDescent="0.25">
      <c r="A127" s="7" t="s">
        <v>713</v>
      </c>
      <c r="B127" s="7"/>
      <c r="C127" s="7"/>
      <c r="D127" s="7"/>
      <c r="E127" s="7"/>
      <c r="F127" s="7">
        <v>4.1372</v>
      </c>
      <c r="G127" s="7"/>
      <c r="H127" s="7">
        <v>484.822</v>
      </c>
    </row>
    <row r="128" spans="1:131" x14ac:dyDescent="0.25">
      <c r="A128" s="7" t="s">
        <v>714</v>
      </c>
      <c r="B128" s="7"/>
      <c r="C128" s="7"/>
      <c r="D128" s="7"/>
      <c r="E128" s="7"/>
      <c r="F128" s="7">
        <v>1.6178000000000001</v>
      </c>
      <c r="G128" s="7"/>
      <c r="H128" s="7">
        <v>49233.008000000002</v>
      </c>
    </row>
    <row r="129" spans="1:8" x14ac:dyDescent="0.25">
      <c r="A129" s="7" t="s">
        <v>715</v>
      </c>
      <c r="B129" s="7"/>
      <c r="C129" s="7"/>
      <c r="D129" s="7"/>
      <c r="E129" s="7"/>
      <c r="F129" s="7">
        <v>2.839</v>
      </c>
      <c r="G129" s="7"/>
      <c r="H129" s="7">
        <v>4136.4781999999996</v>
      </c>
    </row>
    <row r="130" spans="1:8" x14ac:dyDescent="0.25">
      <c r="A130" s="7" t="s">
        <v>716</v>
      </c>
      <c r="B130" s="7"/>
      <c r="C130" s="7"/>
      <c r="D130" s="7"/>
      <c r="E130" s="7"/>
      <c r="F130" s="7">
        <v>4.5842000000000001</v>
      </c>
      <c r="G130" s="7"/>
      <c r="H130" s="7">
        <v>1359.3871999999999</v>
      </c>
    </row>
    <row r="131" spans="1:8" x14ac:dyDescent="0.25">
      <c r="A131" s="7" t="s">
        <v>717</v>
      </c>
      <c r="B131" s="7"/>
      <c r="C131" s="7"/>
      <c r="D131" s="7"/>
      <c r="E131" s="7"/>
      <c r="F131" s="7">
        <v>2.121</v>
      </c>
      <c r="G131" s="7"/>
      <c r="H131" s="7">
        <v>6130.4199999999992</v>
      </c>
    </row>
    <row r="132" spans="1:8" x14ac:dyDescent="0.25">
      <c r="A132" s="7" t="s">
        <v>718</v>
      </c>
      <c r="B132" s="7"/>
      <c r="C132" s="7"/>
      <c r="D132" s="7"/>
      <c r="E132" s="7"/>
      <c r="F132" s="7">
        <v>3.7997999999999998</v>
      </c>
      <c r="G132" s="7"/>
      <c r="H132" s="7">
        <v>1735.048</v>
      </c>
    </row>
    <row r="133" spans="1:8" x14ac:dyDescent="0.25">
      <c r="A133" s="7" t="s">
        <v>719</v>
      </c>
      <c r="B133" s="7"/>
      <c r="C133" s="7"/>
      <c r="D133" s="7"/>
      <c r="E133" s="7"/>
      <c r="F133" s="7">
        <v>2.7244000000000002</v>
      </c>
      <c r="G133" s="7"/>
      <c r="H133" s="7">
        <v>1921.8056000000001</v>
      </c>
    </row>
    <row r="134" spans="1:8" x14ac:dyDescent="0.25">
      <c r="A134" s="7" t="s">
        <v>720</v>
      </c>
      <c r="B134" s="7"/>
      <c r="C134" s="7"/>
      <c r="D134" s="7"/>
      <c r="E134" s="7"/>
      <c r="F134" s="7">
        <v>4.4564000000000004</v>
      </c>
      <c r="G134" s="7"/>
      <c r="H134" s="7">
        <v>1349.0202000000002</v>
      </c>
    </row>
    <row r="135" spans="1:8" x14ac:dyDescent="0.25">
      <c r="A135" s="7" t="s">
        <v>721</v>
      </c>
      <c r="B135" s="7"/>
      <c r="C135" s="7"/>
      <c r="D135" s="7"/>
      <c r="E135" s="7"/>
      <c r="F135" s="7">
        <v>6.5483999999999991</v>
      </c>
      <c r="G135" s="7"/>
      <c r="H135" s="7">
        <v>952.61</v>
      </c>
    </row>
    <row r="136" spans="1:8" x14ac:dyDescent="0.25">
      <c r="A136" s="7" t="s">
        <v>722</v>
      </c>
      <c r="B136" s="7"/>
      <c r="C136" s="7"/>
      <c r="D136" s="7"/>
      <c r="E136" s="7"/>
      <c r="F136" s="7">
        <v>4.7910000000000004</v>
      </c>
      <c r="G136" s="7"/>
      <c r="H136" s="7">
        <v>813.28840000000002</v>
      </c>
    </row>
    <row r="137" spans="1:8" x14ac:dyDescent="0.25">
      <c r="A137" s="7" t="s">
        <v>723</v>
      </c>
      <c r="B137" s="7"/>
      <c r="C137" s="7"/>
      <c r="D137" s="7"/>
      <c r="E137" s="7"/>
      <c r="F137" s="7">
        <v>4.4774000000000003</v>
      </c>
      <c r="G137" s="7"/>
      <c r="H137" s="7">
        <v>442.5566</v>
      </c>
    </row>
    <row r="138" spans="1:8" x14ac:dyDescent="0.25">
      <c r="A138" s="7" t="s">
        <v>724</v>
      </c>
      <c r="B138" s="7"/>
      <c r="C138" s="7"/>
      <c r="D138" s="7"/>
      <c r="E138" s="7"/>
      <c r="F138" s="7">
        <v>4.0659999999999998</v>
      </c>
      <c r="G138" s="7"/>
      <c r="H138" s="7">
        <v>785.87020000000007</v>
      </c>
    </row>
    <row r="139" spans="1:8" x14ac:dyDescent="0.25">
      <c r="A139" s="7" t="s">
        <v>725</v>
      </c>
      <c r="B139" s="7"/>
      <c r="C139" s="7"/>
      <c r="D139" s="7"/>
      <c r="E139" s="7"/>
      <c r="F139" s="7">
        <v>1.6461999999999999</v>
      </c>
      <c r="G139" s="7"/>
      <c r="H139" s="7">
        <v>44393.236000000004</v>
      </c>
    </row>
    <row r="140" spans="1:8" x14ac:dyDescent="0.25">
      <c r="A140" s="7" t="s">
        <v>726</v>
      </c>
      <c r="B140" s="7"/>
      <c r="C140" s="7"/>
      <c r="D140" s="7"/>
      <c r="E140" s="7"/>
      <c r="F140" s="7">
        <v>2.2038000000000002</v>
      </c>
      <c r="G140" s="7"/>
      <c r="H140" s="7">
        <v>3764.982</v>
      </c>
    </row>
    <row r="141" spans="1:8" x14ac:dyDescent="0.25">
      <c r="A141" s="7" t="s">
        <v>727</v>
      </c>
      <c r="B141" s="7"/>
      <c r="C141" s="7"/>
      <c r="D141" s="7"/>
      <c r="E141" s="7"/>
      <c r="F141" s="7">
        <v>5.4827999999999992</v>
      </c>
      <c r="G141" s="7"/>
      <c r="H141" s="7">
        <v>281.94939999999997</v>
      </c>
    </row>
    <row r="142" spans="1:8" x14ac:dyDescent="0.25">
      <c r="A142" s="7" t="s">
        <v>728</v>
      </c>
      <c r="B142" s="7"/>
      <c r="C142" s="7"/>
      <c r="D142" s="7"/>
      <c r="E142" s="7"/>
      <c r="F142" s="7">
        <v>1.3493999999999999</v>
      </c>
      <c r="G142" s="7"/>
      <c r="H142" s="7">
        <v>18674.7</v>
      </c>
    </row>
    <row r="143" spans="1:8" x14ac:dyDescent="0.25">
      <c r="A143" s="7" t="s">
        <v>729</v>
      </c>
      <c r="B143" s="7"/>
      <c r="C143" s="7"/>
      <c r="D143" s="7"/>
      <c r="E143" s="7"/>
      <c r="F143" s="7">
        <v>5.1319999999999997</v>
      </c>
      <c r="G143" s="7"/>
      <c r="H143" s="7">
        <v>1110.2429999999999</v>
      </c>
    </row>
    <row r="144" spans="1:8" x14ac:dyDescent="0.25">
      <c r="A144" s="7" t="s">
        <v>730</v>
      </c>
      <c r="B144" s="7"/>
      <c r="C144" s="7"/>
      <c r="D144" s="7"/>
      <c r="E144" s="7"/>
      <c r="F144" s="7">
        <v>2.7820000000000005</v>
      </c>
      <c r="G144" s="7"/>
      <c r="H144" s="7">
        <v>3349.6415999999999</v>
      </c>
    </row>
    <row r="145" spans="1:8" x14ac:dyDescent="0.25">
      <c r="A145" s="7" t="s">
        <v>731</v>
      </c>
      <c r="B145" s="7"/>
      <c r="C145" s="7"/>
      <c r="D145" s="7"/>
      <c r="E145" s="7"/>
      <c r="F145" s="7">
        <v>2.9869999999999997</v>
      </c>
      <c r="G145" s="7"/>
      <c r="H145" s="7">
        <v>1335.7759999999998</v>
      </c>
    </row>
    <row r="146" spans="1:8" x14ac:dyDescent="0.25">
      <c r="A146" s="7" t="s">
        <v>732</v>
      </c>
      <c r="B146" s="7"/>
      <c r="C146" s="7"/>
      <c r="D146" s="7"/>
      <c r="E146" s="7"/>
      <c r="F146" s="7">
        <v>1.6905999999999999</v>
      </c>
      <c r="G146" s="7"/>
      <c r="H146" s="7">
        <v>20799.756000000001</v>
      </c>
    </row>
    <row r="147" spans="1:8" x14ac:dyDescent="0.25">
      <c r="A147" s="7" t="s">
        <v>733</v>
      </c>
      <c r="B147" s="7"/>
      <c r="C147" s="7"/>
      <c r="D147" s="7"/>
      <c r="E147" s="7"/>
      <c r="F147" s="7">
        <v>2.4001999999999999</v>
      </c>
      <c r="G147" s="7"/>
      <c r="H147" s="7">
        <v>7894.3714000000009</v>
      </c>
    </row>
    <row r="148" spans="1:8" x14ac:dyDescent="0.25">
      <c r="A148" s="7" t="s">
        <v>734</v>
      </c>
      <c r="B148" s="7"/>
      <c r="C148" s="7"/>
      <c r="D148" s="7"/>
      <c r="E148" s="7"/>
      <c r="F148" s="7">
        <v>1.3734</v>
      </c>
      <c r="G148" s="7"/>
      <c r="H148" s="7">
        <v>21525.566000000003</v>
      </c>
    </row>
    <row r="149" spans="1:8" x14ac:dyDescent="0.25">
      <c r="A149" s="7" t="s">
        <v>735</v>
      </c>
      <c r="B149" s="7"/>
      <c r="C149" s="7"/>
      <c r="D149" s="7"/>
      <c r="E149" s="7"/>
      <c r="F149" s="7">
        <v>1.5074000000000001</v>
      </c>
      <c r="G149" s="7"/>
      <c r="H149" s="7">
        <v>14718.617999999999</v>
      </c>
    </row>
    <row r="150" spans="1:8" x14ac:dyDescent="0.25">
      <c r="A150" s="7" t="s">
        <v>736</v>
      </c>
      <c r="B150" s="7"/>
      <c r="C150" s="7"/>
      <c r="D150" s="7"/>
      <c r="E150" s="7"/>
      <c r="F150" s="7">
        <v>1.7881999999999998</v>
      </c>
      <c r="G150" s="7"/>
      <c r="H150" s="7">
        <v>52462.810000000012</v>
      </c>
    </row>
    <row r="151" spans="1:8" x14ac:dyDescent="0.25">
      <c r="A151" s="7" t="s">
        <v>737</v>
      </c>
      <c r="B151" s="7"/>
      <c r="C151" s="7"/>
      <c r="D151" s="7"/>
      <c r="E151" s="7"/>
      <c r="F151" s="7">
        <v>1.9670000000000001</v>
      </c>
      <c r="G151" s="7"/>
      <c r="H151" s="7">
        <v>4648.1818000000003</v>
      </c>
    </row>
    <row r="152" spans="1:8" x14ac:dyDescent="0.25">
      <c r="A152" s="7" t="s">
        <v>738</v>
      </c>
      <c r="B152" s="7"/>
      <c r="C152" s="7"/>
      <c r="D152" s="7"/>
      <c r="E152" s="7"/>
      <c r="F152" s="7">
        <v>1.5702</v>
      </c>
      <c r="G152" s="7"/>
      <c r="H152" s="7">
        <v>5994.5752000000002</v>
      </c>
    </row>
    <row r="153" spans="1:8" x14ac:dyDescent="0.25">
      <c r="A153" s="7" t="s">
        <v>739</v>
      </c>
      <c r="B153" s="7"/>
      <c r="C153" s="7"/>
      <c r="D153" s="7"/>
      <c r="E153" s="7"/>
      <c r="F153" s="7">
        <v>1.3336000000000001</v>
      </c>
      <c r="G153" s="7"/>
      <c r="H153" s="7">
        <v>42690.195999999996</v>
      </c>
    </row>
    <row r="154" spans="1:8" x14ac:dyDescent="0.25">
      <c r="A154" s="7" t="s">
        <v>740</v>
      </c>
      <c r="B154" s="7"/>
      <c r="C154" s="7"/>
      <c r="D154" s="7"/>
      <c r="E154" s="7"/>
      <c r="F154" s="7">
        <v>1.4809999999999999</v>
      </c>
      <c r="G154" s="7"/>
      <c r="H154" s="7">
        <v>6463.2679999999991</v>
      </c>
    </row>
    <row r="155" spans="1:8" x14ac:dyDescent="0.25">
      <c r="A155" s="7" t="s">
        <v>741</v>
      </c>
      <c r="B155" s="7"/>
      <c r="C155" s="7"/>
      <c r="D155" s="7"/>
      <c r="E155" s="7"/>
      <c r="F155" s="7">
        <v>1.4974000000000001</v>
      </c>
      <c r="G155" s="7"/>
      <c r="H155" s="7">
        <v>47658.83</v>
      </c>
    </row>
    <row r="156" spans="1:8" x14ac:dyDescent="0.25">
      <c r="A156" s="7" t="s">
        <v>742</v>
      </c>
      <c r="B156" s="7"/>
      <c r="C156" s="7"/>
      <c r="D156" s="7"/>
      <c r="E156" s="7"/>
      <c r="F156" s="7">
        <v>3.3415999999999997</v>
      </c>
      <c r="G156" s="7"/>
      <c r="H156" s="7">
        <v>861.99439999999993</v>
      </c>
    </row>
    <row r="157" spans="1:8" x14ac:dyDescent="0.25">
      <c r="A157" s="7" t="s">
        <v>743</v>
      </c>
      <c r="B157" s="7"/>
      <c r="C157" s="7"/>
      <c r="D157" s="7"/>
      <c r="E157" s="7"/>
      <c r="F157" s="7">
        <v>1.5173999999999999</v>
      </c>
      <c r="G157" s="7"/>
      <c r="H157" s="7">
        <v>83883.623999999996</v>
      </c>
    </row>
    <row r="158" spans="1:8" x14ac:dyDescent="0.25">
      <c r="A158" s="7" t="s">
        <v>744</v>
      </c>
      <c r="B158" s="7"/>
      <c r="C158" s="7"/>
      <c r="D158" s="7"/>
      <c r="E158" s="7"/>
      <c r="F158" s="7">
        <v>2.6738</v>
      </c>
      <c r="G158" s="7"/>
      <c r="H158" s="7">
        <v>2434.0108</v>
      </c>
    </row>
    <row r="159" spans="1:8" x14ac:dyDescent="0.25">
      <c r="A159" s="7" t="s">
        <v>745</v>
      </c>
      <c r="B159" s="7"/>
      <c r="C159" s="7"/>
      <c r="D159" s="7"/>
      <c r="E159" s="7"/>
      <c r="F159" s="7">
        <v>3.0932000000000004</v>
      </c>
      <c r="G159" s="7"/>
      <c r="H159" s="7">
        <v>40225.324000000001</v>
      </c>
    </row>
    <row r="160" spans="1:8" x14ac:dyDescent="0.25">
      <c r="A160" s="7" t="s">
        <v>746</v>
      </c>
      <c r="B160" s="7"/>
      <c r="C160" s="7"/>
      <c r="D160" s="7"/>
      <c r="E160" s="7"/>
      <c r="F160" s="7">
        <v>3.4378000000000002</v>
      </c>
      <c r="G160" s="7"/>
      <c r="H160" s="7">
        <v>2760.9849999999997</v>
      </c>
    </row>
    <row r="161" spans="1:8" x14ac:dyDescent="0.25">
      <c r="A161" s="7" t="s">
        <v>747</v>
      </c>
      <c r="B161" s="7"/>
      <c r="C161" s="7"/>
      <c r="D161" s="7"/>
      <c r="E161" s="7"/>
      <c r="F161" s="7">
        <v>2.9970000000000003</v>
      </c>
      <c r="G161" s="7"/>
      <c r="H161" s="7">
        <v>4095.1479999999997</v>
      </c>
    </row>
    <row r="162" spans="1:8" x14ac:dyDescent="0.25">
      <c r="A162" s="7" t="s">
        <v>748</v>
      </c>
      <c r="B162" s="7"/>
      <c r="C162" s="7"/>
      <c r="D162" s="7"/>
      <c r="E162" s="7"/>
      <c r="F162" s="7">
        <v>4.5669999999999993</v>
      </c>
      <c r="G162" s="7"/>
      <c r="H162" s="7">
        <v>819.57119999999998</v>
      </c>
    </row>
    <row r="163" spans="1:8" x14ac:dyDescent="0.25">
      <c r="A163" s="7" t="s">
        <v>749</v>
      </c>
      <c r="B163" s="7"/>
      <c r="C163" s="7"/>
      <c r="D163" s="7"/>
      <c r="E163" s="7"/>
      <c r="F163" s="7">
        <v>1.1418000000000001</v>
      </c>
      <c r="G163" s="7"/>
      <c r="H163" s="7">
        <v>45685.447999999997</v>
      </c>
    </row>
    <row r="164" spans="1:8" x14ac:dyDescent="0.25">
      <c r="A164" s="7" t="s">
        <v>750</v>
      </c>
      <c r="B164" s="7"/>
      <c r="C164" s="7"/>
      <c r="D164" s="7"/>
      <c r="E164" s="7"/>
      <c r="F164" s="7">
        <v>1.5528</v>
      </c>
      <c r="G164" s="7"/>
      <c r="H164" s="7">
        <v>8499.0185999999994</v>
      </c>
    </row>
    <row r="165" spans="1:8" x14ac:dyDescent="0.25">
      <c r="A165" s="7" t="s">
        <v>751</v>
      </c>
      <c r="B165" s="7"/>
      <c r="C165" s="7"/>
      <c r="D165" s="7"/>
      <c r="E165" s="7"/>
      <c r="F165" s="7">
        <v>2.6906000000000003</v>
      </c>
      <c r="G165" s="7"/>
      <c r="H165" s="7">
        <v>2404.7347999999997</v>
      </c>
    </row>
    <row r="166" spans="1:8" x14ac:dyDescent="0.25">
      <c r="A166" s="7" t="s">
        <v>752</v>
      </c>
      <c r="B166" s="7"/>
      <c r="C166" s="7"/>
      <c r="D166" s="7"/>
      <c r="E166" s="7"/>
      <c r="F166" s="7">
        <v>2.5891999999999999</v>
      </c>
      <c r="G166" s="7"/>
      <c r="H166" s="7">
        <v>5447.7713999999996</v>
      </c>
    </row>
    <row r="167" spans="1:8" x14ac:dyDescent="0.25">
      <c r="A167" s="7" t="s">
        <v>753</v>
      </c>
      <c r="B167" s="7"/>
      <c r="C167" s="7"/>
      <c r="D167" s="7"/>
      <c r="E167" s="7"/>
      <c r="F167" s="7">
        <v>4.3777999999999997</v>
      </c>
      <c r="G167" s="7"/>
      <c r="H167" s="7">
        <v>534.00620000000004</v>
      </c>
    </row>
    <row r="168" spans="1:8" x14ac:dyDescent="0.25">
      <c r="A168" s="7" t="s">
        <v>754</v>
      </c>
      <c r="B168" s="7"/>
      <c r="C168" s="7"/>
      <c r="D168" s="7"/>
      <c r="E168" s="7"/>
      <c r="F168" s="7">
        <v>2.6259999999999999</v>
      </c>
      <c r="G168" s="7"/>
      <c r="H168" s="7">
        <v>9648.8460000000014</v>
      </c>
    </row>
    <row r="169" spans="1:8" x14ac:dyDescent="0.25">
      <c r="A169" s="7" t="s">
        <v>755</v>
      </c>
      <c r="B169" s="7"/>
      <c r="C169" s="7"/>
      <c r="D169" s="7"/>
      <c r="E169" s="7"/>
      <c r="F169" s="7">
        <v>1.923</v>
      </c>
      <c r="G169" s="7"/>
      <c r="H169" s="7">
        <v>4008.8042</v>
      </c>
    </row>
    <row r="170" spans="1:8" x14ac:dyDescent="0.25">
      <c r="A170" s="7" t="s">
        <v>756</v>
      </c>
      <c r="B170" s="7"/>
      <c r="C170" s="7"/>
      <c r="D170" s="7"/>
      <c r="E170" s="7"/>
      <c r="F170" s="7">
        <v>2.3774000000000002</v>
      </c>
      <c r="G170" s="7"/>
      <c r="H170" s="7">
        <v>2043.3924000000002</v>
      </c>
    </row>
    <row r="171" spans="1:8" x14ac:dyDescent="0.25">
      <c r="A171" s="7" t="s">
        <v>757</v>
      </c>
      <c r="B171" s="7"/>
      <c r="C171" s="7"/>
      <c r="D171" s="7"/>
      <c r="E171" s="7"/>
      <c r="F171" s="7">
        <v>3.1932</v>
      </c>
      <c r="G171" s="7"/>
      <c r="H171" s="7">
        <v>1261.6208000000001</v>
      </c>
    </row>
    <row r="172" spans="1:8" x14ac:dyDescent="0.25">
      <c r="A172" s="7" t="s">
        <v>758</v>
      </c>
      <c r="B172" s="7"/>
      <c r="C172" s="7"/>
      <c r="D172" s="7"/>
      <c r="E172" s="7"/>
      <c r="F172" s="7">
        <v>2.3635999999999999</v>
      </c>
      <c r="G172" s="7"/>
      <c r="H172" s="7">
        <v>7692.4038</v>
      </c>
    </row>
    <row r="173" spans="1:8" x14ac:dyDescent="0.25">
      <c r="A173" s="7" t="s">
        <v>759</v>
      </c>
      <c r="B173" s="7"/>
      <c r="C173" s="7"/>
      <c r="D173" s="7"/>
      <c r="E173" s="7"/>
      <c r="F173" s="7">
        <v>1.732</v>
      </c>
      <c r="G173" s="7"/>
      <c r="H173" s="7">
        <v>57503.398000000001</v>
      </c>
    </row>
    <row r="174" spans="1:8" x14ac:dyDescent="0.25">
      <c r="A174" s="7" t="s">
        <v>760</v>
      </c>
      <c r="B174" s="7"/>
      <c r="C174" s="7"/>
      <c r="D174" s="7"/>
      <c r="E174" s="7"/>
      <c r="F174" s="7">
        <v>0.94919999999999993</v>
      </c>
      <c r="G174" s="7"/>
      <c r="H174" s="7">
        <v>61325.992000000006</v>
      </c>
    </row>
    <row r="175" spans="1:8" x14ac:dyDescent="0.25">
      <c r="A175" s="7" t="s">
        <v>761</v>
      </c>
      <c r="B175" s="7"/>
      <c r="C175" s="7"/>
      <c r="D175" s="7"/>
      <c r="E175" s="7"/>
      <c r="F175" s="7">
        <v>1.4910000000000001</v>
      </c>
      <c r="G175" s="7"/>
      <c r="H175" s="7">
        <v>46373.96</v>
      </c>
    </row>
    <row r="176" spans="1:8" x14ac:dyDescent="0.25">
      <c r="A176" s="7" t="s">
        <v>762</v>
      </c>
      <c r="B176" s="7"/>
      <c r="C176" s="7"/>
      <c r="D176" s="7"/>
      <c r="E176" s="7"/>
      <c r="F176" s="7">
        <v>1.5025999999999999</v>
      </c>
      <c r="G176" s="7"/>
      <c r="H176" s="7">
        <v>17893.964</v>
      </c>
    </row>
    <row r="177" spans="1:8" x14ac:dyDescent="0.25">
      <c r="A177" s="7" t="s">
        <v>763</v>
      </c>
      <c r="B177" s="7"/>
      <c r="C177" s="7"/>
      <c r="D177" s="7"/>
      <c r="E177" s="7"/>
      <c r="F177" s="7">
        <v>2.9332000000000003</v>
      </c>
      <c r="G177" s="7"/>
      <c r="H177" s="7">
        <v>7906.2457999999997</v>
      </c>
    </row>
    <row r="178" spans="1:8" x14ac:dyDescent="0.25">
      <c r="A178" s="7" t="s">
        <v>764</v>
      </c>
      <c r="B178" s="7"/>
      <c r="C178" s="7"/>
      <c r="D178" s="7"/>
      <c r="E178" s="7"/>
      <c r="F178" s="7">
        <v>4.1091999999999995</v>
      </c>
      <c r="G178" s="7"/>
      <c r="H178" s="7">
        <v>592.81000000000006</v>
      </c>
    </row>
    <row r="179" spans="1:8" x14ac:dyDescent="0.25">
      <c r="A179" s="7" t="s">
        <v>765</v>
      </c>
      <c r="B179" s="7"/>
      <c r="C179" s="7"/>
      <c r="D179" s="7"/>
      <c r="E179" s="7"/>
      <c r="F179" s="7">
        <v>1.6312000000000002</v>
      </c>
      <c r="G179" s="7"/>
      <c r="H179" s="7">
        <v>76009.433999999994</v>
      </c>
    </row>
  </sheetData>
  <pageMargins left="0.7" right="0.7" top="0.75" bottom="0.75" header="0.3" footer="0.3"/>
  <headerFooter>
    <oddHeader>&amp;L&amp;"Calibri"&amp;11&amp;K000000 NONCONFIDENTIAL // FRSONLY&amp;1#_x000D_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B704-84DC-403B-9F33-75471FA73196}">
  <dimension ref="B3:N85"/>
  <sheetViews>
    <sheetView workbookViewId="0">
      <selection activeCell="P13" sqref="P13"/>
    </sheetView>
  </sheetViews>
  <sheetFormatPr defaultRowHeight="15" x14ac:dyDescent="0.25"/>
  <cols>
    <col min="4" max="8" width="10.5703125" bestFit="1" customWidth="1"/>
    <col min="11" max="11" width="10.5703125" bestFit="1" customWidth="1"/>
  </cols>
  <sheetData>
    <row r="3" spans="2:14" x14ac:dyDescent="0.25">
      <c r="B3" s="1" t="s">
        <v>903</v>
      </c>
      <c r="C3" s="1" t="s">
        <v>2</v>
      </c>
      <c r="D3" t="s">
        <v>904</v>
      </c>
      <c r="E3" t="s">
        <v>905</v>
      </c>
      <c r="F3" t="s">
        <v>906</v>
      </c>
      <c r="G3" t="s">
        <v>907</v>
      </c>
      <c r="H3" t="s">
        <v>908</v>
      </c>
    </row>
    <row r="4" spans="2:14" x14ac:dyDescent="0.25">
      <c r="B4" t="s">
        <v>119</v>
      </c>
      <c r="D4" t="s">
        <v>909</v>
      </c>
      <c r="E4" t="s">
        <v>910</v>
      </c>
      <c r="F4" t="s">
        <v>911</v>
      </c>
      <c r="G4" t="s">
        <v>912</v>
      </c>
      <c r="H4" t="s">
        <v>913</v>
      </c>
    </row>
    <row r="5" spans="2:14" x14ac:dyDescent="0.25">
      <c r="B5" t="s">
        <v>236</v>
      </c>
      <c r="D5" t="s">
        <v>237</v>
      </c>
      <c r="E5" t="s">
        <v>237</v>
      </c>
      <c r="F5" t="s">
        <v>237</v>
      </c>
      <c r="G5" t="s">
        <v>237</v>
      </c>
      <c r="H5" t="s">
        <v>237</v>
      </c>
    </row>
    <row r="6" spans="2:14" x14ac:dyDescent="0.25">
      <c r="B6" t="s">
        <v>238</v>
      </c>
      <c r="D6" t="s">
        <v>239</v>
      </c>
      <c r="E6" t="s">
        <v>239</v>
      </c>
      <c r="F6" t="s">
        <v>239</v>
      </c>
      <c r="G6" t="s">
        <v>239</v>
      </c>
      <c r="H6" t="s">
        <v>239</v>
      </c>
    </row>
    <row r="7" spans="2:14" x14ac:dyDescent="0.25">
      <c r="B7" t="s">
        <v>240</v>
      </c>
      <c r="D7" t="s">
        <v>241</v>
      </c>
      <c r="E7" t="s">
        <v>241</v>
      </c>
      <c r="F7" t="s">
        <v>241</v>
      </c>
      <c r="G7" t="s">
        <v>241</v>
      </c>
      <c r="H7" t="s">
        <v>241</v>
      </c>
    </row>
    <row r="8" spans="2:14" x14ac:dyDescent="0.25">
      <c r="B8" t="s">
        <v>242</v>
      </c>
      <c r="D8" t="s">
        <v>638</v>
      </c>
      <c r="E8" t="s">
        <v>638</v>
      </c>
      <c r="F8" t="s">
        <v>638</v>
      </c>
      <c r="G8" t="s">
        <v>638</v>
      </c>
      <c r="H8" t="s">
        <v>638</v>
      </c>
    </row>
    <row r="9" spans="2:14" x14ac:dyDescent="0.25">
      <c r="B9" t="s">
        <v>244</v>
      </c>
      <c r="D9" t="s">
        <v>639</v>
      </c>
      <c r="E9" t="s">
        <v>639</v>
      </c>
      <c r="F9" t="s">
        <v>639</v>
      </c>
      <c r="G9" t="s">
        <v>639</v>
      </c>
      <c r="H9" t="s">
        <v>639</v>
      </c>
    </row>
    <row r="10" spans="2:14" x14ac:dyDescent="0.25">
      <c r="B10" t="s">
        <v>247</v>
      </c>
      <c r="D10" t="s">
        <v>640</v>
      </c>
      <c r="E10" t="s">
        <v>640</v>
      </c>
      <c r="F10" t="s">
        <v>640</v>
      </c>
      <c r="G10" t="s">
        <v>640</v>
      </c>
      <c r="H10" t="s">
        <v>640</v>
      </c>
      <c r="K10" t="s">
        <v>918</v>
      </c>
      <c r="M10" t="s">
        <v>919</v>
      </c>
      <c r="N10" t="s">
        <v>920</v>
      </c>
    </row>
    <row r="11" spans="2:14" x14ac:dyDescent="0.25">
      <c r="B11" t="s">
        <v>250</v>
      </c>
      <c r="D11" t="s">
        <v>251</v>
      </c>
      <c r="E11" t="s">
        <v>251</v>
      </c>
      <c r="F11" t="s">
        <v>251</v>
      </c>
      <c r="G11" t="s">
        <v>251</v>
      </c>
      <c r="H11" t="s">
        <v>251</v>
      </c>
      <c r="K11" t="s">
        <v>914</v>
      </c>
      <c r="M11" t="s">
        <v>915</v>
      </c>
    </row>
    <row r="12" spans="2:14" x14ac:dyDescent="0.25">
      <c r="B12" t="s">
        <v>237</v>
      </c>
      <c r="C12" s="2">
        <v>18628</v>
      </c>
      <c r="D12" s="3">
        <v>343353.09899999999</v>
      </c>
      <c r="E12" s="3">
        <v>52277.08</v>
      </c>
      <c r="F12" s="3">
        <v>36002.394999999997</v>
      </c>
      <c r="G12" s="3">
        <v>22005.951000000001</v>
      </c>
      <c r="H12" s="3">
        <v>16033.269</v>
      </c>
      <c r="K12" s="3">
        <f>SUM(E12:H12)</f>
        <v>126318.69500000001</v>
      </c>
      <c r="M12" s="7">
        <f>D12/1000</f>
        <v>343.35309899999999</v>
      </c>
      <c r="N12" s="7">
        <f>K12/1000</f>
        <v>126.31869500000001</v>
      </c>
    </row>
    <row r="13" spans="2:14" x14ac:dyDescent="0.25">
      <c r="B13" t="s">
        <v>776</v>
      </c>
      <c r="C13" s="2">
        <v>18993</v>
      </c>
      <c r="D13" s="3">
        <v>357004.12300000002</v>
      </c>
      <c r="E13" s="3">
        <v>53158.673000000003</v>
      </c>
      <c r="F13" s="3">
        <v>36425.648000000001</v>
      </c>
      <c r="G13" s="3">
        <v>22292.184000000001</v>
      </c>
      <c r="H13" s="3">
        <v>16012.531000000001</v>
      </c>
      <c r="K13" s="3">
        <f t="shared" ref="K13:K76" si="0">SUM(E13:H13)</f>
        <v>127889.03600000001</v>
      </c>
      <c r="M13" s="7">
        <f t="shared" ref="M13:M76" si="1">D13/1000</f>
        <v>357.00412300000005</v>
      </c>
      <c r="N13" s="7">
        <f t="shared" ref="N13:N76" si="2">K13/1000</f>
        <v>127.889036</v>
      </c>
    </row>
    <row r="14" spans="2:14" x14ac:dyDescent="0.25">
      <c r="B14" t="s">
        <v>777</v>
      </c>
      <c r="C14" s="2">
        <v>19359</v>
      </c>
      <c r="D14" s="3">
        <v>369808.78899999999</v>
      </c>
      <c r="E14" s="3">
        <v>54251.182999999997</v>
      </c>
      <c r="F14" s="3">
        <v>36941.915999999997</v>
      </c>
      <c r="G14" s="3">
        <v>22538.043000000001</v>
      </c>
      <c r="H14" s="3">
        <v>16074.206</v>
      </c>
      <c r="K14" s="3">
        <f t="shared" si="0"/>
        <v>129805.348</v>
      </c>
      <c r="M14" s="7">
        <f t="shared" si="1"/>
        <v>369.80878899999999</v>
      </c>
      <c r="N14" s="7">
        <f t="shared" si="2"/>
        <v>129.80534800000001</v>
      </c>
    </row>
    <row r="15" spans="2:14" x14ac:dyDescent="0.25">
      <c r="B15" t="s">
        <v>778</v>
      </c>
      <c r="C15" s="2">
        <v>19724</v>
      </c>
      <c r="D15" s="3">
        <v>382937.201</v>
      </c>
      <c r="E15" s="3">
        <v>55578.483999999997</v>
      </c>
      <c r="F15" s="3">
        <v>37587.177000000003</v>
      </c>
      <c r="G15" s="3">
        <v>22775.071</v>
      </c>
      <c r="H15" s="3">
        <v>16228.112999999999</v>
      </c>
      <c r="K15" s="3">
        <f t="shared" si="0"/>
        <v>132168.845</v>
      </c>
      <c r="M15" s="7">
        <f t="shared" si="1"/>
        <v>382.93720100000002</v>
      </c>
      <c r="N15" s="7">
        <f t="shared" si="2"/>
        <v>132.168845</v>
      </c>
    </row>
    <row r="16" spans="2:14" x14ac:dyDescent="0.25">
      <c r="B16" t="s">
        <v>779</v>
      </c>
      <c r="C16" s="2">
        <v>20089</v>
      </c>
      <c r="D16" s="3">
        <v>394915.58799999999</v>
      </c>
      <c r="E16" s="3">
        <v>56840.661</v>
      </c>
      <c r="F16" s="3">
        <v>38336.385999999999</v>
      </c>
      <c r="G16" s="3">
        <v>23024.347000000002</v>
      </c>
      <c r="H16" s="3">
        <v>16418.632000000001</v>
      </c>
      <c r="K16" s="3">
        <f t="shared" si="0"/>
        <v>134620.02600000001</v>
      </c>
      <c r="M16" s="7">
        <f t="shared" si="1"/>
        <v>394.91558800000001</v>
      </c>
      <c r="N16" s="7">
        <f t="shared" si="2"/>
        <v>134.62002600000002</v>
      </c>
    </row>
    <row r="17" spans="2:14" x14ac:dyDescent="0.25">
      <c r="B17" t="s">
        <v>780</v>
      </c>
      <c r="C17" s="2">
        <v>20454</v>
      </c>
      <c r="D17" s="3">
        <v>405901.52500000002</v>
      </c>
      <c r="E17" s="3">
        <v>57731.033000000003</v>
      </c>
      <c r="F17" s="3">
        <v>39139.550000000003</v>
      </c>
      <c r="G17" s="3">
        <v>23342.213</v>
      </c>
      <c r="H17" s="3">
        <v>16681.871999999999</v>
      </c>
      <c r="K17" s="3">
        <f t="shared" si="0"/>
        <v>136894.66800000001</v>
      </c>
      <c r="M17" s="7">
        <f t="shared" si="1"/>
        <v>405.90152500000005</v>
      </c>
      <c r="N17" s="7">
        <f t="shared" si="2"/>
        <v>136.894668</v>
      </c>
    </row>
    <row r="18" spans="2:14" x14ac:dyDescent="0.25">
      <c r="B18" t="s">
        <v>781</v>
      </c>
      <c r="C18" s="2">
        <v>20820</v>
      </c>
      <c r="D18" s="3">
        <v>415775.93</v>
      </c>
      <c r="E18" s="3">
        <v>58439.993000000002</v>
      </c>
      <c r="F18" s="3">
        <v>40006.601999999999</v>
      </c>
      <c r="G18" s="3">
        <v>23735.698</v>
      </c>
      <c r="H18" s="3">
        <v>16956.984</v>
      </c>
      <c r="K18" s="3">
        <f t="shared" si="0"/>
        <v>139139.277</v>
      </c>
      <c r="M18" s="7">
        <f t="shared" si="1"/>
        <v>415.77593000000002</v>
      </c>
      <c r="N18" s="7">
        <f t="shared" si="2"/>
        <v>139.13927699999999</v>
      </c>
    </row>
    <row r="19" spans="2:14" x14ac:dyDescent="0.25">
      <c r="B19" t="s">
        <v>782</v>
      </c>
      <c r="C19" s="2">
        <v>21185</v>
      </c>
      <c r="D19" s="3">
        <v>425253.33399999997</v>
      </c>
      <c r="E19" s="3">
        <v>59152.160000000003</v>
      </c>
      <c r="F19" s="3">
        <v>41031.076000000001</v>
      </c>
      <c r="G19" s="3">
        <v>24194.685000000001</v>
      </c>
      <c r="H19" s="3">
        <v>17204.838</v>
      </c>
      <c r="K19" s="3">
        <f t="shared" si="0"/>
        <v>141582.75899999999</v>
      </c>
      <c r="M19" s="7">
        <f t="shared" si="1"/>
        <v>425.253334</v>
      </c>
      <c r="N19" s="7">
        <f t="shared" si="2"/>
        <v>141.58275899999998</v>
      </c>
    </row>
    <row r="20" spans="2:14" x14ac:dyDescent="0.25">
      <c r="B20" t="s">
        <v>783</v>
      </c>
      <c r="C20" s="2">
        <v>21550</v>
      </c>
      <c r="D20" s="3">
        <v>433848.46299999999</v>
      </c>
      <c r="E20" s="3">
        <v>59892.817000000003</v>
      </c>
      <c r="F20" s="3">
        <v>42269.845999999998</v>
      </c>
      <c r="G20" s="3">
        <v>24726.212</v>
      </c>
      <c r="H20" s="3">
        <v>17488.72</v>
      </c>
      <c r="K20" s="3">
        <f t="shared" si="0"/>
        <v>144377.595</v>
      </c>
      <c r="M20" s="7">
        <f t="shared" si="1"/>
        <v>433.84846299999998</v>
      </c>
      <c r="N20" s="7">
        <f t="shared" si="2"/>
        <v>144.37759500000001</v>
      </c>
    </row>
    <row r="21" spans="2:14" x14ac:dyDescent="0.25">
      <c r="B21" t="s">
        <v>784</v>
      </c>
      <c r="C21" s="2">
        <v>21915</v>
      </c>
      <c r="D21" s="3">
        <v>437784.21799999999</v>
      </c>
      <c r="E21" s="3">
        <v>60808.546000000002</v>
      </c>
      <c r="F21" s="3">
        <v>43331.228999999999</v>
      </c>
      <c r="G21" s="3">
        <v>25288.532999999999</v>
      </c>
      <c r="H21" s="3">
        <v>17782.657999999999</v>
      </c>
      <c r="K21" s="3">
        <f t="shared" si="0"/>
        <v>147210.96599999999</v>
      </c>
      <c r="M21" s="7">
        <f t="shared" si="1"/>
        <v>437.78421800000001</v>
      </c>
      <c r="N21" s="7">
        <f t="shared" si="2"/>
        <v>147.21096599999998</v>
      </c>
    </row>
    <row r="22" spans="2:14" x14ac:dyDescent="0.25">
      <c r="B22" t="s">
        <v>785</v>
      </c>
      <c r="C22" s="2">
        <v>22281</v>
      </c>
      <c r="D22" s="3">
        <v>436596.451</v>
      </c>
      <c r="E22" s="3">
        <v>62020.678</v>
      </c>
      <c r="F22" s="3">
        <v>43920.036</v>
      </c>
      <c r="G22" s="3">
        <v>25828.268</v>
      </c>
      <c r="H22" s="3">
        <v>18104.893</v>
      </c>
      <c r="K22" s="3">
        <f t="shared" si="0"/>
        <v>149873.87500000003</v>
      </c>
      <c r="M22" s="7">
        <f t="shared" si="1"/>
        <v>436.596451</v>
      </c>
      <c r="N22" s="7">
        <f t="shared" si="2"/>
        <v>149.87387500000003</v>
      </c>
    </row>
    <row r="23" spans="2:14" x14ac:dyDescent="0.25">
      <c r="B23" t="s">
        <v>786</v>
      </c>
      <c r="C23" s="2">
        <v>22646</v>
      </c>
      <c r="D23" s="3">
        <v>434964.73200000002</v>
      </c>
      <c r="E23" s="3">
        <v>63504.66</v>
      </c>
      <c r="F23" s="3">
        <v>44405.883000000002</v>
      </c>
      <c r="G23" s="3">
        <v>26441.98</v>
      </c>
      <c r="H23" s="3">
        <v>18511.38</v>
      </c>
      <c r="K23" s="3">
        <f t="shared" si="0"/>
        <v>152863.90300000002</v>
      </c>
      <c r="M23" s="7">
        <f t="shared" si="1"/>
        <v>434.96473200000003</v>
      </c>
      <c r="N23" s="7">
        <f t="shared" si="2"/>
        <v>152.86390300000002</v>
      </c>
    </row>
    <row r="24" spans="2:14" x14ac:dyDescent="0.25">
      <c r="B24" t="s">
        <v>787</v>
      </c>
      <c r="C24" s="2">
        <v>23011</v>
      </c>
      <c r="D24" s="3">
        <v>438972.63799999998</v>
      </c>
      <c r="E24" s="3">
        <v>65185.777000000002</v>
      </c>
      <c r="F24" s="3">
        <v>45025.021999999997</v>
      </c>
      <c r="G24" s="3">
        <v>27210.525000000001</v>
      </c>
      <c r="H24" s="3">
        <v>18988.627</v>
      </c>
      <c r="K24" s="3">
        <f t="shared" si="0"/>
        <v>156409.951</v>
      </c>
      <c r="M24" s="7">
        <f t="shared" si="1"/>
        <v>438.97263799999996</v>
      </c>
      <c r="N24" s="7">
        <f t="shared" si="2"/>
        <v>156.40995100000001</v>
      </c>
    </row>
    <row r="25" spans="2:14" x14ac:dyDescent="0.25">
      <c r="B25" t="s">
        <v>788</v>
      </c>
      <c r="C25" s="2">
        <v>23376</v>
      </c>
      <c r="D25" s="3">
        <v>452062.21799999999</v>
      </c>
      <c r="E25" s="3">
        <v>66909.600000000006</v>
      </c>
      <c r="F25" s="3">
        <v>45705.447999999997</v>
      </c>
      <c r="G25" s="3">
        <v>28161.577000000001</v>
      </c>
      <c r="H25" s="3">
        <v>19540.702000000001</v>
      </c>
      <c r="K25" s="3">
        <f t="shared" si="0"/>
        <v>160317.32699999999</v>
      </c>
      <c r="M25" s="7">
        <f t="shared" si="1"/>
        <v>452.06221799999997</v>
      </c>
      <c r="N25" s="7">
        <f t="shared" si="2"/>
        <v>160.31732699999998</v>
      </c>
    </row>
    <row r="26" spans="2:14" x14ac:dyDescent="0.25">
      <c r="B26" t="s">
        <v>789</v>
      </c>
      <c r="C26" s="2">
        <v>23742</v>
      </c>
      <c r="D26" s="3">
        <v>469172.20799999998</v>
      </c>
      <c r="E26" s="3">
        <v>68607.478000000003</v>
      </c>
      <c r="F26" s="3">
        <v>46586.953000000001</v>
      </c>
      <c r="G26" s="3">
        <v>29083.440999999999</v>
      </c>
      <c r="H26" s="3">
        <v>20189.573</v>
      </c>
      <c r="K26" s="3">
        <f t="shared" si="0"/>
        <v>164467.44500000001</v>
      </c>
      <c r="M26" s="7">
        <f t="shared" si="1"/>
        <v>469.17220800000001</v>
      </c>
      <c r="N26" s="7">
        <f t="shared" si="2"/>
        <v>164.467445</v>
      </c>
    </row>
    <row r="27" spans="2:14" x14ac:dyDescent="0.25">
      <c r="B27" t="s">
        <v>790</v>
      </c>
      <c r="C27" s="2">
        <v>24107</v>
      </c>
      <c r="D27" s="3">
        <v>485583.20600000001</v>
      </c>
      <c r="E27" s="3">
        <v>70666.963000000003</v>
      </c>
      <c r="F27" s="3">
        <v>47836.258000000002</v>
      </c>
      <c r="G27" s="3">
        <v>29709.081999999999</v>
      </c>
      <c r="H27" s="3">
        <v>20912.182000000001</v>
      </c>
      <c r="K27" s="3">
        <f t="shared" si="0"/>
        <v>169124.48500000002</v>
      </c>
      <c r="M27" s="7">
        <f t="shared" si="1"/>
        <v>485.58320600000002</v>
      </c>
      <c r="N27" s="7">
        <f t="shared" si="2"/>
        <v>169.12448500000002</v>
      </c>
    </row>
    <row r="28" spans="2:14" x14ac:dyDescent="0.25">
      <c r="B28" t="s">
        <v>791</v>
      </c>
      <c r="C28" s="2">
        <v>24472</v>
      </c>
      <c r="D28" s="3">
        <v>501321.136</v>
      </c>
      <c r="E28" s="3">
        <v>72866.618000000002</v>
      </c>
      <c r="F28" s="3">
        <v>49253.675000000003</v>
      </c>
      <c r="G28" s="3">
        <v>30236.699000000001</v>
      </c>
      <c r="H28" s="3">
        <v>21673.79</v>
      </c>
      <c r="K28" s="3">
        <f t="shared" si="0"/>
        <v>174030.78200000001</v>
      </c>
      <c r="M28" s="7">
        <f t="shared" si="1"/>
        <v>501.32113600000002</v>
      </c>
      <c r="N28" s="7">
        <f t="shared" si="2"/>
        <v>174.03078200000002</v>
      </c>
    </row>
    <row r="29" spans="2:14" x14ac:dyDescent="0.25">
      <c r="B29" t="s">
        <v>792</v>
      </c>
      <c r="C29" s="2">
        <v>24837</v>
      </c>
      <c r="D29" s="3">
        <v>511678.30300000001</v>
      </c>
      <c r="E29" s="3">
        <v>75004.304999999993</v>
      </c>
      <c r="F29" s="3">
        <v>50749.930999999997</v>
      </c>
      <c r="G29" s="3">
        <v>30797.095000000001</v>
      </c>
      <c r="H29" s="3">
        <v>22484.168000000001</v>
      </c>
      <c r="K29" s="3">
        <f t="shared" si="0"/>
        <v>179035.49900000001</v>
      </c>
      <c r="M29" s="7">
        <f t="shared" si="1"/>
        <v>511.67830300000003</v>
      </c>
      <c r="N29" s="7">
        <f t="shared" si="2"/>
        <v>179.03549900000002</v>
      </c>
    </row>
    <row r="30" spans="2:14" x14ac:dyDescent="0.25">
      <c r="B30" t="s">
        <v>793</v>
      </c>
      <c r="C30" s="2">
        <v>25203</v>
      </c>
      <c r="D30" s="3">
        <v>515962.91700000002</v>
      </c>
      <c r="E30" s="3">
        <v>77268.160000000003</v>
      </c>
      <c r="F30" s="3">
        <v>52231.663999999997</v>
      </c>
      <c r="G30" s="3">
        <v>31379.200000000001</v>
      </c>
      <c r="H30" s="3">
        <v>23369.589</v>
      </c>
      <c r="K30" s="3">
        <f t="shared" si="0"/>
        <v>184248.61300000001</v>
      </c>
      <c r="M30" s="7">
        <f t="shared" si="1"/>
        <v>515.96291700000006</v>
      </c>
      <c r="N30" s="7">
        <f t="shared" si="2"/>
        <v>184.24861300000001</v>
      </c>
    </row>
    <row r="31" spans="2:14" x14ac:dyDescent="0.25">
      <c r="B31" t="s">
        <v>794</v>
      </c>
      <c r="C31" s="2">
        <v>25568</v>
      </c>
      <c r="D31" s="3">
        <v>520507.78</v>
      </c>
      <c r="E31" s="3">
        <v>79574.475000000006</v>
      </c>
      <c r="F31" s="3">
        <v>53684.964</v>
      </c>
      <c r="G31" s="3">
        <v>32062.92</v>
      </c>
      <c r="H31" s="3">
        <v>24237.33</v>
      </c>
      <c r="K31" s="3">
        <f t="shared" si="0"/>
        <v>189559.68900000001</v>
      </c>
      <c r="M31" s="7">
        <f t="shared" si="1"/>
        <v>520.50778000000003</v>
      </c>
      <c r="N31" s="7">
        <f t="shared" si="2"/>
        <v>189.55968900000002</v>
      </c>
    </row>
    <row r="32" spans="2:14" x14ac:dyDescent="0.25">
      <c r="B32" t="s">
        <v>795</v>
      </c>
      <c r="C32" s="2">
        <v>25933</v>
      </c>
      <c r="D32" s="3">
        <v>526956.397</v>
      </c>
      <c r="E32" s="3">
        <v>81663.951000000001</v>
      </c>
      <c r="F32" s="3">
        <v>55382.527999999998</v>
      </c>
      <c r="G32" s="3">
        <v>32967.487000000001</v>
      </c>
      <c r="H32" s="3">
        <v>25023.994999999999</v>
      </c>
      <c r="K32" s="3">
        <f t="shared" si="0"/>
        <v>195037.96099999998</v>
      </c>
      <c r="M32" s="7">
        <f t="shared" si="1"/>
        <v>526.95639700000004</v>
      </c>
      <c r="N32" s="7">
        <f t="shared" si="2"/>
        <v>195.03796099999997</v>
      </c>
    </row>
    <row r="33" spans="2:14" x14ac:dyDescent="0.25">
      <c r="B33" t="s">
        <v>796</v>
      </c>
      <c r="C33" s="2">
        <v>26298</v>
      </c>
      <c r="D33" s="3">
        <v>534032.67099999997</v>
      </c>
      <c r="E33" s="3">
        <v>83549.478000000003</v>
      </c>
      <c r="F33" s="3">
        <v>57258.112999999998</v>
      </c>
      <c r="G33" s="3">
        <v>34044.233999999997</v>
      </c>
      <c r="H33" s="3">
        <v>25759.226999999999</v>
      </c>
      <c r="K33" s="3">
        <f t="shared" si="0"/>
        <v>200611.05200000003</v>
      </c>
      <c r="M33" s="7">
        <f t="shared" si="1"/>
        <v>534.03267099999994</v>
      </c>
      <c r="N33" s="7">
        <f t="shared" si="2"/>
        <v>200.61105200000003</v>
      </c>
    </row>
    <row r="34" spans="2:14" x14ac:dyDescent="0.25">
      <c r="B34" t="s">
        <v>797</v>
      </c>
      <c r="C34" s="2">
        <v>26664</v>
      </c>
      <c r="D34" s="3">
        <v>541213.94999999995</v>
      </c>
      <c r="E34" s="3">
        <v>85557.991999999998</v>
      </c>
      <c r="F34" s="3">
        <v>59137.671999999999</v>
      </c>
      <c r="G34" s="3">
        <v>35203.404999999999</v>
      </c>
      <c r="H34" s="3">
        <v>26516.084999999999</v>
      </c>
      <c r="K34" s="3">
        <f t="shared" si="0"/>
        <v>206415.15399999998</v>
      </c>
      <c r="M34" s="7">
        <f t="shared" si="1"/>
        <v>541.21394999999995</v>
      </c>
      <c r="N34" s="7">
        <f t="shared" si="2"/>
        <v>206.41515399999997</v>
      </c>
    </row>
    <row r="35" spans="2:14" x14ac:dyDescent="0.25">
      <c r="B35" t="s">
        <v>798</v>
      </c>
      <c r="C35" s="2">
        <v>27029</v>
      </c>
      <c r="D35" s="3">
        <v>546365.04299999995</v>
      </c>
      <c r="E35" s="3">
        <v>87616.816999999995</v>
      </c>
      <c r="F35" s="3">
        <v>61106.853000000003</v>
      </c>
      <c r="G35" s="3">
        <v>36360.548000000003</v>
      </c>
      <c r="H35" s="3">
        <v>27364.838</v>
      </c>
      <c r="K35" s="3">
        <f t="shared" si="0"/>
        <v>212449.05599999998</v>
      </c>
      <c r="M35" s="7">
        <f t="shared" si="1"/>
        <v>546.3650429999999</v>
      </c>
      <c r="N35" s="7">
        <f t="shared" si="2"/>
        <v>212.44905599999998</v>
      </c>
    </row>
    <row r="36" spans="2:14" x14ac:dyDescent="0.25">
      <c r="B36" t="s">
        <v>799</v>
      </c>
      <c r="C36" s="2">
        <v>27394</v>
      </c>
      <c r="D36" s="3">
        <v>548583.59299999999</v>
      </c>
      <c r="E36" s="3">
        <v>89767.945999999996</v>
      </c>
      <c r="F36" s="3">
        <v>63143.116999999998</v>
      </c>
      <c r="G36" s="3">
        <v>37546.46</v>
      </c>
      <c r="H36" s="3">
        <v>28288.435000000001</v>
      </c>
      <c r="K36" s="3">
        <f t="shared" si="0"/>
        <v>218745.95799999998</v>
      </c>
      <c r="M36" s="7">
        <f t="shared" si="1"/>
        <v>548.58359299999995</v>
      </c>
      <c r="N36" s="7">
        <f t="shared" si="2"/>
        <v>218.74595799999997</v>
      </c>
    </row>
    <row r="37" spans="2:14" x14ac:dyDescent="0.25">
      <c r="B37" t="s">
        <v>800</v>
      </c>
      <c r="C37" s="2">
        <v>27759</v>
      </c>
      <c r="D37" s="3">
        <v>548458.07400000002</v>
      </c>
      <c r="E37" s="3">
        <v>91910.245999999999</v>
      </c>
      <c r="F37" s="3">
        <v>64999.648999999998</v>
      </c>
      <c r="G37" s="3">
        <v>38963.502999999997</v>
      </c>
      <c r="H37" s="3">
        <v>29323.478999999999</v>
      </c>
      <c r="K37" s="3">
        <f t="shared" si="0"/>
        <v>225196.87699999998</v>
      </c>
      <c r="M37" s="7">
        <f t="shared" si="1"/>
        <v>548.45807400000001</v>
      </c>
      <c r="N37" s="7">
        <f t="shared" si="2"/>
        <v>225.19687699999997</v>
      </c>
    </row>
    <row r="38" spans="2:14" x14ac:dyDescent="0.25">
      <c r="B38" t="s">
        <v>801</v>
      </c>
      <c r="C38" s="2">
        <v>28125</v>
      </c>
      <c r="D38" s="3">
        <v>547089.103</v>
      </c>
      <c r="E38" s="3">
        <v>93868.877999999997</v>
      </c>
      <c r="F38" s="3">
        <v>66765.630999999994</v>
      </c>
      <c r="G38" s="3">
        <v>40533.264000000003</v>
      </c>
      <c r="H38" s="3">
        <v>30424.850999999999</v>
      </c>
      <c r="K38" s="3">
        <f t="shared" si="0"/>
        <v>231592.62399999998</v>
      </c>
      <c r="M38" s="7">
        <f t="shared" si="1"/>
        <v>547.08910300000002</v>
      </c>
      <c r="N38" s="7">
        <f t="shared" si="2"/>
        <v>231.59262399999997</v>
      </c>
    </row>
    <row r="39" spans="2:14" x14ac:dyDescent="0.25">
      <c r="B39" t="s">
        <v>802</v>
      </c>
      <c r="C39" s="2">
        <v>28490</v>
      </c>
      <c r="D39" s="3">
        <v>545866.89399999997</v>
      </c>
      <c r="E39" s="3">
        <v>95811.67</v>
      </c>
      <c r="F39" s="3">
        <v>68634.297000000006</v>
      </c>
      <c r="G39" s="3">
        <v>42133.332999999999</v>
      </c>
      <c r="H39" s="3">
        <v>31610.664000000001</v>
      </c>
      <c r="K39" s="3">
        <f t="shared" si="0"/>
        <v>238189.96399999998</v>
      </c>
      <c r="M39" s="7">
        <f t="shared" si="1"/>
        <v>545.866894</v>
      </c>
      <c r="N39" s="7">
        <f t="shared" si="2"/>
        <v>238.18996399999997</v>
      </c>
    </row>
    <row r="40" spans="2:14" x14ac:dyDescent="0.25">
      <c r="B40" t="s">
        <v>803</v>
      </c>
      <c r="C40" s="2">
        <v>28855</v>
      </c>
      <c r="D40" s="3">
        <v>545028.77800000005</v>
      </c>
      <c r="E40" s="3">
        <v>97796.467000000004</v>
      </c>
      <c r="F40" s="3">
        <v>70554.414999999994</v>
      </c>
      <c r="G40" s="3">
        <v>43812.701000000001</v>
      </c>
      <c r="H40" s="3">
        <v>32898.697999999997</v>
      </c>
      <c r="K40" s="3">
        <f t="shared" si="0"/>
        <v>245062.28099999999</v>
      </c>
      <c r="M40" s="7">
        <f t="shared" si="1"/>
        <v>545.0287780000001</v>
      </c>
      <c r="N40" s="7">
        <f t="shared" si="2"/>
        <v>245.06228099999998</v>
      </c>
    </row>
    <row r="41" spans="2:14" x14ac:dyDescent="0.25">
      <c r="B41" t="s">
        <v>804</v>
      </c>
      <c r="C41" s="2">
        <v>29220</v>
      </c>
      <c r="D41" s="3">
        <v>546646.56200000003</v>
      </c>
      <c r="E41" s="3">
        <v>99693.850999999995</v>
      </c>
      <c r="F41" s="3">
        <v>72574.554000000004</v>
      </c>
      <c r="G41" s="3">
        <v>45528.483</v>
      </c>
      <c r="H41" s="3">
        <v>34246.330999999998</v>
      </c>
      <c r="K41" s="3">
        <f t="shared" si="0"/>
        <v>252043.21900000001</v>
      </c>
      <c r="M41" s="7">
        <f t="shared" si="1"/>
        <v>546.64656200000002</v>
      </c>
      <c r="N41" s="7">
        <f t="shared" si="2"/>
        <v>252.04321900000002</v>
      </c>
    </row>
    <row r="42" spans="2:14" x14ac:dyDescent="0.25">
      <c r="B42" t="s">
        <v>605</v>
      </c>
      <c r="C42" s="2">
        <v>29586</v>
      </c>
      <c r="D42" s="3">
        <v>551846.09299999999</v>
      </c>
      <c r="E42" s="3">
        <v>100947.139</v>
      </c>
      <c r="F42" s="3">
        <v>74527.766000000003</v>
      </c>
      <c r="G42" s="3">
        <v>47047.366999999998</v>
      </c>
      <c r="H42" s="3">
        <v>35773.961000000003</v>
      </c>
      <c r="K42" s="3">
        <f t="shared" si="0"/>
        <v>258296.23300000001</v>
      </c>
      <c r="M42" s="7">
        <f t="shared" si="1"/>
        <v>551.846093</v>
      </c>
      <c r="N42" s="7">
        <f t="shared" si="2"/>
        <v>258.29623300000003</v>
      </c>
    </row>
    <row r="43" spans="2:14" x14ac:dyDescent="0.25">
      <c r="B43" t="s">
        <v>805</v>
      </c>
      <c r="C43" s="2">
        <v>29951</v>
      </c>
      <c r="D43" s="3">
        <v>559671.505</v>
      </c>
      <c r="E43" s="3">
        <v>101140.304</v>
      </c>
      <c r="F43" s="3">
        <v>76225.434999999998</v>
      </c>
      <c r="G43" s="3">
        <v>48432.184999999998</v>
      </c>
      <c r="H43" s="3">
        <v>37443.468999999997</v>
      </c>
      <c r="K43" s="3">
        <f t="shared" si="0"/>
        <v>263241.39299999998</v>
      </c>
      <c r="M43" s="7">
        <f t="shared" si="1"/>
        <v>559.67150500000002</v>
      </c>
      <c r="N43" s="7">
        <f t="shared" si="2"/>
        <v>263.24139299999996</v>
      </c>
    </row>
    <row r="44" spans="2:14" x14ac:dyDescent="0.25">
      <c r="B44" t="s">
        <v>806</v>
      </c>
      <c r="C44" s="2">
        <v>30316</v>
      </c>
      <c r="D44" s="3">
        <v>570399.84699999995</v>
      </c>
      <c r="E44" s="3">
        <v>100611.936</v>
      </c>
      <c r="F44" s="3">
        <v>77935.629000000001</v>
      </c>
      <c r="G44" s="3">
        <v>49920.987000000001</v>
      </c>
      <c r="H44" s="3">
        <v>39174.809000000001</v>
      </c>
      <c r="K44" s="3">
        <f t="shared" si="0"/>
        <v>267643.36099999998</v>
      </c>
      <c r="M44" s="7">
        <f t="shared" si="1"/>
        <v>570.39984699999991</v>
      </c>
      <c r="N44" s="7">
        <f t="shared" si="2"/>
        <v>267.64336099999997</v>
      </c>
    </row>
    <row r="45" spans="2:14" x14ac:dyDescent="0.25">
      <c r="B45" t="s">
        <v>807</v>
      </c>
      <c r="C45" s="2">
        <v>30681</v>
      </c>
      <c r="D45" s="3">
        <v>581810.62600000005</v>
      </c>
      <c r="E45" s="3">
        <v>99964.671000000002</v>
      </c>
      <c r="F45" s="3">
        <v>79718.3</v>
      </c>
      <c r="G45" s="3">
        <v>51450.197999999997</v>
      </c>
      <c r="H45" s="3">
        <v>40938.506999999998</v>
      </c>
      <c r="K45" s="3">
        <f t="shared" si="0"/>
        <v>272071.67600000004</v>
      </c>
      <c r="M45" s="7">
        <f t="shared" si="1"/>
        <v>581.81062600000007</v>
      </c>
      <c r="N45" s="7">
        <f t="shared" si="2"/>
        <v>272.07167600000002</v>
      </c>
    </row>
    <row r="46" spans="2:14" x14ac:dyDescent="0.25">
      <c r="B46" t="s">
        <v>808</v>
      </c>
      <c r="C46" s="2">
        <v>31047</v>
      </c>
      <c r="D46" s="3">
        <v>591666.65599999996</v>
      </c>
      <c r="E46" s="3">
        <v>100082.257</v>
      </c>
      <c r="F46" s="3">
        <v>81400.642000000007</v>
      </c>
      <c r="G46" s="3">
        <v>53033.059000000001</v>
      </c>
      <c r="H46" s="3">
        <v>42713.275000000001</v>
      </c>
      <c r="K46" s="3">
        <f t="shared" si="0"/>
        <v>277229.23300000001</v>
      </c>
      <c r="M46" s="7">
        <f t="shared" si="1"/>
        <v>591.66665599999999</v>
      </c>
      <c r="N46" s="7">
        <f t="shared" si="2"/>
        <v>277.22923300000002</v>
      </c>
    </row>
    <row r="47" spans="2:14" x14ac:dyDescent="0.25">
      <c r="B47" t="s">
        <v>809</v>
      </c>
      <c r="C47" s="2">
        <v>31412</v>
      </c>
      <c r="D47" s="3">
        <v>601095.15099999995</v>
      </c>
      <c r="E47" s="3">
        <v>101958.427</v>
      </c>
      <c r="F47" s="3">
        <v>82524.582999999999</v>
      </c>
      <c r="G47" s="3">
        <v>54609.470999999998</v>
      </c>
      <c r="H47" s="3">
        <v>44511.28</v>
      </c>
      <c r="K47" s="3">
        <f t="shared" si="0"/>
        <v>283603.761</v>
      </c>
      <c r="M47" s="7">
        <f t="shared" si="1"/>
        <v>601.09515099999999</v>
      </c>
      <c r="N47" s="7">
        <f t="shared" si="2"/>
        <v>283.60376100000002</v>
      </c>
    </row>
    <row r="48" spans="2:14" x14ac:dyDescent="0.25">
      <c r="B48" t="s">
        <v>611</v>
      </c>
      <c r="C48" s="2">
        <v>31777</v>
      </c>
      <c r="D48" s="3">
        <v>610851.35199999996</v>
      </c>
      <c r="E48" s="3">
        <v>105549.63499999999</v>
      </c>
      <c r="F48" s="3">
        <v>82777.842999999993</v>
      </c>
      <c r="G48" s="3">
        <v>56051.237000000001</v>
      </c>
      <c r="H48" s="3">
        <v>46356.008000000002</v>
      </c>
      <c r="K48" s="3">
        <f t="shared" si="0"/>
        <v>290734.723</v>
      </c>
      <c r="M48" s="7">
        <f t="shared" si="1"/>
        <v>610.85135199999991</v>
      </c>
      <c r="N48" s="7">
        <f t="shared" si="2"/>
        <v>290.73472299999997</v>
      </c>
    </row>
    <row r="49" spans="2:14" x14ac:dyDescent="0.25">
      <c r="B49" t="s">
        <v>810</v>
      </c>
      <c r="C49" s="2">
        <v>32142</v>
      </c>
      <c r="D49" s="3">
        <v>620493.51899999997</v>
      </c>
      <c r="E49" s="3">
        <v>109978.425</v>
      </c>
      <c r="F49" s="3">
        <v>82446.14</v>
      </c>
      <c r="G49" s="3">
        <v>57535.841999999997</v>
      </c>
      <c r="H49" s="3">
        <v>48316.680999999997</v>
      </c>
      <c r="K49" s="3">
        <f t="shared" si="0"/>
        <v>298277.08799999999</v>
      </c>
      <c r="M49" s="7">
        <f t="shared" si="1"/>
        <v>620.49351899999999</v>
      </c>
      <c r="N49" s="7">
        <f t="shared" si="2"/>
        <v>298.27708799999999</v>
      </c>
    </row>
    <row r="50" spans="2:14" x14ac:dyDescent="0.25">
      <c r="B50" t="s">
        <v>811</v>
      </c>
      <c r="C50" s="2">
        <v>32508</v>
      </c>
      <c r="D50" s="3">
        <v>629807.70499999996</v>
      </c>
      <c r="E50" s="3">
        <v>114859.30499999999</v>
      </c>
      <c r="F50" s="3">
        <v>82002.846000000005</v>
      </c>
      <c r="G50" s="3">
        <v>59080.567000000003</v>
      </c>
      <c r="H50" s="3">
        <v>50324.091</v>
      </c>
      <c r="K50" s="3">
        <f t="shared" si="0"/>
        <v>306266.80900000001</v>
      </c>
      <c r="M50" s="7">
        <f t="shared" si="1"/>
        <v>629.80770499999994</v>
      </c>
      <c r="N50" s="7">
        <f t="shared" si="2"/>
        <v>306.26680900000002</v>
      </c>
    </row>
    <row r="51" spans="2:14" x14ac:dyDescent="0.25">
      <c r="B51" t="s">
        <v>812</v>
      </c>
      <c r="C51" s="2">
        <v>32873</v>
      </c>
      <c r="D51" s="3">
        <v>639046.31499999994</v>
      </c>
      <c r="E51" s="3">
        <v>119522.147</v>
      </c>
      <c r="F51" s="3">
        <v>82316.892000000007</v>
      </c>
      <c r="G51" s="3">
        <v>60537.498</v>
      </c>
      <c r="H51" s="3">
        <v>52415.192999999999</v>
      </c>
      <c r="K51" s="3">
        <f t="shared" si="0"/>
        <v>314791.73</v>
      </c>
      <c r="M51" s="7">
        <f t="shared" si="1"/>
        <v>639.04631499999994</v>
      </c>
      <c r="N51" s="7">
        <f t="shared" si="2"/>
        <v>314.79172999999997</v>
      </c>
    </row>
    <row r="52" spans="2:14" x14ac:dyDescent="0.25">
      <c r="B52" t="s">
        <v>606</v>
      </c>
      <c r="C52" s="2">
        <v>33238</v>
      </c>
      <c r="D52" s="3">
        <v>647145.31099999999</v>
      </c>
      <c r="E52" s="3">
        <v>123448.481</v>
      </c>
      <c r="F52" s="3">
        <v>84174.413</v>
      </c>
      <c r="G52" s="3">
        <v>61645.936999999998</v>
      </c>
      <c r="H52" s="3">
        <v>54444.127</v>
      </c>
      <c r="K52" s="3">
        <f t="shared" si="0"/>
        <v>323712.95799999998</v>
      </c>
      <c r="M52" s="7">
        <f t="shared" si="1"/>
        <v>647.14531099999999</v>
      </c>
      <c r="N52" s="7">
        <f t="shared" si="2"/>
        <v>323.71295799999996</v>
      </c>
    </row>
    <row r="53" spans="2:14" x14ac:dyDescent="0.25">
      <c r="B53" t="s">
        <v>813</v>
      </c>
      <c r="C53" s="2">
        <v>33603</v>
      </c>
      <c r="D53" s="3">
        <v>650732.19700000004</v>
      </c>
      <c r="E53" s="3">
        <v>126920.745</v>
      </c>
      <c r="F53" s="3">
        <v>87413.581000000006</v>
      </c>
      <c r="G53" s="3">
        <v>62015.771999999997</v>
      </c>
      <c r="H53" s="3">
        <v>56412.998</v>
      </c>
      <c r="K53" s="3">
        <f t="shared" si="0"/>
        <v>332763.09600000002</v>
      </c>
      <c r="M53" s="7">
        <f t="shared" si="1"/>
        <v>650.73219700000004</v>
      </c>
      <c r="N53" s="7">
        <f t="shared" si="2"/>
        <v>332.76309600000002</v>
      </c>
    </row>
    <row r="54" spans="2:14" x14ac:dyDescent="0.25">
      <c r="B54" t="s">
        <v>607</v>
      </c>
      <c r="C54" s="2">
        <v>33969</v>
      </c>
      <c r="D54" s="3">
        <v>648925.85699999996</v>
      </c>
      <c r="E54" s="3">
        <v>130362.52099999999</v>
      </c>
      <c r="F54" s="3">
        <v>91284.702999999994</v>
      </c>
      <c r="G54" s="3">
        <v>61875.559000000001</v>
      </c>
      <c r="H54" s="3">
        <v>58575.9</v>
      </c>
      <c r="K54" s="3">
        <f t="shared" si="0"/>
        <v>342098.68300000002</v>
      </c>
      <c r="M54" s="7">
        <f t="shared" si="1"/>
        <v>648.92585699999995</v>
      </c>
      <c r="N54" s="7">
        <f t="shared" si="2"/>
        <v>342.09868299999999</v>
      </c>
    </row>
    <row r="55" spans="2:14" x14ac:dyDescent="0.25">
      <c r="B55" t="s">
        <v>616</v>
      </c>
      <c r="C55" s="2">
        <v>34334</v>
      </c>
      <c r="D55" s="3">
        <v>645336.12</v>
      </c>
      <c r="E55" s="3">
        <v>133904.01199999999</v>
      </c>
      <c r="F55" s="3">
        <v>95552.864000000001</v>
      </c>
      <c r="G55" s="3">
        <v>61587.574000000001</v>
      </c>
      <c r="H55" s="3">
        <v>60738.68</v>
      </c>
      <c r="K55" s="3">
        <f t="shared" si="0"/>
        <v>351783.13</v>
      </c>
      <c r="M55" s="7">
        <f t="shared" si="1"/>
        <v>645.33612000000005</v>
      </c>
      <c r="N55" s="7">
        <f t="shared" si="2"/>
        <v>351.78313000000003</v>
      </c>
    </row>
    <row r="56" spans="2:14" x14ac:dyDescent="0.25">
      <c r="B56" t="s">
        <v>615</v>
      </c>
      <c r="C56" s="2">
        <v>34699</v>
      </c>
      <c r="D56" s="3">
        <v>640546.19900000002</v>
      </c>
      <c r="E56" s="3">
        <v>137188.394</v>
      </c>
      <c r="F56" s="3">
        <v>99661.407999999996</v>
      </c>
      <c r="G56" s="3">
        <v>62145.938000000002</v>
      </c>
      <c r="H56" s="3">
        <v>62873.019</v>
      </c>
      <c r="K56" s="3">
        <f t="shared" si="0"/>
        <v>361868.75899999996</v>
      </c>
      <c r="M56" s="7">
        <f t="shared" si="1"/>
        <v>640.546199</v>
      </c>
      <c r="N56" s="7">
        <f t="shared" si="2"/>
        <v>361.86875899999995</v>
      </c>
    </row>
    <row r="57" spans="2:14" x14ac:dyDescent="0.25">
      <c r="B57" t="s">
        <v>613</v>
      </c>
      <c r="C57" s="2">
        <v>35064</v>
      </c>
      <c r="D57" s="3">
        <v>634154.08100000001</v>
      </c>
      <c r="E57" s="3">
        <v>140141.12299999999</v>
      </c>
      <c r="F57" s="3">
        <v>103099.219</v>
      </c>
      <c r="G57" s="3">
        <v>63856.597000000002</v>
      </c>
      <c r="H57" s="3">
        <v>64735.769</v>
      </c>
      <c r="K57" s="3">
        <f t="shared" si="0"/>
        <v>371832.70799999998</v>
      </c>
      <c r="M57" s="7">
        <f t="shared" si="1"/>
        <v>634.15408100000002</v>
      </c>
      <c r="N57" s="7">
        <f t="shared" si="2"/>
        <v>371.83270799999997</v>
      </c>
    </row>
    <row r="58" spans="2:14" x14ac:dyDescent="0.25">
      <c r="B58" t="s">
        <v>814</v>
      </c>
      <c r="C58" s="2">
        <v>35430</v>
      </c>
      <c r="D58" s="3">
        <v>629364.571</v>
      </c>
      <c r="E58" s="3">
        <v>142885.13399999999</v>
      </c>
      <c r="F58" s="3">
        <v>106150.334</v>
      </c>
      <c r="G58" s="3">
        <v>66417.058999999994</v>
      </c>
      <c r="H58" s="3">
        <v>66063.607999999993</v>
      </c>
      <c r="K58" s="3">
        <f t="shared" si="0"/>
        <v>381516.13500000001</v>
      </c>
      <c r="M58" s="7">
        <f t="shared" si="1"/>
        <v>629.36457099999996</v>
      </c>
      <c r="N58" s="7">
        <f t="shared" si="2"/>
        <v>381.51613500000002</v>
      </c>
    </row>
    <row r="59" spans="2:14" x14ac:dyDescent="0.25">
      <c r="B59" t="s">
        <v>614</v>
      </c>
      <c r="C59" s="2">
        <v>35795</v>
      </c>
      <c r="D59" s="3">
        <v>627307.69700000004</v>
      </c>
      <c r="E59" s="3">
        <v>145362.81700000001</v>
      </c>
      <c r="F59" s="3">
        <v>109181.587</v>
      </c>
      <c r="G59" s="3">
        <v>69711.392999999996</v>
      </c>
      <c r="H59" s="3">
        <v>67198.070999999996</v>
      </c>
      <c r="K59" s="3">
        <f t="shared" si="0"/>
        <v>391453.86800000002</v>
      </c>
      <c r="M59" s="7">
        <f t="shared" si="1"/>
        <v>627.30769700000008</v>
      </c>
      <c r="N59" s="7">
        <f t="shared" si="2"/>
        <v>391.453868</v>
      </c>
    </row>
    <row r="60" spans="2:14" x14ac:dyDescent="0.25">
      <c r="B60" t="s">
        <v>608</v>
      </c>
      <c r="C60" s="2">
        <v>36160</v>
      </c>
      <c r="D60" s="3">
        <v>626110.09699999995</v>
      </c>
      <c r="E60" s="3">
        <v>147465.30799999999</v>
      </c>
      <c r="F60" s="3">
        <v>112359.99099999999</v>
      </c>
      <c r="G60" s="3">
        <v>73274.179999999993</v>
      </c>
      <c r="H60" s="3">
        <v>68335.210000000006</v>
      </c>
      <c r="K60" s="3">
        <f t="shared" si="0"/>
        <v>401434.68900000001</v>
      </c>
      <c r="M60" s="7">
        <f t="shared" si="1"/>
        <v>626.110097</v>
      </c>
      <c r="N60" s="7">
        <f t="shared" si="2"/>
        <v>401.43468899999999</v>
      </c>
    </row>
    <row r="61" spans="2:14" x14ac:dyDescent="0.25">
      <c r="B61" t="s">
        <v>815</v>
      </c>
      <c r="C61" s="2">
        <v>36525</v>
      </c>
      <c r="D61" s="3">
        <v>625629.79200000002</v>
      </c>
      <c r="E61" s="3">
        <v>149387.84899999999</v>
      </c>
      <c r="F61" s="3">
        <v>115365.71</v>
      </c>
      <c r="G61" s="3">
        <v>76714.096999999994</v>
      </c>
      <c r="H61" s="3">
        <v>69936.676999999996</v>
      </c>
      <c r="K61" s="3">
        <f t="shared" si="0"/>
        <v>411404.33299999998</v>
      </c>
      <c r="M61" s="7">
        <f t="shared" si="1"/>
        <v>625.62979200000007</v>
      </c>
      <c r="N61" s="7">
        <f t="shared" si="2"/>
        <v>411.40433300000001</v>
      </c>
    </row>
    <row r="62" spans="2:14" x14ac:dyDescent="0.25">
      <c r="B62" t="s">
        <v>816</v>
      </c>
      <c r="C62" s="2">
        <v>36891</v>
      </c>
      <c r="D62" s="3">
        <v>626535.69700000004</v>
      </c>
      <c r="E62" s="3">
        <v>151643.11799999999</v>
      </c>
      <c r="F62" s="3">
        <v>118136.524</v>
      </c>
      <c r="G62" s="3">
        <v>79667.828999999998</v>
      </c>
      <c r="H62" s="3">
        <v>72375.073999999993</v>
      </c>
      <c r="K62" s="3">
        <f t="shared" si="0"/>
        <v>421822.54500000004</v>
      </c>
      <c r="M62" s="7">
        <f t="shared" si="1"/>
        <v>626.53569700000003</v>
      </c>
      <c r="N62" s="7">
        <f t="shared" si="2"/>
        <v>421.82254500000005</v>
      </c>
    </row>
    <row r="63" spans="2:14" x14ac:dyDescent="0.25">
      <c r="B63" t="s">
        <v>817</v>
      </c>
      <c r="C63" s="2">
        <v>37256</v>
      </c>
      <c r="D63" s="3">
        <v>628668.81299999997</v>
      </c>
      <c r="E63" s="3">
        <v>154474.443</v>
      </c>
      <c r="F63" s="3">
        <v>120746.067</v>
      </c>
      <c r="G63" s="3">
        <v>82294.088000000003</v>
      </c>
      <c r="H63" s="3">
        <v>75304.313999999998</v>
      </c>
      <c r="K63" s="3">
        <f t="shared" si="0"/>
        <v>432818.91200000001</v>
      </c>
      <c r="M63" s="7">
        <f t="shared" si="1"/>
        <v>628.668813</v>
      </c>
      <c r="N63" s="7">
        <f t="shared" si="2"/>
        <v>432.81891200000001</v>
      </c>
    </row>
    <row r="64" spans="2:14" x14ac:dyDescent="0.25">
      <c r="B64" t="s">
        <v>610</v>
      </c>
      <c r="C64" s="2">
        <v>37621</v>
      </c>
      <c r="D64" s="3">
        <v>631412.76199999999</v>
      </c>
      <c r="E64" s="3">
        <v>157754.21599999999</v>
      </c>
      <c r="F64" s="3">
        <v>123143.024</v>
      </c>
      <c r="G64" s="3">
        <v>84896.426000000007</v>
      </c>
      <c r="H64" s="3">
        <v>78415.021999999997</v>
      </c>
      <c r="K64" s="3">
        <f t="shared" si="0"/>
        <v>444208.68799999997</v>
      </c>
      <c r="M64" s="7">
        <f t="shared" si="1"/>
        <v>631.41276200000004</v>
      </c>
      <c r="N64" s="7">
        <f t="shared" si="2"/>
        <v>444.20868799999994</v>
      </c>
    </row>
    <row r="65" spans="2:14" x14ac:dyDescent="0.25">
      <c r="B65" t="s">
        <v>609</v>
      </c>
      <c r="C65" s="2">
        <v>37986</v>
      </c>
      <c r="D65" s="3">
        <v>634725.28300000005</v>
      </c>
      <c r="E65" s="3">
        <v>161137.565</v>
      </c>
      <c r="F65" s="3">
        <v>125226.209</v>
      </c>
      <c r="G65" s="3">
        <v>87630.273000000001</v>
      </c>
      <c r="H65" s="3">
        <v>81635.957999999999</v>
      </c>
      <c r="K65" s="3">
        <f t="shared" si="0"/>
        <v>455630.00499999995</v>
      </c>
      <c r="M65" s="7">
        <f t="shared" si="1"/>
        <v>634.7252830000001</v>
      </c>
      <c r="N65" s="7">
        <f t="shared" si="2"/>
        <v>455.63000499999993</v>
      </c>
    </row>
    <row r="66" spans="2:14" x14ac:dyDescent="0.25">
      <c r="B66" t="s">
        <v>818</v>
      </c>
      <c r="C66" s="2">
        <v>38352</v>
      </c>
      <c r="D66" s="3">
        <v>638468.41700000002</v>
      </c>
      <c r="E66" s="3">
        <v>164337.13699999999</v>
      </c>
      <c r="F66" s="3">
        <v>127169.727</v>
      </c>
      <c r="G66" s="3">
        <v>90257.596999999994</v>
      </c>
      <c r="H66" s="3">
        <v>85152.027000000002</v>
      </c>
      <c r="K66" s="3">
        <f t="shared" si="0"/>
        <v>466916.48800000001</v>
      </c>
      <c r="M66" s="7">
        <f t="shared" si="1"/>
        <v>638.46841700000004</v>
      </c>
      <c r="N66" s="7">
        <f t="shared" si="2"/>
        <v>466.91648800000002</v>
      </c>
    </row>
    <row r="67" spans="2:14" x14ac:dyDescent="0.25">
      <c r="B67" t="s">
        <v>819</v>
      </c>
      <c r="C67" s="2">
        <v>38717</v>
      </c>
      <c r="D67" s="3">
        <v>641820.95400000003</v>
      </c>
      <c r="E67" s="3">
        <v>167219.28599999999</v>
      </c>
      <c r="F67" s="3">
        <v>129418.046</v>
      </c>
      <c r="G67" s="3">
        <v>92665.898000000001</v>
      </c>
      <c r="H67" s="3">
        <v>88947.24</v>
      </c>
      <c r="K67" s="3">
        <f t="shared" si="0"/>
        <v>478250.47</v>
      </c>
      <c r="M67" s="7">
        <f t="shared" si="1"/>
        <v>641.82095400000003</v>
      </c>
      <c r="N67" s="7">
        <f t="shared" si="2"/>
        <v>478.25046999999995</v>
      </c>
    </row>
    <row r="68" spans="2:14" x14ac:dyDescent="0.25">
      <c r="B68" t="s">
        <v>820</v>
      </c>
      <c r="C68" s="2">
        <v>39082</v>
      </c>
      <c r="D68" s="3">
        <v>645167.77800000005</v>
      </c>
      <c r="E68" s="3">
        <v>169749.723</v>
      </c>
      <c r="F68" s="3">
        <v>132136.07399999999</v>
      </c>
      <c r="G68" s="3">
        <v>94993.005000000005</v>
      </c>
      <c r="H68" s="3">
        <v>92772.777000000002</v>
      </c>
      <c r="K68" s="3">
        <f t="shared" si="0"/>
        <v>489651.57900000003</v>
      </c>
      <c r="M68" s="7">
        <f t="shared" si="1"/>
        <v>645.167778</v>
      </c>
      <c r="N68" s="7">
        <f t="shared" si="2"/>
        <v>489.65157900000003</v>
      </c>
    </row>
    <row r="69" spans="2:14" x14ac:dyDescent="0.25">
      <c r="B69" t="s">
        <v>821</v>
      </c>
      <c r="C69" s="2">
        <v>39447</v>
      </c>
      <c r="D69" s="3">
        <v>649871.16099999996</v>
      </c>
      <c r="E69" s="3">
        <v>171571.826</v>
      </c>
      <c r="F69" s="3">
        <v>135233.49799999999</v>
      </c>
      <c r="G69" s="3">
        <v>97204.880999999994</v>
      </c>
      <c r="H69" s="3">
        <v>96659.514999999999</v>
      </c>
      <c r="K69" s="3">
        <f t="shared" si="0"/>
        <v>500669.72000000003</v>
      </c>
      <c r="M69" s="7">
        <f t="shared" si="1"/>
        <v>649.87116099999992</v>
      </c>
      <c r="N69" s="7">
        <f t="shared" si="2"/>
        <v>500.66972000000004</v>
      </c>
    </row>
    <row r="70" spans="2:14" x14ac:dyDescent="0.25">
      <c r="B70" t="s">
        <v>822</v>
      </c>
      <c r="C70" s="2">
        <v>39813</v>
      </c>
      <c r="D70" s="3">
        <v>656122.81799999997</v>
      </c>
      <c r="E70" s="3">
        <v>172844.60200000001</v>
      </c>
      <c r="F70" s="3">
        <v>138400.16</v>
      </c>
      <c r="G70" s="3">
        <v>99134.457999999999</v>
      </c>
      <c r="H70" s="3">
        <v>100670.189</v>
      </c>
      <c r="K70" s="3">
        <f t="shared" si="0"/>
        <v>511049.40899999999</v>
      </c>
      <c r="M70" s="7">
        <f t="shared" si="1"/>
        <v>656.12281799999994</v>
      </c>
      <c r="N70" s="7">
        <f t="shared" si="2"/>
        <v>511.04940899999997</v>
      </c>
    </row>
    <row r="71" spans="2:14" x14ac:dyDescent="0.25">
      <c r="B71" t="s">
        <v>823</v>
      </c>
      <c r="C71" s="2">
        <v>40178</v>
      </c>
      <c r="D71" s="3">
        <v>663301.11899999995</v>
      </c>
      <c r="E71" s="3">
        <v>174331.84899999999</v>
      </c>
      <c r="F71" s="3">
        <v>141388.24600000001</v>
      </c>
      <c r="G71" s="3">
        <v>100978.186</v>
      </c>
      <c r="H71" s="3">
        <v>104751.361</v>
      </c>
      <c r="K71" s="3">
        <f t="shared" si="0"/>
        <v>521449.64199999999</v>
      </c>
      <c r="M71" s="7">
        <f t="shared" si="1"/>
        <v>663.30111899999997</v>
      </c>
      <c r="N71" s="7">
        <f t="shared" si="2"/>
        <v>521.44964200000004</v>
      </c>
    </row>
    <row r="72" spans="2:14" x14ac:dyDescent="0.25">
      <c r="B72" t="s">
        <v>621</v>
      </c>
      <c r="C72" s="2">
        <v>40543</v>
      </c>
      <c r="D72" s="3">
        <v>670391.47600000002</v>
      </c>
      <c r="E72" s="3">
        <v>176216.18</v>
      </c>
      <c r="F72" s="3">
        <v>144145.14499999999</v>
      </c>
      <c r="G72" s="3">
        <v>103088.535</v>
      </c>
      <c r="H72" s="3">
        <v>108894.539</v>
      </c>
      <c r="K72" s="3">
        <f t="shared" si="0"/>
        <v>532344.39899999998</v>
      </c>
      <c r="M72" s="7">
        <f t="shared" si="1"/>
        <v>670.39147600000001</v>
      </c>
      <c r="N72" s="7">
        <f t="shared" si="2"/>
        <v>532.34439899999995</v>
      </c>
    </row>
    <row r="73" spans="2:14" x14ac:dyDescent="0.25">
      <c r="B73" t="s">
        <v>612</v>
      </c>
      <c r="C73" s="2">
        <v>40908</v>
      </c>
      <c r="D73" s="3">
        <v>676963.50399999996</v>
      </c>
      <c r="E73" s="3">
        <v>180163.15299999999</v>
      </c>
      <c r="F73" s="3">
        <v>146638.56</v>
      </c>
      <c r="G73" s="3">
        <v>105567.01</v>
      </c>
      <c r="H73" s="3">
        <v>112916.558</v>
      </c>
      <c r="K73" s="3">
        <f t="shared" si="0"/>
        <v>545285.28099999996</v>
      </c>
      <c r="M73" s="7">
        <f t="shared" si="1"/>
        <v>676.96350399999994</v>
      </c>
      <c r="N73" s="7">
        <f t="shared" si="2"/>
        <v>545.28528099999994</v>
      </c>
    </row>
    <row r="74" spans="2:14" x14ac:dyDescent="0.25">
      <c r="B74" t="s">
        <v>824</v>
      </c>
      <c r="C74" s="2">
        <v>41274</v>
      </c>
      <c r="D74" s="3">
        <v>683539.90700000001</v>
      </c>
      <c r="E74" s="3">
        <v>187289.573</v>
      </c>
      <c r="F74" s="3">
        <v>148584.601</v>
      </c>
      <c r="G74" s="3">
        <v>108362.898</v>
      </c>
      <c r="H74" s="3">
        <v>116780.242</v>
      </c>
      <c r="K74" s="3">
        <f t="shared" si="0"/>
        <v>561017.31400000001</v>
      </c>
      <c r="M74" s="7">
        <f t="shared" si="1"/>
        <v>683.53990699999997</v>
      </c>
      <c r="N74" s="7">
        <f t="shared" si="2"/>
        <v>561.01731400000006</v>
      </c>
    </row>
    <row r="75" spans="2:14" x14ac:dyDescent="0.25">
      <c r="B75" t="s">
        <v>825</v>
      </c>
      <c r="C75" s="2">
        <v>41639</v>
      </c>
      <c r="D75" s="3">
        <v>689121.92200000002</v>
      </c>
      <c r="E75" s="3">
        <v>196154.769</v>
      </c>
      <c r="F75" s="3">
        <v>150151.51199999999</v>
      </c>
      <c r="G75" s="3">
        <v>111237.065</v>
      </c>
      <c r="H75" s="3">
        <v>120642.549</v>
      </c>
      <c r="K75" s="3">
        <f t="shared" si="0"/>
        <v>578185.89500000002</v>
      </c>
      <c r="M75" s="7">
        <f t="shared" si="1"/>
        <v>689.12192200000004</v>
      </c>
      <c r="N75" s="7">
        <f t="shared" si="2"/>
        <v>578.18589500000007</v>
      </c>
    </row>
    <row r="76" spans="2:14" x14ac:dyDescent="0.25">
      <c r="B76" t="s">
        <v>826</v>
      </c>
      <c r="C76" s="2">
        <v>42004</v>
      </c>
      <c r="D76" s="3">
        <v>692944.14099999995</v>
      </c>
      <c r="E76" s="3">
        <v>206404.16099999999</v>
      </c>
      <c r="F76" s="3">
        <v>151895.45300000001</v>
      </c>
      <c r="G76" s="3">
        <v>113963.421</v>
      </c>
      <c r="H76" s="3">
        <v>124601.72199999999</v>
      </c>
      <c r="K76" s="3">
        <f t="shared" si="0"/>
        <v>596864.75699999998</v>
      </c>
      <c r="M76" s="7">
        <f t="shared" si="1"/>
        <v>692.94414099999995</v>
      </c>
      <c r="N76" s="7">
        <f t="shared" si="2"/>
        <v>596.86475699999994</v>
      </c>
    </row>
    <row r="77" spans="2:14" x14ac:dyDescent="0.25">
      <c r="B77" t="s">
        <v>367</v>
      </c>
      <c r="C77" s="2">
        <v>42369</v>
      </c>
      <c r="D77" s="3">
        <v>695586.97199999995</v>
      </c>
      <c r="E77" s="3">
        <v>218444.64</v>
      </c>
      <c r="F77" s="3">
        <v>153869.41500000001</v>
      </c>
      <c r="G77" s="3">
        <v>116518.93</v>
      </c>
      <c r="H77" s="3">
        <v>128765.742</v>
      </c>
      <c r="K77" s="3">
        <f t="shared" ref="K77:K85" si="3">SUM(E77:H77)</f>
        <v>617598.72700000007</v>
      </c>
      <c r="M77" s="7">
        <f t="shared" ref="M77:M85" si="4">D77/1000</f>
        <v>695.58697199999995</v>
      </c>
      <c r="N77" s="7">
        <f t="shared" ref="N77:N85" si="5">K77/1000</f>
        <v>617.59872700000005</v>
      </c>
    </row>
    <row r="78" spans="2:14" x14ac:dyDescent="0.25">
      <c r="B78" t="s">
        <v>368</v>
      </c>
      <c r="C78" s="2">
        <v>42735</v>
      </c>
      <c r="D78" s="3">
        <v>697616.14800000004</v>
      </c>
      <c r="E78" s="3">
        <v>229777.68299999999</v>
      </c>
      <c r="F78" s="3">
        <v>157609.48300000001</v>
      </c>
      <c r="G78" s="3">
        <v>118885.011</v>
      </c>
      <c r="H78" s="3">
        <v>133120.24799999999</v>
      </c>
      <c r="K78" s="3">
        <f t="shared" si="3"/>
        <v>639392.42499999993</v>
      </c>
      <c r="M78" s="7">
        <f t="shared" si="4"/>
        <v>697.61614800000007</v>
      </c>
      <c r="N78" s="7">
        <f t="shared" si="5"/>
        <v>639.39242499999989</v>
      </c>
    </row>
    <row r="79" spans="2:14" x14ac:dyDescent="0.25">
      <c r="B79" t="s">
        <v>369</v>
      </c>
      <c r="C79" s="2">
        <v>43100</v>
      </c>
      <c r="D79" s="3">
        <v>697928.07900000003</v>
      </c>
      <c r="E79" s="3">
        <v>240060.97500000001</v>
      </c>
      <c r="F79" s="3">
        <v>164182.239</v>
      </c>
      <c r="G79" s="3">
        <v>120804.913</v>
      </c>
      <c r="H79" s="3">
        <v>137595.54500000001</v>
      </c>
      <c r="K79" s="3">
        <f t="shared" si="3"/>
        <v>662643.67200000014</v>
      </c>
      <c r="M79" s="7">
        <f t="shared" si="4"/>
        <v>697.92807900000003</v>
      </c>
      <c r="N79" s="7">
        <f t="shared" si="5"/>
        <v>662.64367200000015</v>
      </c>
    </row>
    <row r="80" spans="2:14" x14ac:dyDescent="0.25">
      <c r="B80" t="s">
        <v>370</v>
      </c>
      <c r="C80" s="2">
        <v>43465</v>
      </c>
      <c r="D80" s="3">
        <v>695282.03799999994</v>
      </c>
      <c r="E80" s="3">
        <v>250330.88500000001</v>
      </c>
      <c r="F80" s="3">
        <v>172313.84099999999</v>
      </c>
      <c r="G80" s="3">
        <v>122408.00599999999</v>
      </c>
      <c r="H80" s="3">
        <v>142087.29</v>
      </c>
      <c r="K80" s="3">
        <f t="shared" si="3"/>
        <v>687140.02200000011</v>
      </c>
      <c r="M80" s="7">
        <f t="shared" si="4"/>
        <v>695.28203799999994</v>
      </c>
      <c r="N80" s="7">
        <f t="shared" si="5"/>
        <v>687.14002200000016</v>
      </c>
    </row>
    <row r="81" spans="2:14" x14ac:dyDescent="0.25">
      <c r="B81" t="s">
        <v>371</v>
      </c>
      <c r="C81" s="2">
        <v>43830</v>
      </c>
      <c r="D81" s="3">
        <v>690617.53700000001</v>
      </c>
      <c r="E81" s="3">
        <v>259967.59099999999</v>
      </c>
      <c r="F81" s="3">
        <v>181708.42300000001</v>
      </c>
      <c r="G81" s="3">
        <v>124139.8</v>
      </c>
      <c r="H81" s="3">
        <v>146587.73199999999</v>
      </c>
      <c r="K81" s="3">
        <f t="shared" si="3"/>
        <v>712403.54599999997</v>
      </c>
      <c r="M81" s="7">
        <f t="shared" si="4"/>
        <v>690.61753699999997</v>
      </c>
      <c r="N81" s="7">
        <f t="shared" si="5"/>
        <v>712.40354600000001</v>
      </c>
    </row>
    <row r="82" spans="2:14" x14ac:dyDescent="0.25">
      <c r="B82" t="s">
        <v>372</v>
      </c>
      <c r="C82" s="2">
        <v>44196</v>
      </c>
      <c r="D82" s="3">
        <v>683431.005</v>
      </c>
      <c r="E82" s="3">
        <v>268655.22899999999</v>
      </c>
      <c r="F82" s="3">
        <v>192383.228</v>
      </c>
      <c r="G82" s="3">
        <v>125763.408</v>
      </c>
      <c r="H82" s="3">
        <v>150522.70600000001</v>
      </c>
      <c r="K82" s="3">
        <f t="shared" si="3"/>
        <v>737324.571</v>
      </c>
      <c r="M82" s="7">
        <f t="shared" si="4"/>
        <v>683.43100500000003</v>
      </c>
      <c r="N82" s="7">
        <f t="shared" si="5"/>
        <v>737.32457099999999</v>
      </c>
    </row>
    <row r="83" spans="2:14" x14ac:dyDescent="0.25">
      <c r="B83" t="s">
        <v>827</v>
      </c>
      <c r="C83" s="2">
        <v>44561</v>
      </c>
      <c r="D83" s="3">
        <v>673691.56700000004</v>
      </c>
      <c r="E83" s="3">
        <v>275740.32299999997</v>
      </c>
      <c r="F83" s="3">
        <v>201733.03899999999</v>
      </c>
      <c r="G83" s="3">
        <v>128360.986</v>
      </c>
      <c r="H83" s="3">
        <v>153408.45300000001</v>
      </c>
      <c r="K83" s="3">
        <f t="shared" si="3"/>
        <v>759242.80099999998</v>
      </c>
      <c r="M83" s="7">
        <f t="shared" si="4"/>
        <v>673.69156700000008</v>
      </c>
      <c r="N83" s="7">
        <f t="shared" si="5"/>
        <v>759.24280099999999</v>
      </c>
    </row>
    <row r="84" spans="2:14" x14ac:dyDescent="0.25">
      <c r="B84" t="s">
        <v>619</v>
      </c>
      <c r="C84" s="2">
        <v>44926</v>
      </c>
      <c r="D84" s="3">
        <v>663098.23400000005</v>
      </c>
      <c r="E84" s="3">
        <v>282340.07400000002</v>
      </c>
      <c r="F84" s="3">
        <v>210295.33799999999</v>
      </c>
      <c r="G84" s="3">
        <v>133621.03</v>
      </c>
      <c r="H84" s="3">
        <v>156401.20000000001</v>
      </c>
      <c r="K84" s="3">
        <f t="shared" si="3"/>
        <v>782657.64199999999</v>
      </c>
      <c r="M84" s="7">
        <f t="shared" si="4"/>
        <v>663.09823400000005</v>
      </c>
      <c r="N84" s="7">
        <f t="shared" si="5"/>
        <v>782.65764200000001</v>
      </c>
    </row>
    <row r="85" spans="2:14" x14ac:dyDescent="0.25">
      <c r="B85" t="s">
        <v>618</v>
      </c>
      <c r="C85" s="2">
        <v>45291</v>
      </c>
      <c r="D85" s="3">
        <v>654028.32299999997</v>
      </c>
      <c r="E85" s="3">
        <v>288653.76699999999</v>
      </c>
      <c r="F85" s="3">
        <v>219433.149</v>
      </c>
      <c r="G85" s="3">
        <v>140705.606</v>
      </c>
      <c r="H85" s="3">
        <v>160123.56400000001</v>
      </c>
      <c r="K85" s="3">
        <f t="shared" si="3"/>
        <v>808916.08600000001</v>
      </c>
      <c r="M85" s="7">
        <f t="shared" si="4"/>
        <v>654.028323</v>
      </c>
      <c r="N85" s="7">
        <f t="shared" si="5"/>
        <v>808.91608600000006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8230A-28C4-4292-A8D2-0443C95DF5D9}">
  <dimension ref="B2:L160"/>
  <sheetViews>
    <sheetView workbookViewId="0">
      <selection activeCell="H14" sqref="H14"/>
    </sheetView>
  </sheetViews>
  <sheetFormatPr defaultRowHeight="15" x14ac:dyDescent="0.25"/>
  <sheetData>
    <row r="2" spans="2:12" x14ac:dyDescent="0.25">
      <c r="B2" s="1" t="s">
        <v>766</v>
      </c>
      <c r="C2" s="1" t="s">
        <v>2</v>
      </c>
      <c r="D2" t="s">
        <v>767</v>
      </c>
      <c r="E2" t="s">
        <v>768</v>
      </c>
      <c r="F2" t="s">
        <v>769</v>
      </c>
      <c r="J2" t="s">
        <v>917</v>
      </c>
    </row>
    <row r="3" spans="2:12" x14ac:dyDescent="0.25">
      <c r="B3" t="s">
        <v>119</v>
      </c>
      <c r="D3" t="s">
        <v>770</v>
      </c>
      <c r="E3" t="s">
        <v>771</v>
      </c>
      <c r="F3" t="s">
        <v>772</v>
      </c>
      <c r="J3" t="s">
        <v>651</v>
      </c>
      <c r="K3" t="s">
        <v>916</v>
      </c>
      <c r="L3" t="s">
        <v>249</v>
      </c>
    </row>
    <row r="4" spans="2:12" x14ac:dyDescent="0.25">
      <c r="B4" t="s">
        <v>236</v>
      </c>
      <c r="D4" t="s">
        <v>237</v>
      </c>
      <c r="E4" t="s">
        <v>237</v>
      </c>
      <c r="F4" t="s">
        <v>237</v>
      </c>
    </row>
    <row r="5" spans="2:12" x14ac:dyDescent="0.25">
      <c r="B5" t="s">
        <v>238</v>
      </c>
      <c r="D5" t="s">
        <v>239</v>
      </c>
      <c r="E5" t="s">
        <v>239</v>
      </c>
      <c r="F5" t="s">
        <v>239</v>
      </c>
    </row>
    <row r="6" spans="2:12" x14ac:dyDescent="0.25">
      <c r="B6" t="s">
        <v>240</v>
      </c>
      <c r="D6" t="s">
        <v>241</v>
      </c>
      <c r="E6" t="s">
        <v>241</v>
      </c>
      <c r="F6" t="s">
        <v>241</v>
      </c>
    </row>
    <row r="7" spans="2:12" x14ac:dyDescent="0.25">
      <c r="B7" t="s">
        <v>242</v>
      </c>
      <c r="D7" t="s">
        <v>638</v>
      </c>
      <c r="E7" t="s">
        <v>638</v>
      </c>
      <c r="F7" t="s">
        <v>638</v>
      </c>
    </row>
    <row r="8" spans="2:12" x14ac:dyDescent="0.25">
      <c r="B8" t="s">
        <v>244</v>
      </c>
      <c r="D8" t="s">
        <v>773</v>
      </c>
      <c r="E8" t="s">
        <v>773</v>
      </c>
      <c r="F8" t="s">
        <v>639</v>
      </c>
    </row>
    <row r="9" spans="2:12" x14ac:dyDescent="0.25">
      <c r="B9" t="s">
        <v>247</v>
      </c>
      <c r="D9" t="s">
        <v>774</v>
      </c>
      <c r="E9" t="s">
        <v>774</v>
      </c>
      <c r="F9" t="s">
        <v>640</v>
      </c>
    </row>
    <row r="10" spans="2:12" x14ac:dyDescent="0.25">
      <c r="B10" t="s">
        <v>250</v>
      </c>
      <c r="D10" t="s">
        <v>253</v>
      </c>
      <c r="E10" t="s">
        <v>252</v>
      </c>
      <c r="F10" t="s">
        <v>775</v>
      </c>
    </row>
    <row r="11" spans="2:12" x14ac:dyDescent="0.25">
      <c r="B11" t="s">
        <v>237</v>
      </c>
      <c r="C11" s="2">
        <v>18628</v>
      </c>
      <c r="D11" s="5">
        <v>346279</v>
      </c>
      <c r="E11" s="5">
        <v>544044</v>
      </c>
      <c r="F11" s="5">
        <v>227776</v>
      </c>
      <c r="J11">
        <f>D11/1000</f>
        <v>346.279</v>
      </c>
      <c r="K11">
        <f t="shared" ref="K11:L11" si="0">E11/1000</f>
        <v>544.04399999999998</v>
      </c>
      <c r="L11">
        <f t="shared" si="0"/>
        <v>227.77600000000001</v>
      </c>
    </row>
    <row r="12" spans="2:12" x14ac:dyDescent="0.25">
      <c r="B12" t="s">
        <v>776</v>
      </c>
      <c r="C12" s="2">
        <v>18993</v>
      </c>
      <c r="D12" s="5">
        <v>353870</v>
      </c>
      <c r="E12" s="5">
        <v>553758</v>
      </c>
      <c r="F12" s="5">
        <v>232557</v>
      </c>
      <c r="J12">
        <f t="shared" ref="J12:J75" si="1">D12/1000</f>
        <v>353.87</v>
      </c>
      <c r="K12">
        <f t="shared" ref="K12:K75" si="2">E12/1000</f>
        <v>553.75800000000004</v>
      </c>
      <c r="L12">
        <f t="shared" ref="L12:L75" si="3">F12/1000</f>
        <v>232.55699999999999</v>
      </c>
    </row>
    <row r="13" spans="2:12" x14ac:dyDescent="0.25">
      <c r="B13" t="s">
        <v>777</v>
      </c>
      <c r="C13" s="2">
        <v>19359</v>
      </c>
      <c r="D13" s="5">
        <v>361875</v>
      </c>
      <c r="E13" s="5">
        <v>565131</v>
      </c>
      <c r="F13" s="5">
        <v>237540</v>
      </c>
      <c r="J13">
        <f t="shared" si="1"/>
        <v>361.875</v>
      </c>
      <c r="K13">
        <f t="shared" si="2"/>
        <v>565.13099999999997</v>
      </c>
      <c r="L13">
        <f t="shared" si="3"/>
        <v>237.54</v>
      </c>
    </row>
    <row r="14" spans="2:12" x14ac:dyDescent="0.25">
      <c r="B14" t="s">
        <v>778</v>
      </c>
      <c r="C14" s="2">
        <v>19724</v>
      </c>
      <c r="D14" s="5">
        <v>370105</v>
      </c>
      <c r="E14" s="5">
        <v>577557</v>
      </c>
      <c r="F14" s="5">
        <v>242685</v>
      </c>
      <c r="J14">
        <f t="shared" si="1"/>
        <v>370.10500000000002</v>
      </c>
      <c r="K14">
        <f t="shared" si="2"/>
        <v>577.55700000000002</v>
      </c>
      <c r="L14">
        <f t="shared" si="3"/>
        <v>242.685</v>
      </c>
    </row>
    <row r="15" spans="2:12" x14ac:dyDescent="0.25">
      <c r="B15" t="s">
        <v>779</v>
      </c>
      <c r="C15" s="2">
        <v>20089</v>
      </c>
      <c r="D15" s="5">
        <v>378687</v>
      </c>
      <c r="E15" s="5">
        <v>590114</v>
      </c>
      <c r="F15" s="5">
        <v>248006</v>
      </c>
      <c r="J15">
        <f t="shared" si="1"/>
        <v>378.68700000000001</v>
      </c>
      <c r="K15">
        <f t="shared" si="2"/>
        <v>590.11400000000003</v>
      </c>
      <c r="L15">
        <f t="shared" si="3"/>
        <v>248.006</v>
      </c>
    </row>
    <row r="16" spans="2:12" x14ac:dyDescent="0.25">
      <c r="B16" t="s">
        <v>780</v>
      </c>
      <c r="C16" s="2">
        <v>20454</v>
      </c>
      <c r="D16" s="5">
        <v>387701</v>
      </c>
      <c r="E16" s="5">
        <v>603547</v>
      </c>
      <c r="F16" s="5">
        <v>253538</v>
      </c>
      <c r="J16">
        <f t="shared" si="1"/>
        <v>387.70100000000002</v>
      </c>
      <c r="K16">
        <f t="shared" si="2"/>
        <v>603.54700000000003</v>
      </c>
      <c r="L16">
        <f t="shared" si="3"/>
        <v>253.53800000000001</v>
      </c>
    </row>
    <row r="17" spans="2:12" x14ac:dyDescent="0.25">
      <c r="B17" t="s">
        <v>781</v>
      </c>
      <c r="C17" s="2">
        <v>20820</v>
      </c>
      <c r="D17" s="5">
        <v>396989</v>
      </c>
      <c r="E17" s="5">
        <v>616559</v>
      </c>
      <c r="F17" s="5">
        <v>259271</v>
      </c>
      <c r="J17">
        <f t="shared" si="1"/>
        <v>396.98899999999998</v>
      </c>
      <c r="K17">
        <f t="shared" si="2"/>
        <v>616.55899999999997</v>
      </c>
      <c r="L17">
        <f t="shared" si="3"/>
        <v>259.27100000000002</v>
      </c>
    </row>
    <row r="18" spans="2:12" x14ac:dyDescent="0.25">
      <c r="B18" t="s">
        <v>782</v>
      </c>
      <c r="C18" s="2">
        <v>21185</v>
      </c>
      <c r="D18" s="5">
        <v>406254</v>
      </c>
      <c r="E18" s="5">
        <v>630356</v>
      </c>
      <c r="F18" s="5">
        <v>265129</v>
      </c>
      <c r="J18">
        <f t="shared" si="1"/>
        <v>406.25400000000002</v>
      </c>
      <c r="K18">
        <f t="shared" si="2"/>
        <v>630.35599999999999</v>
      </c>
      <c r="L18">
        <f t="shared" si="3"/>
        <v>265.12900000000002</v>
      </c>
    </row>
    <row r="19" spans="2:12" x14ac:dyDescent="0.25">
      <c r="B19" t="s">
        <v>783</v>
      </c>
      <c r="C19" s="2">
        <v>21550</v>
      </c>
      <c r="D19" s="5">
        <v>415777</v>
      </c>
      <c r="E19" s="5">
        <v>644219</v>
      </c>
      <c r="F19" s="5">
        <v>271042</v>
      </c>
      <c r="J19">
        <f t="shared" si="1"/>
        <v>415.77699999999999</v>
      </c>
      <c r="K19">
        <f t="shared" si="2"/>
        <v>644.21900000000005</v>
      </c>
      <c r="L19">
        <f t="shared" si="3"/>
        <v>271.04199999999997</v>
      </c>
    </row>
    <row r="20" spans="2:12" x14ac:dyDescent="0.25">
      <c r="B20" t="s">
        <v>784</v>
      </c>
      <c r="C20" s="2">
        <v>21915</v>
      </c>
      <c r="D20" s="5">
        <v>425781</v>
      </c>
      <c r="E20" s="5">
        <v>652708</v>
      </c>
      <c r="F20" s="5">
        <v>277272</v>
      </c>
      <c r="J20">
        <f t="shared" si="1"/>
        <v>425.78100000000001</v>
      </c>
      <c r="K20">
        <f t="shared" si="2"/>
        <v>652.70799999999997</v>
      </c>
      <c r="L20">
        <f t="shared" si="3"/>
        <v>277.27199999999999</v>
      </c>
    </row>
    <row r="21" spans="2:12" x14ac:dyDescent="0.25">
      <c r="B21" t="s">
        <v>785</v>
      </c>
      <c r="C21" s="2">
        <v>22281</v>
      </c>
      <c r="D21" s="5">
        <v>435990</v>
      </c>
      <c r="E21" s="5">
        <v>654802</v>
      </c>
      <c r="F21" s="5">
        <v>283922</v>
      </c>
      <c r="J21">
        <f t="shared" si="1"/>
        <v>435.99</v>
      </c>
      <c r="K21">
        <f t="shared" si="2"/>
        <v>654.80200000000002</v>
      </c>
      <c r="L21">
        <f t="shared" si="3"/>
        <v>283.92200000000003</v>
      </c>
    </row>
    <row r="22" spans="2:12" x14ac:dyDescent="0.25">
      <c r="B22" t="s">
        <v>786</v>
      </c>
      <c r="C22" s="2">
        <v>22646</v>
      </c>
      <c r="D22" s="5">
        <v>446565</v>
      </c>
      <c r="E22" s="5">
        <v>655773</v>
      </c>
      <c r="F22" s="5">
        <v>290814</v>
      </c>
      <c r="J22">
        <f t="shared" si="1"/>
        <v>446.565</v>
      </c>
      <c r="K22">
        <f t="shared" si="2"/>
        <v>655.77300000000002</v>
      </c>
      <c r="L22">
        <f t="shared" si="3"/>
        <v>290.81400000000002</v>
      </c>
    </row>
    <row r="23" spans="2:12" x14ac:dyDescent="0.25">
      <c r="B23" t="s">
        <v>787</v>
      </c>
      <c r="C23" s="2">
        <v>23011</v>
      </c>
      <c r="D23" s="5">
        <v>457283</v>
      </c>
      <c r="E23" s="5">
        <v>665074</v>
      </c>
      <c r="F23" s="5">
        <v>297960</v>
      </c>
      <c r="J23">
        <f t="shared" si="1"/>
        <v>457.28300000000002</v>
      </c>
      <c r="K23">
        <f t="shared" si="2"/>
        <v>665.07399999999996</v>
      </c>
      <c r="L23">
        <f t="shared" si="3"/>
        <v>297.95999999999998</v>
      </c>
    </row>
    <row r="24" spans="2:12" x14ac:dyDescent="0.25">
      <c r="B24" t="s">
        <v>788</v>
      </c>
      <c r="C24" s="2">
        <v>23376</v>
      </c>
      <c r="D24" s="5">
        <v>468139</v>
      </c>
      <c r="E24" s="5">
        <v>684553</v>
      </c>
      <c r="F24" s="5">
        <v>305371</v>
      </c>
      <c r="J24">
        <f t="shared" si="1"/>
        <v>468.13900000000001</v>
      </c>
      <c r="K24">
        <f t="shared" si="2"/>
        <v>684.553</v>
      </c>
      <c r="L24">
        <f t="shared" si="3"/>
        <v>305.37099999999998</v>
      </c>
    </row>
    <row r="25" spans="2:12" x14ac:dyDescent="0.25">
      <c r="B25" t="s">
        <v>789</v>
      </c>
      <c r="C25" s="2">
        <v>23742</v>
      </c>
      <c r="D25" s="5">
        <v>479230</v>
      </c>
      <c r="E25" s="5">
        <v>704798</v>
      </c>
      <c r="F25" s="5">
        <v>313060</v>
      </c>
      <c r="J25">
        <f t="shared" si="1"/>
        <v>479.23</v>
      </c>
      <c r="K25">
        <f t="shared" si="2"/>
        <v>704.798</v>
      </c>
      <c r="L25">
        <f t="shared" si="3"/>
        <v>313.06</v>
      </c>
    </row>
    <row r="26" spans="2:12" x14ac:dyDescent="0.25">
      <c r="B26" t="s">
        <v>790</v>
      </c>
      <c r="C26" s="2">
        <v>24107</v>
      </c>
      <c r="D26" s="5">
        <v>490140</v>
      </c>
      <c r="E26" s="5">
        <v>723416</v>
      </c>
      <c r="F26" s="5">
        <v>321013</v>
      </c>
      <c r="J26">
        <f t="shared" si="1"/>
        <v>490.14</v>
      </c>
      <c r="K26">
        <f t="shared" si="2"/>
        <v>723.41600000000005</v>
      </c>
      <c r="L26">
        <f t="shared" si="3"/>
        <v>321.01299999999998</v>
      </c>
    </row>
    <row r="27" spans="2:12" x14ac:dyDescent="0.25">
      <c r="B27" t="s">
        <v>791</v>
      </c>
      <c r="C27" s="2">
        <v>24472</v>
      </c>
      <c r="D27" s="5">
        <v>500740</v>
      </c>
      <c r="E27" s="5">
        <v>742402</v>
      </c>
      <c r="F27" s="5">
        <v>329252</v>
      </c>
      <c r="J27">
        <f t="shared" si="1"/>
        <v>500.74</v>
      </c>
      <c r="K27">
        <f t="shared" si="2"/>
        <v>742.40200000000004</v>
      </c>
      <c r="L27">
        <f t="shared" si="3"/>
        <v>329.25200000000001</v>
      </c>
    </row>
    <row r="28" spans="2:12" x14ac:dyDescent="0.25">
      <c r="B28" t="s">
        <v>792</v>
      </c>
      <c r="C28" s="2">
        <v>24837</v>
      </c>
      <c r="D28" s="5">
        <v>511606</v>
      </c>
      <c r="E28" s="5">
        <v>761026</v>
      </c>
      <c r="F28" s="5">
        <v>337851</v>
      </c>
      <c r="J28">
        <f t="shared" si="1"/>
        <v>511.60599999999999</v>
      </c>
      <c r="K28">
        <f t="shared" si="2"/>
        <v>761.02599999999995</v>
      </c>
      <c r="L28">
        <f t="shared" si="3"/>
        <v>337.851</v>
      </c>
    </row>
    <row r="29" spans="2:12" x14ac:dyDescent="0.25">
      <c r="B29" t="s">
        <v>793</v>
      </c>
      <c r="C29" s="2">
        <v>25203</v>
      </c>
      <c r="D29" s="5">
        <v>522717</v>
      </c>
      <c r="E29" s="5">
        <v>781011</v>
      </c>
      <c r="F29" s="5">
        <v>346801</v>
      </c>
      <c r="J29">
        <f t="shared" si="1"/>
        <v>522.71699999999998</v>
      </c>
      <c r="K29">
        <f t="shared" si="2"/>
        <v>781.01099999999997</v>
      </c>
      <c r="L29">
        <f t="shared" si="3"/>
        <v>346.80099999999999</v>
      </c>
    </row>
    <row r="30" spans="2:12" x14ac:dyDescent="0.25">
      <c r="B30" t="s">
        <v>794</v>
      </c>
      <c r="C30" s="2">
        <v>25568</v>
      </c>
      <c r="D30" s="5">
        <v>533881</v>
      </c>
      <c r="E30" s="5">
        <v>802140</v>
      </c>
      <c r="F30" s="5">
        <v>356032</v>
      </c>
      <c r="J30">
        <f t="shared" si="1"/>
        <v>533.88099999999997</v>
      </c>
      <c r="K30">
        <f t="shared" si="2"/>
        <v>802.14</v>
      </c>
      <c r="L30">
        <f t="shared" si="3"/>
        <v>356.03199999999998</v>
      </c>
    </row>
    <row r="31" spans="2:12" x14ac:dyDescent="0.25">
      <c r="B31" t="s">
        <v>795</v>
      </c>
      <c r="C31" s="2">
        <v>25933</v>
      </c>
      <c r="D31" s="5">
        <v>545864</v>
      </c>
      <c r="E31" s="5">
        <v>823309</v>
      </c>
      <c r="F31" s="5">
        <v>365552</v>
      </c>
      <c r="J31">
        <f t="shared" si="1"/>
        <v>545.86400000000003</v>
      </c>
      <c r="K31">
        <f t="shared" si="2"/>
        <v>823.30899999999997</v>
      </c>
      <c r="L31">
        <f t="shared" si="3"/>
        <v>365.55200000000002</v>
      </c>
    </row>
    <row r="32" spans="2:12" x14ac:dyDescent="0.25">
      <c r="B32" t="s">
        <v>796</v>
      </c>
      <c r="C32" s="2">
        <v>26298</v>
      </c>
      <c r="D32" s="5">
        <v>558096</v>
      </c>
      <c r="E32" s="5">
        <v>844070</v>
      </c>
      <c r="F32" s="5">
        <v>375326</v>
      </c>
      <c r="J32">
        <f t="shared" si="1"/>
        <v>558.096</v>
      </c>
      <c r="K32">
        <f t="shared" si="2"/>
        <v>844.07</v>
      </c>
      <c r="L32">
        <f t="shared" si="3"/>
        <v>375.32600000000002</v>
      </c>
    </row>
    <row r="33" spans="2:12" x14ac:dyDescent="0.25">
      <c r="B33" t="s">
        <v>797</v>
      </c>
      <c r="C33" s="2">
        <v>26664</v>
      </c>
      <c r="D33" s="5">
        <v>570482</v>
      </c>
      <c r="E33" s="5">
        <v>863678</v>
      </c>
      <c r="F33" s="5">
        <v>385312</v>
      </c>
      <c r="J33">
        <f t="shared" si="1"/>
        <v>570.48199999999997</v>
      </c>
      <c r="K33">
        <f t="shared" si="2"/>
        <v>863.678</v>
      </c>
      <c r="L33">
        <f t="shared" si="3"/>
        <v>385.31200000000001</v>
      </c>
    </row>
    <row r="34" spans="2:12" x14ac:dyDescent="0.25">
      <c r="B34" t="s">
        <v>798</v>
      </c>
      <c r="C34" s="2">
        <v>27029</v>
      </c>
      <c r="D34" s="5">
        <v>583466</v>
      </c>
      <c r="E34" s="5">
        <v>882577</v>
      </c>
      <c r="F34" s="5">
        <v>395822</v>
      </c>
      <c r="J34">
        <f t="shared" si="1"/>
        <v>583.46600000000001</v>
      </c>
      <c r="K34">
        <f t="shared" si="2"/>
        <v>882.577</v>
      </c>
      <c r="L34">
        <f t="shared" si="3"/>
        <v>395.822</v>
      </c>
    </row>
    <row r="35" spans="2:12" x14ac:dyDescent="0.25">
      <c r="B35" t="s">
        <v>799</v>
      </c>
      <c r="C35" s="2">
        <v>27394</v>
      </c>
      <c r="D35" s="5">
        <v>597041</v>
      </c>
      <c r="E35" s="5">
        <v>900308</v>
      </c>
      <c r="F35" s="5">
        <v>406870</v>
      </c>
      <c r="J35">
        <f t="shared" si="1"/>
        <v>597.04100000000005</v>
      </c>
      <c r="K35">
        <f t="shared" si="2"/>
        <v>900.30799999999999</v>
      </c>
      <c r="L35">
        <f t="shared" si="3"/>
        <v>406.87</v>
      </c>
    </row>
    <row r="36" spans="2:12" x14ac:dyDescent="0.25">
      <c r="B36" t="s">
        <v>800</v>
      </c>
      <c r="C36" s="2">
        <v>27759</v>
      </c>
      <c r="D36" s="5">
        <v>611310</v>
      </c>
      <c r="E36" s="5">
        <v>916117</v>
      </c>
      <c r="F36" s="5">
        <v>418433</v>
      </c>
      <c r="J36">
        <f t="shared" si="1"/>
        <v>611.30999999999995</v>
      </c>
      <c r="K36">
        <f t="shared" si="2"/>
        <v>916.11699999999996</v>
      </c>
      <c r="L36">
        <f t="shared" si="3"/>
        <v>418.43299999999999</v>
      </c>
    </row>
    <row r="37" spans="2:12" x14ac:dyDescent="0.25">
      <c r="B37" t="s">
        <v>801</v>
      </c>
      <c r="C37" s="2">
        <v>28125</v>
      </c>
      <c r="D37" s="5">
        <v>625862</v>
      </c>
      <c r="E37" s="5">
        <v>930372</v>
      </c>
      <c r="F37" s="5">
        <v>430497</v>
      </c>
      <c r="J37">
        <f t="shared" si="1"/>
        <v>625.86199999999997</v>
      </c>
      <c r="K37">
        <f t="shared" si="2"/>
        <v>930.37199999999996</v>
      </c>
      <c r="L37">
        <f t="shared" si="3"/>
        <v>430.49700000000001</v>
      </c>
    </row>
    <row r="38" spans="2:12" x14ac:dyDescent="0.25">
      <c r="B38" t="s">
        <v>802</v>
      </c>
      <c r="C38" s="2">
        <v>28490</v>
      </c>
      <c r="D38" s="5">
        <v>640801</v>
      </c>
      <c r="E38" s="5">
        <v>943546</v>
      </c>
      <c r="F38" s="5">
        <v>442660</v>
      </c>
      <c r="J38">
        <f t="shared" si="1"/>
        <v>640.80100000000004</v>
      </c>
      <c r="K38">
        <f t="shared" si="2"/>
        <v>943.54600000000005</v>
      </c>
      <c r="L38">
        <f t="shared" si="3"/>
        <v>442.66</v>
      </c>
    </row>
    <row r="39" spans="2:12" x14ac:dyDescent="0.25">
      <c r="B39" t="s">
        <v>803</v>
      </c>
      <c r="C39" s="2">
        <v>28855</v>
      </c>
      <c r="D39" s="5">
        <v>655728</v>
      </c>
      <c r="E39" s="5">
        <v>956161</v>
      </c>
      <c r="F39" s="5">
        <v>455539</v>
      </c>
      <c r="J39">
        <f t="shared" si="1"/>
        <v>655.72799999999995</v>
      </c>
      <c r="K39">
        <f t="shared" si="2"/>
        <v>956.16099999999994</v>
      </c>
      <c r="L39">
        <f t="shared" si="3"/>
        <v>455.53899999999999</v>
      </c>
    </row>
    <row r="40" spans="2:12" x14ac:dyDescent="0.25">
      <c r="B40" t="s">
        <v>804</v>
      </c>
      <c r="C40" s="2">
        <v>29220</v>
      </c>
      <c r="D40" s="5">
        <v>671156</v>
      </c>
      <c r="E40" s="5">
        <v>969288</v>
      </c>
      <c r="F40" s="5">
        <v>469198</v>
      </c>
      <c r="J40">
        <f t="shared" si="1"/>
        <v>671.15599999999995</v>
      </c>
      <c r="K40">
        <f t="shared" si="2"/>
        <v>969.28800000000001</v>
      </c>
      <c r="L40">
        <f t="shared" si="3"/>
        <v>469.19799999999998</v>
      </c>
    </row>
    <row r="41" spans="2:12" x14ac:dyDescent="0.25">
      <c r="B41" t="s">
        <v>605</v>
      </c>
      <c r="C41" s="2">
        <v>29586</v>
      </c>
      <c r="D41" s="5">
        <v>687354</v>
      </c>
      <c r="E41" s="5">
        <v>983164</v>
      </c>
      <c r="F41" s="5">
        <v>483051</v>
      </c>
      <c r="J41">
        <f t="shared" si="1"/>
        <v>687.35400000000004</v>
      </c>
      <c r="K41">
        <f t="shared" si="2"/>
        <v>983.16399999999999</v>
      </c>
      <c r="L41">
        <f t="shared" si="3"/>
        <v>483.05099999999999</v>
      </c>
    </row>
    <row r="42" spans="2:12" x14ac:dyDescent="0.25">
      <c r="B42" t="s">
        <v>805</v>
      </c>
      <c r="C42" s="2">
        <v>29951</v>
      </c>
      <c r="D42" s="5">
        <v>703696</v>
      </c>
      <c r="E42" s="5">
        <v>997721</v>
      </c>
      <c r="F42" s="5">
        <v>497621</v>
      </c>
      <c r="J42">
        <f t="shared" si="1"/>
        <v>703.69600000000003</v>
      </c>
      <c r="K42">
        <f t="shared" si="2"/>
        <v>997.721</v>
      </c>
      <c r="L42">
        <f t="shared" si="3"/>
        <v>497.62099999999998</v>
      </c>
    </row>
    <row r="43" spans="2:12" x14ac:dyDescent="0.25">
      <c r="B43" t="s">
        <v>806</v>
      </c>
      <c r="C43" s="2">
        <v>30316</v>
      </c>
      <c r="D43" s="5">
        <v>720313</v>
      </c>
      <c r="E43" s="5">
        <v>1013588</v>
      </c>
      <c r="F43" s="5">
        <v>512959</v>
      </c>
      <c r="J43">
        <f t="shared" si="1"/>
        <v>720.31299999999999</v>
      </c>
      <c r="K43">
        <f t="shared" si="2"/>
        <v>1013.588</v>
      </c>
      <c r="L43">
        <f t="shared" si="3"/>
        <v>512.95899999999995</v>
      </c>
    </row>
    <row r="44" spans="2:12" x14ac:dyDescent="0.25">
      <c r="B44" t="s">
        <v>807</v>
      </c>
      <c r="C44" s="2">
        <v>30681</v>
      </c>
      <c r="D44" s="5">
        <v>737373</v>
      </c>
      <c r="E44" s="5">
        <v>1029065</v>
      </c>
      <c r="F44" s="5">
        <v>528232</v>
      </c>
      <c r="J44">
        <f t="shared" si="1"/>
        <v>737.37300000000005</v>
      </c>
      <c r="K44">
        <f t="shared" si="2"/>
        <v>1029.0650000000001</v>
      </c>
      <c r="L44">
        <f t="shared" si="3"/>
        <v>528.23199999999997</v>
      </c>
    </row>
    <row r="45" spans="2:12" x14ac:dyDescent="0.25">
      <c r="B45" t="s">
        <v>808</v>
      </c>
      <c r="C45" s="2">
        <v>31047</v>
      </c>
      <c r="D45" s="5">
        <v>754875</v>
      </c>
      <c r="E45" s="5">
        <v>1043850</v>
      </c>
      <c r="F45" s="5">
        <v>543638</v>
      </c>
      <c r="J45">
        <f t="shared" si="1"/>
        <v>754.875</v>
      </c>
      <c r="K45">
        <f t="shared" si="2"/>
        <v>1043.8499999999999</v>
      </c>
      <c r="L45">
        <f t="shared" si="3"/>
        <v>543.63800000000003</v>
      </c>
    </row>
    <row r="46" spans="2:12" x14ac:dyDescent="0.25">
      <c r="B46" t="s">
        <v>809</v>
      </c>
      <c r="C46" s="2">
        <v>31412</v>
      </c>
      <c r="D46" s="5">
        <v>772648</v>
      </c>
      <c r="E46" s="5">
        <v>1059808</v>
      </c>
      <c r="F46" s="5">
        <v>559664</v>
      </c>
      <c r="J46">
        <f t="shared" si="1"/>
        <v>772.64800000000002</v>
      </c>
      <c r="K46">
        <f t="shared" si="2"/>
        <v>1059.808</v>
      </c>
      <c r="L46">
        <f t="shared" si="3"/>
        <v>559.66399999999999</v>
      </c>
    </row>
    <row r="47" spans="2:12" x14ac:dyDescent="0.25">
      <c r="B47" t="s">
        <v>611</v>
      </c>
      <c r="C47" s="2">
        <v>31777</v>
      </c>
      <c r="D47" s="5">
        <v>790690</v>
      </c>
      <c r="E47" s="5">
        <v>1077234</v>
      </c>
      <c r="F47" s="5">
        <v>575967</v>
      </c>
      <c r="J47">
        <f t="shared" si="1"/>
        <v>790.69</v>
      </c>
      <c r="K47">
        <f t="shared" si="2"/>
        <v>1077.2339999999999</v>
      </c>
      <c r="L47">
        <f t="shared" si="3"/>
        <v>575.96699999999998</v>
      </c>
    </row>
    <row r="48" spans="2:12" x14ac:dyDescent="0.25">
      <c r="B48" t="s">
        <v>810</v>
      </c>
      <c r="C48" s="2">
        <v>32142</v>
      </c>
      <c r="D48" s="5">
        <v>808931</v>
      </c>
      <c r="E48" s="5">
        <v>1096217</v>
      </c>
      <c r="F48" s="5">
        <v>592601</v>
      </c>
      <c r="J48">
        <f t="shared" si="1"/>
        <v>808.93100000000004</v>
      </c>
      <c r="K48">
        <f t="shared" si="2"/>
        <v>1096.2170000000001</v>
      </c>
      <c r="L48">
        <f t="shared" si="3"/>
        <v>592.601</v>
      </c>
    </row>
    <row r="49" spans="2:12" x14ac:dyDescent="0.25">
      <c r="B49" t="s">
        <v>811</v>
      </c>
      <c r="C49" s="2">
        <v>32508</v>
      </c>
      <c r="D49" s="5">
        <v>827343</v>
      </c>
      <c r="E49" s="5">
        <v>1115244</v>
      </c>
      <c r="F49" s="5">
        <v>609387</v>
      </c>
      <c r="J49">
        <f t="shared" si="1"/>
        <v>827.34299999999996</v>
      </c>
      <c r="K49">
        <f t="shared" si="2"/>
        <v>1115.2439999999999</v>
      </c>
      <c r="L49">
        <f t="shared" si="3"/>
        <v>609.38699999999994</v>
      </c>
    </row>
    <row r="50" spans="2:12" x14ac:dyDescent="0.25">
      <c r="B50" t="s">
        <v>812</v>
      </c>
      <c r="C50" s="2">
        <v>32873</v>
      </c>
      <c r="D50" s="5">
        <v>846040</v>
      </c>
      <c r="E50" s="5">
        <v>1133991</v>
      </c>
      <c r="F50" s="5">
        <v>626359</v>
      </c>
      <c r="J50">
        <f t="shared" si="1"/>
        <v>846.04</v>
      </c>
      <c r="K50">
        <f t="shared" si="2"/>
        <v>1133.991</v>
      </c>
      <c r="L50">
        <f t="shared" si="3"/>
        <v>626.35900000000004</v>
      </c>
    </row>
    <row r="51" spans="2:12" x14ac:dyDescent="0.25">
      <c r="B51" t="s">
        <v>606</v>
      </c>
      <c r="C51" s="2">
        <v>33238</v>
      </c>
      <c r="D51" s="5">
        <v>864972</v>
      </c>
      <c r="E51" s="5">
        <v>1153583</v>
      </c>
      <c r="F51" s="5">
        <v>643775</v>
      </c>
      <c r="J51">
        <f t="shared" si="1"/>
        <v>864.97199999999998</v>
      </c>
      <c r="K51">
        <f t="shared" si="2"/>
        <v>1153.5830000000001</v>
      </c>
      <c r="L51">
        <f t="shared" si="3"/>
        <v>643.77499999999998</v>
      </c>
    </row>
    <row r="52" spans="2:12" x14ac:dyDescent="0.25">
      <c r="B52" t="s">
        <v>813</v>
      </c>
      <c r="C52" s="2">
        <v>33603</v>
      </c>
      <c r="D52" s="5">
        <v>883928</v>
      </c>
      <c r="E52" s="5">
        <v>1170789</v>
      </c>
      <c r="F52" s="5">
        <v>661104</v>
      </c>
      <c r="J52">
        <f t="shared" si="1"/>
        <v>883.928</v>
      </c>
      <c r="K52">
        <f t="shared" si="2"/>
        <v>1170.789</v>
      </c>
      <c r="L52">
        <f t="shared" si="3"/>
        <v>661.10400000000004</v>
      </c>
    </row>
    <row r="53" spans="2:12" x14ac:dyDescent="0.25">
      <c r="B53" t="s">
        <v>607</v>
      </c>
      <c r="C53" s="2">
        <v>33969</v>
      </c>
      <c r="D53" s="5">
        <v>902957</v>
      </c>
      <c r="E53" s="5">
        <v>1184574</v>
      </c>
      <c r="F53" s="5">
        <v>678558</v>
      </c>
      <c r="J53">
        <f t="shared" si="1"/>
        <v>902.95699999999999</v>
      </c>
      <c r="K53">
        <f t="shared" si="2"/>
        <v>1184.5740000000001</v>
      </c>
      <c r="L53">
        <f t="shared" si="3"/>
        <v>678.55799999999999</v>
      </c>
    </row>
    <row r="54" spans="2:12" x14ac:dyDescent="0.25">
      <c r="B54" t="s">
        <v>616</v>
      </c>
      <c r="C54" s="2">
        <v>34334</v>
      </c>
      <c r="D54" s="5">
        <v>922118</v>
      </c>
      <c r="E54" s="5">
        <v>1197309</v>
      </c>
      <c r="F54" s="5">
        <v>696621</v>
      </c>
      <c r="J54">
        <f t="shared" si="1"/>
        <v>922.11800000000005</v>
      </c>
      <c r="K54">
        <f t="shared" si="2"/>
        <v>1197.309</v>
      </c>
      <c r="L54">
        <f t="shared" si="3"/>
        <v>696.62099999999998</v>
      </c>
    </row>
    <row r="55" spans="2:12" x14ac:dyDescent="0.25">
      <c r="B55" t="s">
        <v>615</v>
      </c>
      <c r="C55" s="2">
        <v>34699</v>
      </c>
      <c r="D55" s="5">
        <v>941164</v>
      </c>
      <c r="E55" s="5">
        <v>1209003</v>
      </c>
      <c r="F55" s="5">
        <v>714502</v>
      </c>
      <c r="J55">
        <f t="shared" si="1"/>
        <v>941.16399999999999</v>
      </c>
      <c r="K55">
        <f t="shared" si="2"/>
        <v>1209.0029999999999</v>
      </c>
      <c r="L55">
        <f t="shared" si="3"/>
        <v>714.50199999999995</v>
      </c>
    </row>
    <row r="56" spans="2:12" x14ac:dyDescent="0.25">
      <c r="B56" t="s">
        <v>613</v>
      </c>
      <c r="C56" s="2">
        <v>35064</v>
      </c>
      <c r="D56" s="5">
        <v>960301</v>
      </c>
      <c r="E56" s="5">
        <v>1220134</v>
      </c>
      <c r="F56" s="5">
        <v>732695</v>
      </c>
      <c r="J56">
        <f t="shared" si="1"/>
        <v>960.30100000000004</v>
      </c>
      <c r="K56">
        <f t="shared" si="2"/>
        <v>1220.134</v>
      </c>
      <c r="L56">
        <f t="shared" si="3"/>
        <v>732.69500000000005</v>
      </c>
    </row>
    <row r="57" spans="2:12" x14ac:dyDescent="0.25">
      <c r="B57" t="s">
        <v>814</v>
      </c>
      <c r="C57" s="2">
        <v>35430</v>
      </c>
      <c r="D57" s="5">
        <v>979678</v>
      </c>
      <c r="E57" s="5">
        <v>1230945</v>
      </c>
      <c r="F57" s="5">
        <v>751473</v>
      </c>
      <c r="J57">
        <f t="shared" si="1"/>
        <v>979.678</v>
      </c>
      <c r="K57">
        <f t="shared" si="2"/>
        <v>1230.9449999999999</v>
      </c>
      <c r="L57">
        <f t="shared" si="3"/>
        <v>751.47299999999996</v>
      </c>
    </row>
    <row r="58" spans="2:12" x14ac:dyDescent="0.25">
      <c r="B58" t="s">
        <v>614</v>
      </c>
      <c r="C58" s="2">
        <v>35795</v>
      </c>
      <c r="D58" s="5">
        <v>999134</v>
      </c>
      <c r="E58" s="5">
        <v>1241140</v>
      </c>
      <c r="F58" s="5">
        <v>770384</v>
      </c>
      <c r="J58">
        <f t="shared" si="1"/>
        <v>999.13400000000001</v>
      </c>
      <c r="K58">
        <f t="shared" si="2"/>
        <v>1241.1400000000001</v>
      </c>
      <c r="L58">
        <f t="shared" si="3"/>
        <v>770.38400000000001</v>
      </c>
    </row>
    <row r="59" spans="2:12" x14ac:dyDescent="0.25">
      <c r="B59" t="s">
        <v>608</v>
      </c>
      <c r="C59" s="2">
        <v>36160</v>
      </c>
      <c r="D59" s="5">
        <v>1018665</v>
      </c>
      <c r="E59" s="5">
        <v>1250847</v>
      </c>
      <c r="F59" s="5">
        <v>789981</v>
      </c>
      <c r="J59">
        <f t="shared" si="1"/>
        <v>1018.665</v>
      </c>
      <c r="K59">
        <f t="shared" si="2"/>
        <v>1250.847</v>
      </c>
      <c r="L59">
        <f t="shared" si="3"/>
        <v>789.98099999999999</v>
      </c>
    </row>
    <row r="60" spans="2:12" x14ac:dyDescent="0.25">
      <c r="B60" t="s">
        <v>815</v>
      </c>
      <c r="C60" s="2">
        <v>36525</v>
      </c>
      <c r="D60" s="5">
        <v>1038226</v>
      </c>
      <c r="E60" s="5">
        <v>1260177</v>
      </c>
      <c r="F60" s="5">
        <v>810080</v>
      </c>
      <c r="J60">
        <f t="shared" si="1"/>
        <v>1038.2260000000001</v>
      </c>
      <c r="K60">
        <f t="shared" si="2"/>
        <v>1260.1769999999999</v>
      </c>
      <c r="L60">
        <f t="shared" si="3"/>
        <v>810.08</v>
      </c>
    </row>
    <row r="61" spans="2:12" x14ac:dyDescent="0.25">
      <c r="B61" t="s">
        <v>816</v>
      </c>
      <c r="C61" s="2">
        <v>36891</v>
      </c>
      <c r="D61" s="5">
        <v>1057923</v>
      </c>
      <c r="E61" s="5">
        <v>1269581</v>
      </c>
      <c r="F61" s="5">
        <v>830583</v>
      </c>
      <c r="J61">
        <f t="shared" si="1"/>
        <v>1057.923</v>
      </c>
      <c r="K61">
        <f t="shared" si="2"/>
        <v>1269.5809999999999</v>
      </c>
      <c r="L61">
        <f t="shared" si="3"/>
        <v>830.58299999999997</v>
      </c>
    </row>
    <row r="62" spans="2:12" x14ac:dyDescent="0.25">
      <c r="B62" t="s">
        <v>817</v>
      </c>
      <c r="C62" s="2">
        <v>37256</v>
      </c>
      <c r="D62" s="5">
        <v>1077899</v>
      </c>
      <c r="E62" s="5">
        <v>1278725</v>
      </c>
      <c r="F62" s="5">
        <v>851690</v>
      </c>
      <c r="J62">
        <f t="shared" si="1"/>
        <v>1077.8989999999999</v>
      </c>
      <c r="K62">
        <f t="shared" si="2"/>
        <v>1278.7249999999999</v>
      </c>
      <c r="L62">
        <f t="shared" si="3"/>
        <v>851.69</v>
      </c>
    </row>
    <row r="63" spans="2:12" x14ac:dyDescent="0.25">
      <c r="B63" t="s">
        <v>610</v>
      </c>
      <c r="C63" s="2">
        <v>37621</v>
      </c>
      <c r="D63" s="5">
        <v>1097600</v>
      </c>
      <c r="E63" s="5">
        <v>1286867</v>
      </c>
      <c r="F63" s="5">
        <v>873411</v>
      </c>
      <c r="J63">
        <f t="shared" si="1"/>
        <v>1097.5999999999999</v>
      </c>
      <c r="K63">
        <f t="shared" si="2"/>
        <v>1286.867</v>
      </c>
      <c r="L63">
        <f t="shared" si="3"/>
        <v>873.41099999999994</v>
      </c>
    </row>
    <row r="64" spans="2:12" x14ac:dyDescent="0.25">
      <c r="B64" t="s">
        <v>609</v>
      </c>
      <c r="C64" s="2">
        <v>37986</v>
      </c>
      <c r="D64" s="5">
        <v>1116803</v>
      </c>
      <c r="E64" s="5">
        <v>1294517</v>
      </c>
      <c r="F64" s="5">
        <v>895734</v>
      </c>
      <c r="J64">
        <f t="shared" si="1"/>
        <v>1116.8030000000001</v>
      </c>
      <c r="K64">
        <f t="shared" si="2"/>
        <v>1294.5170000000001</v>
      </c>
      <c r="L64">
        <f t="shared" si="3"/>
        <v>895.73400000000004</v>
      </c>
    </row>
    <row r="65" spans="2:12" x14ac:dyDescent="0.25">
      <c r="B65" t="s">
        <v>818</v>
      </c>
      <c r="C65" s="2">
        <v>38352</v>
      </c>
      <c r="D65" s="5">
        <v>1135992</v>
      </c>
      <c r="E65" s="5">
        <v>1302100</v>
      </c>
      <c r="F65" s="5">
        <v>918778</v>
      </c>
      <c r="J65">
        <f t="shared" si="1"/>
        <v>1135.992</v>
      </c>
      <c r="K65">
        <f t="shared" si="2"/>
        <v>1302.0999999999999</v>
      </c>
      <c r="L65">
        <f t="shared" si="3"/>
        <v>918.77800000000002</v>
      </c>
    </row>
    <row r="66" spans="2:12" x14ac:dyDescent="0.25">
      <c r="B66" t="s">
        <v>819</v>
      </c>
      <c r="C66" s="2">
        <v>38717</v>
      </c>
      <c r="D66" s="5">
        <v>1154676</v>
      </c>
      <c r="E66" s="5">
        <v>1310027</v>
      </c>
      <c r="F66" s="5">
        <v>942546</v>
      </c>
      <c r="J66">
        <f t="shared" si="1"/>
        <v>1154.6759999999999</v>
      </c>
      <c r="K66">
        <f t="shared" si="2"/>
        <v>1310.027</v>
      </c>
      <c r="L66">
        <f t="shared" si="3"/>
        <v>942.54600000000005</v>
      </c>
    </row>
    <row r="67" spans="2:12" x14ac:dyDescent="0.25">
      <c r="B67" t="s">
        <v>820</v>
      </c>
      <c r="C67" s="2">
        <v>39082</v>
      </c>
      <c r="D67" s="5">
        <v>1172879</v>
      </c>
      <c r="E67" s="5">
        <v>1318054</v>
      </c>
      <c r="F67" s="5">
        <v>966932</v>
      </c>
      <c r="J67">
        <f t="shared" si="1"/>
        <v>1172.8789999999999</v>
      </c>
      <c r="K67">
        <f t="shared" si="2"/>
        <v>1318.0540000000001</v>
      </c>
      <c r="L67">
        <f t="shared" si="3"/>
        <v>966.93200000000002</v>
      </c>
    </row>
    <row r="68" spans="2:12" x14ac:dyDescent="0.25">
      <c r="B68" t="s">
        <v>821</v>
      </c>
      <c r="C68" s="2">
        <v>39447</v>
      </c>
      <c r="D68" s="5">
        <v>1190676</v>
      </c>
      <c r="E68" s="5">
        <v>1325814</v>
      </c>
      <c r="F68" s="5">
        <v>992056</v>
      </c>
      <c r="J68">
        <f t="shared" si="1"/>
        <v>1190.6759999999999</v>
      </c>
      <c r="K68">
        <f t="shared" si="2"/>
        <v>1325.8140000000001</v>
      </c>
      <c r="L68">
        <f t="shared" si="3"/>
        <v>992.05600000000004</v>
      </c>
    </row>
    <row r="69" spans="2:12" x14ac:dyDescent="0.25">
      <c r="B69" t="s">
        <v>822</v>
      </c>
      <c r="C69" s="2">
        <v>39813</v>
      </c>
      <c r="D69" s="5">
        <v>1207931</v>
      </c>
      <c r="E69" s="5">
        <v>1333821</v>
      </c>
      <c r="F69" s="5">
        <v>1018065</v>
      </c>
      <c r="J69">
        <f t="shared" si="1"/>
        <v>1207.931</v>
      </c>
      <c r="K69">
        <f t="shared" si="2"/>
        <v>1333.8209999999999</v>
      </c>
      <c r="L69">
        <f t="shared" si="3"/>
        <v>1018.0650000000001</v>
      </c>
    </row>
    <row r="70" spans="2:12" x14ac:dyDescent="0.25">
      <c r="B70" t="s">
        <v>823</v>
      </c>
      <c r="C70" s="2">
        <v>40178</v>
      </c>
      <c r="D70" s="5">
        <v>1225525</v>
      </c>
      <c r="E70" s="5">
        <v>1342523</v>
      </c>
      <c r="F70" s="5">
        <v>1044778</v>
      </c>
      <c r="J70">
        <f t="shared" si="1"/>
        <v>1225.5250000000001</v>
      </c>
      <c r="K70">
        <f t="shared" si="2"/>
        <v>1342.5229999999999</v>
      </c>
      <c r="L70">
        <f t="shared" si="3"/>
        <v>1044.778</v>
      </c>
    </row>
    <row r="71" spans="2:12" x14ac:dyDescent="0.25">
      <c r="B71" t="s">
        <v>621</v>
      </c>
      <c r="C71" s="2">
        <v>40543</v>
      </c>
      <c r="D71" s="5">
        <v>1243482</v>
      </c>
      <c r="E71" s="5">
        <v>1351562</v>
      </c>
      <c r="F71" s="5">
        <v>1072216</v>
      </c>
      <c r="J71">
        <f t="shared" si="1"/>
        <v>1243.482</v>
      </c>
      <c r="K71">
        <f t="shared" si="2"/>
        <v>1351.5619999999999</v>
      </c>
      <c r="L71">
        <f t="shared" si="3"/>
        <v>1072.2159999999999</v>
      </c>
    </row>
    <row r="72" spans="2:12" x14ac:dyDescent="0.25">
      <c r="B72" t="s">
        <v>612</v>
      </c>
      <c r="C72" s="2">
        <v>40908</v>
      </c>
      <c r="D72" s="5">
        <v>1261225</v>
      </c>
      <c r="E72" s="5">
        <v>1360251</v>
      </c>
      <c r="F72" s="5">
        <v>1100149</v>
      </c>
      <c r="J72">
        <f t="shared" si="1"/>
        <v>1261.2249999999999</v>
      </c>
      <c r="K72">
        <f t="shared" si="2"/>
        <v>1360.251</v>
      </c>
      <c r="L72">
        <f t="shared" si="3"/>
        <v>1100.1489999999999</v>
      </c>
    </row>
    <row r="73" spans="2:12" x14ac:dyDescent="0.25">
      <c r="B73" t="s">
        <v>824</v>
      </c>
      <c r="C73" s="2">
        <v>41274</v>
      </c>
      <c r="D73" s="5">
        <v>1278675</v>
      </c>
      <c r="E73" s="5">
        <v>1369521</v>
      </c>
      <c r="F73" s="5">
        <v>1128843</v>
      </c>
      <c r="J73">
        <f t="shared" si="1"/>
        <v>1278.675</v>
      </c>
      <c r="K73">
        <f t="shared" si="2"/>
        <v>1369.521</v>
      </c>
      <c r="L73">
        <f t="shared" si="3"/>
        <v>1128.8430000000001</v>
      </c>
    </row>
    <row r="74" spans="2:12" x14ac:dyDescent="0.25">
      <c r="B74" t="s">
        <v>825</v>
      </c>
      <c r="C74" s="2">
        <v>41639</v>
      </c>
      <c r="D74" s="5">
        <v>1295830</v>
      </c>
      <c r="E74" s="5">
        <v>1379008</v>
      </c>
      <c r="F74" s="5">
        <v>1158780</v>
      </c>
      <c r="J74">
        <f t="shared" si="1"/>
        <v>1295.83</v>
      </c>
      <c r="K74">
        <f t="shared" si="2"/>
        <v>1379.008</v>
      </c>
      <c r="L74">
        <f t="shared" si="3"/>
        <v>1158.78</v>
      </c>
    </row>
    <row r="75" spans="2:12" x14ac:dyDescent="0.25">
      <c r="B75" t="s">
        <v>826</v>
      </c>
      <c r="C75" s="2">
        <v>42004</v>
      </c>
      <c r="D75" s="5">
        <v>1312277</v>
      </c>
      <c r="E75" s="5">
        <v>1387952</v>
      </c>
      <c r="F75" s="5">
        <v>1189220</v>
      </c>
      <c r="J75">
        <f t="shared" si="1"/>
        <v>1312.277</v>
      </c>
      <c r="K75">
        <f t="shared" si="2"/>
        <v>1387.952</v>
      </c>
      <c r="L75">
        <f t="shared" si="3"/>
        <v>1189.22</v>
      </c>
    </row>
    <row r="76" spans="2:12" x14ac:dyDescent="0.25">
      <c r="B76" t="s">
        <v>367</v>
      </c>
      <c r="C76" s="2">
        <v>42369</v>
      </c>
      <c r="D76" s="5">
        <v>1328024</v>
      </c>
      <c r="E76" s="5">
        <v>1396134</v>
      </c>
      <c r="F76" s="5">
        <v>1220075</v>
      </c>
      <c r="J76">
        <f t="shared" ref="J76:J139" si="4">D76/1000</f>
        <v>1328.0239999999999</v>
      </c>
      <c r="K76">
        <f t="shared" ref="K76:K139" si="5">E76/1000</f>
        <v>1396.134</v>
      </c>
      <c r="L76">
        <f t="shared" ref="L76:L139" si="6">F76/1000</f>
        <v>1220.075</v>
      </c>
    </row>
    <row r="77" spans="2:12" x14ac:dyDescent="0.25">
      <c r="B77" t="s">
        <v>368</v>
      </c>
      <c r="C77" s="2">
        <v>42735</v>
      </c>
      <c r="D77" s="5">
        <v>1343944</v>
      </c>
      <c r="E77" s="5">
        <v>1404053</v>
      </c>
      <c r="F77" s="5">
        <v>1251208</v>
      </c>
      <c r="J77">
        <f t="shared" si="4"/>
        <v>1343.944</v>
      </c>
      <c r="K77">
        <f t="shared" si="5"/>
        <v>1404.0530000000001</v>
      </c>
      <c r="L77">
        <f t="shared" si="6"/>
        <v>1251.2080000000001</v>
      </c>
    </row>
    <row r="78" spans="2:12" x14ac:dyDescent="0.25">
      <c r="B78" t="s">
        <v>369</v>
      </c>
      <c r="C78" s="2">
        <v>43100</v>
      </c>
      <c r="D78" s="5">
        <v>1359657</v>
      </c>
      <c r="E78" s="5">
        <v>1412355</v>
      </c>
      <c r="F78" s="5">
        <v>1282902</v>
      </c>
      <c r="J78">
        <f t="shared" si="4"/>
        <v>1359.6569999999999</v>
      </c>
      <c r="K78">
        <f t="shared" si="5"/>
        <v>1412.355</v>
      </c>
      <c r="L78">
        <f t="shared" si="6"/>
        <v>1282.902</v>
      </c>
    </row>
    <row r="79" spans="2:12" x14ac:dyDescent="0.25">
      <c r="B79" t="s">
        <v>370</v>
      </c>
      <c r="C79" s="2">
        <v>43465</v>
      </c>
      <c r="D79" s="5">
        <v>1374659</v>
      </c>
      <c r="E79" s="5">
        <v>1419009</v>
      </c>
      <c r="F79" s="5">
        <v>1315410</v>
      </c>
      <c r="J79">
        <f t="shared" si="4"/>
        <v>1374.6590000000001</v>
      </c>
      <c r="K79">
        <f t="shared" si="5"/>
        <v>1419.009</v>
      </c>
      <c r="L79">
        <f t="shared" si="6"/>
        <v>1315.41</v>
      </c>
    </row>
    <row r="80" spans="2:12" x14ac:dyDescent="0.25">
      <c r="B80" t="s">
        <v>371</v>
      </c>
      <c r="C80" s="2">
        <v>43830</v>
      </c>
      <c r="D80" s="5">
        <v>1389030</v>
      </c>
      <c r="E80" s="5">
        <v>1423520</v>
      </c>
      <c r="F80" s="5">
        <v>1348005</v>
      </c>
      <c r="J80">
        <f t="shared" si="4"/>
        <v>1389.03</v>
      </c>
      <c r="K80">
        <f t="shared" si="5"/>
        <v>1423.52</v>
      </c>
      <c r="L80">
        <f t="shared" si="6"/>
        <v>1348.0050000000001</v>
      </c>
    </row>
    <row r="81" spans="2:12" x14ac:dyDescent="0.25">
      <c r="B81" t="s">
        <v>372</v>
      </c>
      <c r="C81" s="2">
        <v>44196</v>
      </c>
      <c r="D81" s="5">
        <v>1402618</v>
      </c>
      <c r="E81" s="5">
        <v>1426106</v>
      </c>
      <c r="F81" s="5">
        <v>1380821</v>
      </c>
      <c r="J81">
        <f t="shared" si="4"/>
        <v>1402.6179999999999</v>
      </c>
      <c r="K81">
        <f t="shared" si="5"/>
        <v>1426.106</v>
      </c>
      <c r="L81">
        <f t="shared" si="6"/>
        <v>1380.8209999999999</v>
      </c>
    </row>
    <row r="82" spans="2:12" x14ac:dyDescent="0.25">
      <c r="B82" t="s">
        <v>827</v>
      </c>
      <c r="C82" s="2">
        <v>44561</v>
      </c>
      <c r="D82" s="5">
        <v>1414204</v>
      </c>
      <c r="E82" s="5">
        <v>1426437</v>
      </c>
      <c r="F82" s="5">
        <v>1413753</v>
      </c>
      <c r="J82">
        <f t="shared" si="4"/>
        <v>1414.204</v>
      </c>
      <c r="K82">
        <f t="shared" si="5"/>
        <v>1426.4369999999999</v>
      </c>
      <c r="L82">
        <f t="shared" si="6"/>
        <v>1413.7529999999999</v>
      </c>
    </row>
    <row r="83" spans="2:12" x14ac:dyDescent="0.25">
      <c r="B83" t="s">
        <v>619</v>
      </c>
      <c r="C83" s="2">
        <v>44926</v>
      </c>
      <c r="D83" s="5">
        <v>1425423</v>
      </c>
      <c r="E83" s="5">
        <v>1425180</v>
      </c>
      <c r="F83" s="5">
        <v>1446884</v>
      </c>
      <c r="J83">
        <f t="shared" si="4"/>
        <v>1425.423</v>
      </c>
      <c r="K83">
        <f t="shared" si="5"/>
        <v>1425.18</v>
      </c>
      <c r="L83">
        <f t="shared" si="6"/>
        <v>1446.884</v>
      </c>
    </row>
    <row r="84" spans="2:12" x14ac:dyDescent="0.25">
      <c r="B84" t="s">
        <v>618</v>
      </c>
      <c r="C84" s="2">
        <v>45291</v>
      </c>
      <c r="D84" s="5">
        <v>1438070</v>
      </c>
      <c r="E84" s="5">
        <v>1422585</v>
      </c>
      <c r="F84" s="5">
        <v>1480771</v>
      </c>
      <c r="J84">
        <f t="shared" si="4"/>
        <v>1438.07</v>
      </c>
      <c r="K84">
        <f t="shared" si="5"/>
        <v>1422.585</v>
      </c>
      <c r="L84">
        <f t="shared" si="6"/>
        <v>1480.771</v>
      </c>
    </row>
    <row r="85" spans="2:12" x14ac:dyDescent="0.25">
      <c r="B85" t="s">
        <v>828</v>
      </c>
      <c r="C85" s="2">
        <v>45657</v>
      </c>
      <c r="D85" s="5">
        <v>1450936</v>
      </c>
      <c r="E85" s="5">
        <v>1419321</v>
      </c>
      <c r="F85" s="5">
        <v>1515141</v>
      </c>
      <c r="J85">
        <f t="shared" si="4"/>
        <v>1450.9359999999999</v>
      </c>
      <c r="K85">
        <f t="shared" si="5"/>
        <v>1419.3209999999999</v>
      </c>
      <c r="L85">
        <f t="shared" si="6"/>
        <v>1515.1410000000001</v>
      </c>
    </row>
    <row r="86" spans="2:12" x14ac:dyDescent="0.25">
      <c r="B86" t="s">
        <v>620</v>
      </c>
      <c r="C86" s="2">
        <v>46022</v>
      </c>
      <c r="D86" s="5">
        <v>1463866</v>
      </c>
      <c r="E86" s="5">
        <v>1416096</v>
      </c>
      <c r="F86" s="5">
        <v>1549868</v>
      </c>
      <c r="J86">
        <f t="shared" si="4"/>
        <v>1463.866</v>
      </c>
      <c r="K86">
        <f t="shared" si="5"/>
        <v>1416.096</v>
      </c>
      <c r="L86">
        <f t="shared" si="6"/>
        <v>1549.8679999999999</v>
      </c>
    </row>
    <row r="87" spans="2:12" x14ac:dyDescent="0.25">
      <c r="B87" t="s">
        <v>829</v>
      </c>
      <c r="C87" s="2">
        <v>46387</v>
      </c>
      <c r="D87" s="5">
        <v>1476626</v>
      </c>
      <c r="E87" s="5">
        <v>1412914</v>
      </c>
      <c r="F87" s="5">
        <v>1584985</v>
      </c>
      <c r="J87">
        <f t="shared" si="4"/>
        <v>1476.626</v>
      </c>
      <c r="K87">
        <f t="shared" si="5"/>
        <v>1412.914</v>
      </c>
      <c r="L87">
        <f t="shared" si="6"/>
        <v>1584.9849999999999</v>
      </c>
    </row>
    <row r="88" spans="2:12" x14ac:dyDescent="0.25">
      <c r="B88" t="s">
        <v>830</v>
      </c>
      <c r="C88" s="2">
        <v>46752</v>
      </c>
      <c r="D88" s="5">
        <v>1489165</v>
      </c>
      <c r="E88" s="5">
        <v>1409679</v>
      </c>
      <c r="F88" s="5">
        <v>1620262</v>
      </c>
      <c r="J88">
        <f t="shared" si="4"/>
        <v>1489.165</v>
      </c>
      <c r="K88">
        <f t="shared" si="5"/>
        <v>1409.6790000000001</v>
      </c>
      <c r="L88">
        <f t="shared" si="6"/>
        <v>1620.2619999999999</v>
      </c>
    </row>
    <row r="89" spans="2:12" x14ac:dyDescent="0.25">
      <c r="B89" t="s">
        <v>831</v>
      </c>
      <c r="C89" s="2">
        <v>47118</v>
      </c>
      <c r="D89" s="5">
        <v>1501433</v>
      </c>
      <c r="E89" s="5">
        <v>1406137</v>
      </c>
      <c r="F89" s="5">
        <v>1655677</v>
      </c>
      <c r="J89">
        <f t="shared" si="4"/>
        <v>1501.433</v>
      </c>
      <c r="K89">
        <f t="shared" si="5"/>
        <v>1406.1369999999999</v>
      </c>
      <c r="L89">
        <f t="shared" si="6"/>
        <v>1655.6769999999999</v>
      </c>
    </row>
    <row r="90" spans="2:12" x14ac:dyDescent="0.25">
      <c r="B90" t="s">
        <v>617</v>
      </c>
      <c r="C90" s="2">
        <v>47483</v>
      </c>
      <c r="D90" s="5">
        <v>1513424</v>
      </c>
      <c r="E90" s="5">
        <v>1402283</v>
      </c>
      <c r="F90" s="5">
        <v>1691327</v>
      </c>
      <c r="J90">
        <f t="shared" si="4"/>
        <v>1513.424</v>
      </c>
      <c r="K90">
        <f t="shared" si="5"/>
        <v>1402.2829999999999</v>
      </c>
      <c r="L90">
        <f t="shared" si="6"/>
        <v>1691.327</v>
      </c>
    </row>
    <row r="91" spans="2:12" x14ac:dyDescent="0.25">
      <c r="B91" t="s">
        <v>832</v>
      </c>
      <c r="C91" s="2">
        <v>47848</v>
      </c>
      <c r="D91" s="5">
        <v>1525139</v>
      </c>
      <c r="E91" s="5">
        <v>1398154</v>
      </c>
      <c r="F91" s="5">
        <v>1727213</v>
      </c>
      <c r="J91">
        <f t="shared" si="4"/>
        <v>1525.1389999999999</v>
      </c>
      <c r="K91">
        <f t="shared" si="5"/>
        <v>1398.154</v>
      </c>
      <c r="L91">
        <f t="shared" si="6"/>
        <v>1727.213</v>
      </c>
    </row>
    <row r="92" spans="2:12" x14ac:dyDescent="0.25">
      <c r="B92" t="s">
        <v>833</v>
      </c>
      <c r="C92" s="2">
        <v>48213</v>
      </c>
      <c r="D92" s="5">
        <v>1536541</v>
      </c>
      <c r="E92" s="5">
        <v>1393749</v>
      </c>
      <c r="F92" s="5">
        <v>1763341</v>
      </c>
      <c r="J92">
        <f t="shared" si="4"/>
        <v>1536.5409999999999</v>
      </c>
      <c r="K92">
        <f t="shared" si="5"/>
        <v>1393.749</v>
      </c>
      <c r="L92">
        <f t="shared" si="6"/>
        <v>1763.3409999999999</v>
      </c>
    </row>
    <row r="93" spans="2:12" x14ac:dyDescent="0.25">
      <c r="B93" t="s">
        <v>834</v>
      </c>
      <c r="C93" s="2">
        <v>48579</v>
      </c>
      <c r="D93" s="5">
        <v>1547607</v>
      </c>
      <c r="E93" s="5">
        <v>1389060</v>
      </c>
      <c r="F93" s="5">
        <v>1799678</v>
      </c>
      <c r="J93">
        <f t="shared" si="4"/>
        <v>1547.607</v>
      </c>
      <c r="K93">
        <f t="shared" si="5"/>
        <v>1389.06</v>
      </c>
      <c r="L93">
        <f t="shared" si="6"/>
        <v>1799.6780000000001</v>
      </c>
    </row>
    <row r="94" spans="2:12" x14ac:dyDescent="0.25">
      <c r="B94" t="s">
        <v>835</v>
      </c>
      <c r="C94" s="2">
        <v>48944</v>
      </c>
      <c r="D94" s="5">
        <v>1558324</v>
      </c>
      <c r="E94" s="5">
        <v>1384097</v>
      </c>
      <c r="F94" s="5">
        <v>1836165</v>
      </c>
      <c r="J94">
        <f t="shared" si="4"/>
        <v>1558.3240000000001</v>
      </c>
      <c r="K94">
        <f t="shared" si="5"/>
        <v>1384.097</v>
      </c>
      <c r="L94">
        <f t="shared" si="6"/>
        <v>1836.165</v>
      </c>
    </row>
    <row r="95" spans="2:12" x14ac:dyDescent="0.25">
      <c r="B95" t="s">
        <v>836</v>
      </c>
      <c r="C95" s="2">
        <v>49309</v>
      </c>
      <c r="D95" s="5">
        <v>1568688</v>
      </c>
      <c r="E95" s="5">
        <v>1378877</v>
      </c>
      <c r="F95" s="5">
        <v>1872849</v>
      </c>
      <c r="J95">
        <f t="shared" si="4"/>
        <v>1568.6880000000001</v>
      </c>
      <c r="K95">
        <f t="shared" si="5"/>
        <v>1378.877</v>
      </c>
      <c r="L95">
        <f t="shared" si="6"/>
        <v>1872.8489999999999</v>
      </c>
    </row>
    <row r="96" spans="2:12" x14ac:dyDescent="0.25">
      <c r="B96" t="s">
        <v>837</v>
      </c>
      <c r="C96" s="2">
        <v>49674</v>
      </c>
      <c r="D96" s="5">
        <v>1578695</v>
      </c>
      <c r="E96" s="5">
        <v>1373428</v>
      </c>
      <c r="F96" s="5">
        <v>1909745</v>
      </c>
      <c r="J96">
        <f t="shared" si="4"/>
        <v>1578.6949999999999</v>
      </c>
      <c r="K96">
        <f t="shared" si="5"/>
        <v>1373.4280000000001</v>
      </c>
      <c r="L96">
        <f t="shared" si="6"/>
        <v>1909.7449999999999</v>
      </c>
    </row>
    <row r="97" spans="2:12" x14ac:dyDescent="0.25">
      <c r="B97" t="s">
        <v>838</v>
      </c>
      <c r="C97" s="2">
        <v>50040</v>
      </c>
      <c r="D97" s="5">
        <v>1588325</v>
      </c>
      <c r="E97" s="5">
        <v>1367743</v>
      </c>
      <c r="F97" s="5">
        <v>1946780</v>
      </c>
      <c r="J97">
        <f t="shared" si="4"/>
        <v>1588.325</v>
      </c>
      <c r="K97">
        <f t="shared" si="5"/>
        <v>1367.7429999999999</v>
      </c>
      <c r="L97">
        <f t="shared" si="6"/>
        <v>1946.78</v>
      </c>
    </row>
    <row r="98" spans="2:12" x14ac:dyDescent="0.25">
      <c r="B98" t="s">
        <v>839</v>
      </c>
      <c r="C98" s="2">
        <v>50405</v>
      </c>
      <c r="D98" s="5">
        <v>1597537</v>
      </c>
      <c r="E98" s="5">
        <v>1361830</v>
      </c>
      <c r="F98" s="5">
        <v>1983889</v>
      </c>
      <c r="J98">
        <f t="shared" si="4"/>
        <v>1597.537</v>
      </c>
      <c r="K98">
        <f t="shared" si="5"/>
        <v>1361.83</v>
      </c>
      <c r="L98">
        <f t="shared" si="6"/>
        <v>1983.8889999999999</v>
      </c>
    </row>
    <row r="99" spans="2:12" x14ac:dyDescent="0.25">
      <c r="B99" t="s">
        <v>840</v>
      </c>
      <c r="C99" s="2">
        <v>50770</v>
      </c>
      <c r="D99" s="5">
        <v>1606301</v>
      </c>
      <c r="E99" s="5">
        <v>1355723</v>
      </c>
      <c r="F99" s="5">
        <v>2021069</v>
      </c>
      <c r="J99">
        <f t="shared" si="4"/>
        <v>1606.3009999999999</v>
      </c>
      <c r="K99">
        <f t="shared" si="5"/>
        <v>1355.723</v>
      </c>
      <c r="L99">
        <f t="shared" si="6"/>
        <v>2021.069</v>
      </c>
    </row>
    <row r="100" spans="2:12" x14ac:dyDescent="0.25">
      <c r="B100" t="s">
        <v>841</v>
      </c>
      <c r="C100" s="2">
        <v>51135</v>
      </c>
      <c r="D100" s="5">
        <v>1614639</v>
      </c>
      <c r="E100" s="5">
        <v>1349395</v>
      </c>
      <c r="F100" s="5">
        <v>2058326</v>
      </c>
      <c r="J100">
        <f t="shared" si="4"/>
        <v>1614.6389999999999</v>
      </c>
      <c r="K100">
        <f t="shared" si="5"/>
        <v>1349.395</v>
      </c>
      <c r="L100">
        <f t="shared" si="6"/>
        <v>2058.326</v>
      </c>
    </row>
    <row r="101" spans="2:12" x14ac:dyDescent="0.25">
      <c r="B101" t="s">
        <v>842</v>
      </c>
      <c r="C101" s="2">
        <v>51501</v>
      </c>
      <c r="D101" s="5">
        <v>1622580</v>
      </c>
      <c r="E101" s="5">
        <v>1342817</v>
      </c>
      <c r="F101" s="5">
        <v>2095653</v>
      </c>
      <c r="J101">
        <f t="shared" si="4"/>
        <v>1622.58</v>
      </c>
      <c r="K101">
        <f t="shared" si="5"/>
        <v>1342.817</v>
      </c>
      <c r="L101">
        <f t="shared" si="6"/>
        <v>2095.6529999999998</v>
      </c>
    </row>
    <row r="102" spans="2:12" x14ac:dyDescent="0.25">
      <c r="B102" t="s">
        <v>843</v>
      </c>
      <c r="C102" s="2">
        <v>51866</v>
      </c>
      <c r="D102" s="5">
        <v>1630119</v>
      </c>
      <c r="E102" s="5">
        <v>1335990</v>
      </c>
      <c r="F102" s="5">
        <v>2133011</v>
      </c>
      <c r="J102">
        <f t="shared" si="4"/>
        <v>1630.1189999999999</v>
      </c>
      <c r="K102">
        <f t="shared" si="5"/>
        <v>1335.99</v>
      </c>
      <c r="L102">
        <f t="shared" si="6"/>
        <v>2133.011</v>
      </c>
    </row>
    <row r="103" spans="2:12" x14ac:dyDescent="0.25">
      <c r="B103" t="s">
        <v>844</v>
      </c>
      <c r="C103" s="2">
        <v>52231</v>
      </c>
      <c r="D103" s="5">
        <v>1637235</v>
      </c>
      <c r="E103" s="5">
        <v>1328909</v>
      </c>
      <c r="F103" s="5">
        <v>2170362</v>
      </c>
      <c r="J103">
        <f t="shared" si="4"/>
        <v>1637.2349999999999</v>
      </c>
      <c r="K103">
        <f t="shared" si="5"/>
        <v>1328.9090000000001</v>
      </c>
      <c r="L103">
        <f t="shared" si="6"/>
        <v>2170.3620000000001</v>
      </c>
    </row>
    <row r="104" spans="2:12" x14ac:dyDescent="0.25">
      <c r="B104" t="s">
        <v>845</v>
      </c>
      <c r="C104" s="2">
        <v>52596</v>
      </c>
      <c r="D104" s="5">
        <v>1643915</v>
      </c>
      <c r="E104" s="5">
        <v>1321591</v>
      </c>
      <c r="F104" s="5">
        <v>2207713</v>
      </c>
      <c r="J104">
        <f t="shared" si="4"/>
        <v>1643.915</v>
      </c>
      <c r="K104">
        <f t="shared" si="5"/>
        <v>1321.5909999999999</v>
      </c>
      <c r="L104">
        <f t="shared" si="6"/>
        <v>2207.7130000000002</v>
      </c>
    </row>
    <row r="105" spans="2:12" x14ac:dyDescent="0.25">
      <c r="B105" t="s">
        <v>846</v>
      </c>
      <c r="C105" s="2">
        <v>52962</v>
      </c>
      <c r="D105" s="5">
        <v>1650187</v>
      </c>
      <c r="E105" s="5">
        <v>1314016</v>
      </c>
      <c r="F105" s="5">
        <v>2245033</v>
      </c>
      <c r="J105">
        <f t="shared" si="4"/>
        <v>1650.1869999999999</v>
      </c>
      <c r="K105">
        <f t="shared" si="5"/>
        <v>1314.0160000000001</v>
      </c>
      <c r="L105">
        <f t="shared" si="6"/>
        <v>2245.0329999999999</v>
      </c>
    </row>
    <row r="106" spans="2:12" x14ac:dyDescent="0.25">
      <c r="B106" t="s">
        <v>847</v>
      </c>
      <c r="C106" s="2">
        <v>53327</v>
      </c>
      <c r="D106" s="5">
        <v>1656068</v>
      </c>
      <c r="E106" s="5">
        <v>1306114</v>
      </c>
      <c r="F106" s="5">
        <v>2282242</v>
      </c>
      <c r="J106">
        <f t="shared" si="4"/>
        <v>1656.068</v>
      </c>
      <c r="K106">
        <f t="shared" si="5"/>
        <v>1306.114</v>
      </c>
      <c r="L106">
        <f t="shared" si="6"/>
        <v>2282.2420000000002</v>
      </c>
    </row>
    <row r="107" spans="2:12" x14ac:dyDescent="0.25">
      <c r="B107" t="s">
        <v>848</v>
      </c>
      <c r="C107" s="2">
        <v>53692</v>
      </c>
      <c r="D107" s="5">
        <v>1661548</v>
      </c>
      <c r="E107" s="5">
        <v>1297818</v>
      </c>
      <c r="F107" s="5">
        <v>2319336</v>
      </c>
      <c r="J107">
        <f t="shared" si="4"/>
        <v>1661.548</v>
      </c>
      <c r="K107">
        <f t="shared" si="5"/>
        <v>1297.818</v>
      </c>
      <c r="L107">
        <f t="shared" si="6"/>
        <v>2319.3359999999998</v>
      </c>
    </row>
    <row r="108" spans="2:12" x14ac:dyDescent="0.25">
      <c r="B108" t="s">
        <v>849</v>
      </c>
      <c r="C108" s="2">
        <v>54057</v>
      </c>
      <c r="D108" s="5">
        <v>1666628</v>
      </c>
      <c r="E108" s="5">
        <v>1289120</v>
      </c>
      <c r="F108" s="5">
        <v>2356368</v>
      </c>
      <c r="J108">
        <f t="shared" si="4"/>
        <v>1666.6279999999999</v>
      </c>
      <c r="K108">
        <f t="shared" si="5"/>
        <v>1289.1199999999999</v>
      </c>
      <c r="L108">
        <f t="shared" si="6"/>
        <v>2356.3679999999999</v>
      </c>
    </row>
    <row r="109" spans="2:12" x14ac:dyDescent="0.25">
      <c r="B109" t="s">
        <v>850</v>
      </c>
      <c r="C109" s="2">
        <v>54423</v>
      </c>
      <c r="D109" s="5">
        <v>1671310</v>
      </c>
      <c r="E109" s="5">
        <v>1279993</v>
      </c>
      <c r="F109" s="5">
        <v>2393301</v>
      </c>
      <c r="J109">
        <f t="shared" si="4"/>
        <v>1671.31</v>
      </c>
      <c r="K109">
        <f t="shared" si="5"/>
        <v>1279.9929999999999</v>
      </c>
      <c r="L109">
        <f t="shared" si="6"/>
        <v>2393.3009999999999</v>
      </c>
    </row>
    <row r="110" spans="2:12" x14ac:dyDescent="0.25">
      <c r="B110" t="s">
        <v>851</v>
      </c>
      <c r="C110" s="2">
        <v>54788</v>
      </c>
      <c r="D110" s="5">
        <v>1675620</v>
      </c>
      <c r="E110" s="5">
        <v>1270381</v>
      </c>
      <c r="F110" s="5">
        <v>2430064</v>
      </c>
      <c r="J110">
        <f t="shared" si="4"/>
        <v>1675.62</v>
      </c>
      <c r="K110">
        <f t="shared" si="5"/>
        <v>1270.3810000000001</v>
      </c>
      <c r="L110">
        <f t="shared" si="6"/>
        <v>2430.0639999999999</v>
      </c>
    </row>
    <row r="111" spans="2:12" x14ac:dyDescent="0.25">
      <c r="B111" t="s">
        <v>852</v>
      </c>
      <c r="C111" s="2">
        <v>55153</v>
      </c>
      <c r="D111" s="5">
        <v>1679589</v>
      </c>
      <c r="E111" s="5">
        <v>1260289</v>
      </c>
      <c r="F111" s="5">
        <v>2466648</v>
      </c>
      <c r="J111">
        <f t="shared" si="4"/>
        <v>1679.5889999999999</v>
      </c>
      <c r="K111">
        <f t="shared" si="5"/>
        <v>1260.289</v>
      </c>
      <c r="L111">
        <f t="shared" si="6"/>
        <v>2466.6480000000001</v>
      </c>
    </row>
    <row r="112" spans="2:12" x14ac:dyDescent="0.25">
      <c r="B112" t="s">
        <v>853</v>
      </c>
      <c r="C112" s="2">
        <v>55518</v>
      </c>
      <c r="D112" s="5">
        <v>1683221</v>
      </c>
      <c r="E112" s="5">
        <v>1249693</v>
      </c>
      <c r="F112" s="5">
        <v>2503123</v>
      </c>
      <c r="J112">
        <f t="shared" si="4"/>
        <v>1683.221</v>
      </c>
      <c r="K112">
        <f t="shared" si="5"/>
        <v>1249.693</v>
      </c>
      <c r="L112">
        <f t="shared" si="6"/>
        <v>2503.123</v>
      </c>
    </row>
    <row r="113" spans="2:12" x14ac:dyDescent="0.25">
      <c r="B113" t="s">
        <v>854</v>
      </c>
      <c r="C113" s="2">
        <v>55884</v>
      </c>
      <c r="D113" s="5">
        <v>1686508</v>
      </c>
      <c r="E113" s="5">
        <v>1238557</v>
      </c>
      <c r="F113" s="5">
        <v>2539451</v>
      </c>
      <c r="J113">
        <f t="shared" si="4"/>
        <v>1686.508</v>
      </c>
      <c r="K113">
        <f t="shared" si="5"/>
        <v>1238.557</v>
      </c>
      <c r="L113">
        <f t="shared" si="6"/>
        <v>2539.451</v>
      </c>
    </row>
    <row r="114" spans="2:12" x14ac:dyDescent="0.25">
      <c r="B114" t="s">
        <v>855</v>
      </c>
      <c r="C114" s="2">
        <v>56249</v>
      </c>
      <c r="D114" s="5">
        <v>1689465</v>
      </c>
      <c r="E114" s="5">
        <v>1226930</v>
      </c>
      <c r="F114" s="5">
        <v>2575523</v>
      </c>
      <c r="J114">
        <f t="shared" si="4"/>
        <v>1689.4649999999999</v>
      </c>
      <c r="K114">
        <f t="shared" si="5"/>
        <v>1226.93</v>
      </c>
      <c r="L114">
        <f t="shared" si="6"/>
        <v>2575.5230000000001</v>
      </c>
    </row>
    <row r="115" spans="2:12" x14ac:dyDescent="0.25">
      <c r="B115" t="s">
        <v>856</v>
      </c>
      <c r="C115" s="2">
        <v>56614</v>
      </c>
      <c r="D115" s="5">
        <v>1692068</v>
      </c>
      <c r="E115" s="5">
        <v>1214853</v>
      </c>
      <c r="F115" s="5">
        <v>2611380</v>
      </c>
      <c r="J115">
        <f t="shared" si="4"/>
        <v>1692.068</v>
      </c>
      <c r="K115">
        <f t="shared" si="5"/>
        <v>1214.8530000000001</v>
      </c>
      <c r="L115">
        <f t="shared" si="6"/>
        <v>2611.38</v>
      </c>
    </row>
    <row r="116" spans="2:12" x14ac:dyDescent="0.25">
      <c r="B116" t="s">
        <v>857</v>
      </c>
      <c r="C116" s="2">
        <v>56979</v>
      </c>
      <c r="D116" s="5">
        <v>1694328</v>
      </c>
      <c r="E116" s="5">
        <v>1202342</v>
      </c>
      <c r="F116" s="5">
        <v>2647052</v>
      </c>
      <c r="J116">
        <f t="shared" si="4"/>
        <v>1694.328</v>
      </c>
      <c r="K116">
        <f t="shared" si="5"/>
        <v>1202.3420000000001</v>
      </c>
      <c r="L116">
        <f t="shared" si="6"/>
        <v>2647.0520000000001</v>
      </c>
    </row>
    <row r="117" spans="2:12" x14ac:dyDescent="0.25">
      <c r="B117" t="s">
        <v>858</v>
      </c>
      <c r="C117" s="2">
        <v>57345</v>
      </c>
      <c r="D117" s="5">
        <v>1696277</v>
      </c>
      <c r="E117" s="5">
        <v>1189441</v>
      </c>
      <c r="F117" s="5">
        <v>2682482</v>
      </c>
      <c r="J117">
        <f t="shared" si="4"/>
        <v>1696.277</v>
      </c>
      <c r="K117">
        <f t="shared" si="5"/>
        <v>1189.441</v>
      </c>
      <c r="L117">
        <f t="shared" si="6"/>
        <v>2682.482</v>
      </c>
    </row>
    <row r="118" spans="2:12" x14ac:dyDescent="0.25">
      <c r="B118" t="s">
        <v>859</v>
      </c>
      <c r="C118" s="2">
        <v>57710</v>
      </c>
      <c r="D118" s="5">
        <v>1697920</v>
      </c>
      <c r="E118" s="5">
        <v>1176218</v>
      </c>
      <c r="F118" s="5">
        <v>2717607</v>
      </c>
      <c r="J118">
        <f t="shared" si="4"/>
        <v>1697.92</v>
      </c>
      <c r="K118">
        <f t="shared" si="5"/>
        <v>1176.2180000000001</v>
      </c>
      <c r="L118">
        <f t="shared" si="6"/>
        <v>2717.607</v>
      </c>
    </row>
    <row r="119" spans="2:12" x14ac:dyDescent="0.25">
      <c r="B119" t="s">
        <v>860</v>
      </c>
      <c r="C119" s="2">
        <v>58075</v>
      </c>
      <c r="D119" s="5">
        <v>1699255</v>
      </c>
      <c r="E119" s="5">
        <v>1162723</v>
      </c>
      <c r="F119" s="5">
        <v>2752440</v>
      </c>
      <c r="J119">
        <f t="shared" si="4"/>
        <v>1699.2550000000001</v>
      </c>
      <c r="K119">
        <f t="shared" si="5"/>
        <v>1162.723</v>
      </c>
      <c r="L119">
        <f t="shared" si="6"/>
        <v>2752.44</v>
      </c>
    </row>
    <row r="120" spans="2:12" x14ac:dyDescent="0.25">
      <c r="B120" t="s">
        <v>861</v>
      </c>
      <c r="C120" s="2">
        <v>58440</v>
      </c>
      <c r="D120" s="5">
        <v>1700266</v>
      </c>
      <c r="E120" s="5">
        <v>1149002</v>
      </c>
      <c r="F120" s="5">
        <v>2787096</v>
      </c>
      <c r="J120">
        <f t="shared" si="4"/>
        <v>1700.2660000000001</v>
      </c>
      <c r="K120">
        <f t="shared" si="5"/>
        <v>1149.002</v>
      </c>
      <c r="L120">
        <f t="shared" si="6"/>
        <v>2787.096</v>
      </c>
    </row>
    <row r="121" spans="2:12" x14ac:dyDescent="0.25">
      <c r="B121" t="s">
        <v>862</v>
      </c>
      <c r="C121" s="2">
        <v>58806</v>
      </c>
      <c r="D121" s="5">
        <v>1700952</v>
      </c>
      <c r="E121" s="5">
        <v>1135127</v>
      </c>
      <c r="F121" s="5">
        <v>2821497</v>
      </c>
      <c r="J121">
        <f t="shared" si="4"/>
        <v>1700.952</v>
      </c>
      <c r="K121">
        <f t="shared" si="5"/>
        <v>1135.127</v>
      </c>
      <c r="L121">
        <f t="shared" si="6"/>
        <v>2821.4969999999998</v>
      </c>
    </row>
    <row r="122" spans="2:12" x14ac:dyDescent="0.25">
      <c r="B122" t="s">
        <v>863</v>
      </c>
      <c r="C122" s="2">
        <v>59171</v>
      </c>
      <c r="D122" s="5">
        <v>1701284</v>
      </c>
      <c r="E122" s="5">
        <v>1121175</v>
      </c>
      <c r="F122" s="5">
        <v>2855584</v>
      </c>
      <c r="J122">
        <f t="shared" si="4"/>
        <v>1701.2840000000001</v>
      </c>
      <c r="K122">
        <f t="shared" si="5"/>
        <v>1121.175</v>
      </c>
      <c r="L122">
        <f t="shared" si="6"/>
        <v>2855.5839999999998</v>
      </c>
    </row>
    <row r="123" spans="2:12" x14ac:dyDescent="0.25">
      <c r="B123" t="s">
        <v>864</v>
      </c>
      <c r="C123" s="2">
        <v>59536</v>
      </c>
      <c r="D123" s="5">
        <v>1701273</v>
      </c>
      <c r="E123" s="5">
        <v>1107207</v>
      </c>
      <c r="F123" s="5">
        <v>2889315</v>
      </c>
      <c r="J123">
        <f t="shared" si="4"/>
        <v>1701.2729999999999</v>
      </c>
      <c r="K123">
        <f t="shared" si="5"/>
        <v>1107.2070000000001</v>
      </c>
      <c r="L123">
        <f t="shared" si="6"/>
        <v>2889.3150000000001</v>
      </c>
    </row>
    <row r="124" spans="2:12" x14ac:dyDescent="0.25">
      <c r="B124" t="s">
        <v>865</v>
      </c>
      <c r="C124" s="2">
        <v>59901</v>
      </c>
      <c r="D124" s="5">
        <v>1700950</v>
      </c>
      <c r="E124" s="5">
        <v>1093277</v>
      </c>
      <c r="F124" s="5">
        <v>2922621</v>
      </c>
      <c r="J124">
        <f t="shared" si="4"/>
        <v>1700.95</v>
      </c>
      <c r="K124">
        <f t="shared" si="5"/>
        <v>1093.277</v>
      </c>
      <c r="L124">
        <f t="shared" si="6"/>
        <v>2922.6210000000001</v>
      </c>
    </row>
    <row r="125" spans="2:12" x14ac:dyDescent="0.25">
      <c r="B125" t="s">
        <v>866</v>
      </c>
      <c r="C125" s="2">
        <v>60267</v>
      </c>
      <c r="D125" s="5">
        <v>1700300</v>
      </c>
      <c r="E125" s="5">
        <v>1079408</v>
      </c>
      <c r="F125" s="5">
        <v>2955591</v>
      </c>
      <c r="J125">
        <f t="shared" si="4"/>
        <v>1700.3</v>
      </c>
      <c r="K125">
        <f t="shared" si="5"/>
        <v>1079.4079999999999</v>
      </c>
      <c r="L125">
        <f t="shared" si="6"/>
        <v>2955.5909999999999</v>
      </c>
    </row>
    <row r="126" spans="2:12" x14ac:dyDescent="0.25">
      <c r="B126" t="s">
        <v>867</v>
      </c>
      <c r="C126" s="2">
        <v>60632</v>
      </c>
      <c r="D126" s="5">
        <v>1699297</v>
      </c>
      <c r="E126" s="5">
        <v>1065633</v>
      </c>
      <c r="F126" s="5">
        <v>2988211</v>
      </c>
      <c r="J126">
        <f t="shared" si="4"/>
        <v>1699.297</v>
      </c>
      <c r="K126">
        <f t="shared" si="5"/>
        <v>1065.633</v>
      </c>
      <c r="L126">
        <f t="shared" si="6"/>
        <v>2988.2109999999998</v>
      </c>
    </row>
    <row r="127" spans="2:12" x14ac:dyDescent="0.25">
      <c r="B127" t="s">
        <v>868</v>
      </c>
      <c r="C127" s="2">
        <v>60997</v>
      </c>
      <c r="D127" s="5">
        <v>1697969</v>
      </c>
      <c r="E127" s="5">
        <v>1051989</v>
      </c>
      <c r="F127" s="5">
        <v>3020431</v>
      </c>
      <c r="J127">
        <f t="shared" si="4"/>
        <v>1697.9690000000001</v>
      </c>
      <c r="K127">
        <f t="shared" si="5"/>
        <v>1051.989</v>
      </c>
      <c r="L127">
        <f t="shared" si="6"/>
        <v>3020.431</v>
      </c>
    </row>
    <row r="128" spans="2:12" x14ac:dyDescent="0.25">
      <c r="B128" t="s">
        <v>869</v>
      </c>
      <c r="C128" s="2">
        <v>61362</v>
      </c>
      <c r="D128" s="5">
        <v>1696316</v>
      </c>
      <c r="E128" s="5">
        <v>1038473</v>
      </c>
      <c r="F128" s="5">
        <v>3052276</v>
      </c>
      <c r="J128">
        <f t="shared" si="4"/>
        <v>1696.316</v>
      </c>
      <c r="K128">
        <f t="shared" si="5"/>
        <v>1038.473</v>
      </c>
      <c r="L128">
        <f t="shared" si="6"/>
        <v>3052.2759999999998</v>
      </c>
    </row>
    <row r="129" spans="2:12" x14ac:dyDescent="0.25">
      <c r="B129" t="s">
        <v>870</v>
      </c>
      <c r="C129" s="2">
        <v>61728</v>
      </c>
      <c r="D129" s="5">
        <v>1694296</v>
      </c>
      <c r="E129" s="5">
        <v>1025103</v>
      </c>
      <c r="F129" s="5">
        <v>3083691</v>
      </c>
      <c r="J129">
        <f t="shared" si="4"/>
        <v>1694.296</v>
      </c>
      <c r="K129">
        <f t="shared" si="5"/>
        <v>1025.1030000000001</v>
      </c>
      <c r="L129">
        <f t="shared" si="6"/>
        <v>3083.6909999999998</v>
      </c>
    </row>
    <row r="130" spans="2:12" x14ac:dyDescent="0.25">
      <c r="B130" t="s">
        <v>871</v>
      </c>
      <c r="C130" s="2">
        <v>62093</v>
      </c>
      <c r="D130" s="5">
        <v>1691921</v>
      </c>
      <c r="E130" s="5">
        <v>1011878</v>
      </c>
      <c r="F130" s="5">
        <v>3114660</v>
      </c>
      <c r="J130">
        <f t="shared" si="4"/>
        <v>1691.921</v>
      </c>
      <c r="K130">
        <f t="shared" si="5"/>
        <v>1011.878</v>
      </c>
      <c r="L130">
        <f t="shared" si="6"/>
        <v>3114.66</v>
      </c>
    </row>
    <row r="131" spans="2:12" x14ac:dyDescent="0.25">
      <c r="B131" t="s">
        <v>872</v>
      </c>
      <c r="C131" s="2">
        <v>62458</v>
      </c>
      <c r="D131" s="5">
        <v>1689203</v>
      </c>
      <c r="E131" s="5">
        <v>998784</v>
      </c>
      <c r="F131" s="5">
        <v>3145215</v>
      </c>
      <c r="J131">
        <f t="shared" si="4"/>
        <v>1689.203</v>
      </c>
      <c r="K131">
        <f t="shared" si="5"/>
        <v>998.78399999999999</v>
      </c>
      <c r="L131">
        <f t="shared" si="6"/>
        <v>3145.2150000000001</v>
      </c>
    </row>
    <row r="132" spans="2:12" x14ac:dyDescent="0.25">
      <c r="B132" t="s">
        <v>873</v>
      </c>
      <c r="C132" s="2">
        <v>62823</v>
      </c>
      <c r="D132" s="5">
        <v>1686158</v>
      </c>
      <c r="E132" s="5">
        <v>985807</v>
      </c>
      <c r="F132" s="5">
        <v>3175353</v>
      </c>
      <c r="J132">
        <f t="shared" si="4"/>
        <v>1686.1579999999999</v>
      </c>
      <c r="K132">
        <f t="shared" si="5"/>
        <v>985.80700000000002</v>
      </c>
      <c r="L132">
        <f t="shared" si="6"/>
        <v>3175.3530000000001</v>
      </c>
    </row>
    <row r="133" spans="2:12" x14ac:dyDescent="0.25">
      <c r="B133" t="s">
        <v>874</v>
      </c>
      <c r="C133" s="2">
        <v>63189</v>
      </c>
      <c r="D133" s="5">
        <v>1682787</v>
      </c>
      <c r="E133" s="5">
        <v>972906</v>
      </c>
      <c r="F133" s="5">
        <v>3205068</v>
      </c>
      <c r="J133">
        <f t="shared" si="4"/>
        <v>1682.787</v>
      </c>
      <c r="K133">
        <f t="shared" si="5"/>
        <v>972.90599999999995</v>
      </c>
      <c r="L133">
        <f t="shared" si="6"/>
        <v>3205.0680000000002</v>
      </c>
    </row>
    <row r="134" spans="2:12" x14ac:dyDescent="0.25">
      <c r="B134" t="s">
        <v>875</v>
      </c>
      <c r="C134" s="2">
        <v>63554</v>
      </c>
      <c r="D134" s="5">
        <v>1679106</v>
      </c>
      <c r="E134" s="5">
        <v>960055</v>
      </c>
      <c r="F134" s="5">
        <v>3234289</v>
      </c>
      <c r="J134">
        <f t="shared" si="4"/>
        <v>1679.106</v>
      </c>
      <c r="K134">
        <f t="shared" si="5"/>
        <v>960.05499999999995</v>
      </c>
      <c r="L134">
        <f t="shared" si="6"/>
        <v>3234.2890000000002</v>
      </c>
    </row>
    <row r="135" spans="2:12" x14ac:dyDescent="0.25">
      <c r="B135" t="s">
        <v>876</v>
      </c>
      <c r="C135" s="2">
        <v>63919</v>
      </c>
      <c r="D135" s="5">
        <v>1675137</v>
      </c>
      <c r="E135" s="5">
        <v>947249</v>
      </c>
      <c r="F135" s="5">
        <v>3263034</v>
      </c>
      <c r="J135">
        <f t="shared" si="4"/>
        <v>1675.1369999999999</v>
      </c>
      <c r="K135">
        <f t="shared" si="5"/>
        <v>947.24900000000002</v>
      </c>
      <c r="L135">
        <f t="shared" si="6"/>
        <v>3263.0340000000001</v>
      </c>
    </row>
    <row r="136" spans="2:12" x14ac:dyDescent="0.25">
      <c r="B136" t="s">
        <v>877</v>
      </c>
      <c r="C136" s="2">
        <v>64284</v>
      </c>
      <c r="D136" s="5">
        <v>1670860</v>
      </c>
      <c r="E136" s="5">
        <v>934467</v>
      </c>
      <c r="F136" s="5">
        <v>3291312</v>
      </c>
      <c r="J136">
        <f t="shared" si="4"/>
        <v>1670.86</v>
      </c>
      <c r="K136">
        <f t="shared" si="5"/>
        <v>934.46699999999998</v>
      </c>
      <c r="L136">
        <f t="shared" si="6"/>
        <v>3291.3119999999999</v>
      </c>
    </row>
    <row r="137" spans="2:12" x14ac:dyDescent="0.25">
      <c r="B137" t="s">
        <v>878</v>
      </c>
      <c r="C137" s="2">
        <v>64650</v>
      </c>
      <c r="D137" s="5">
        <v>1666300</v>
      </c>
      <c r="E137" s="5">
        <v>921678</v>
      </c>
      <c r="F137" s="5">
        <v>3319032</v>
      </c>
      <c r="J137">
        <f t="shared" si="4"/>
        <v>1666.3</v>
      </c>
      <c r="K137">
        <f t="shared" si="5"/>
        <v>921.678</v>
      </c>
      <c r="L137">
        <f t="shared" si="6"/>
        <v>3319.0320000000002</v>
      </c>
    </row>
    <row r="138" spans="2:12" x14ac:dyDescent="0.25">
      <c r="B138" t="s">
        <v>879</v>
      </c>
      <c r="C138" s="2">
        <v>65015</v>
      </c>
      <c r="D138" s="5">
        <v>1661485</v>
      </c>
      <c r="E138" s="5">
        <v>908875</v>
      </c>
      <c r="F138" s="5">
        <v>3346262</v>
      </c>
      <c r="J138">
        <f t="shared" si="4"/>
        <v>1661.4849999999999</v>
      </c>
      <c r="K138">
        <f t="shared" si="5"/>
        <v>908.875</v>
      </c>
      <c r="L138">
        <f t="shared" si="6"/>
        <v>3346.2620000000002</v>
      </c>
    </row>
    <row r="139" spans="2:12" x14ac:dyDescent="0.25">
      <c r="B139" t="s">
        <v>880</v>
      </c>
      <c r="C139" s="2">
        <v>65380</v>
      </c>
      <c r="D139" s="5">
        <v>1656417</v>
      </c>
      <c r="E139" s="5">
        <v>896044</v>
      </c>
      <c r="F139" s="5">
        <v>3373020</v>
      </c>
      <c r="J139">
        <f t="shared" si="4"/>
        <v>1656.4169999999999</v>
      </c>
      <c r="K139">
        <f t="shared" si="5"/>
        <v>896.04399999999998</v>
      </c>
      <c r="L139">
        <f t="shared" si="6"/>
        <v>3373.02</v>
      </c>
    </row>
    <row r="140" spans="2:12" x14ac:dyDescent="0.25">
      <c r="B140" t="s">
        <v>881</v>
      </c>
      <c r="C140" s="2">
        <v>65745</v>
      </c>
      <c r="D140" s="5">
        <v>1651101</v>
      </c>
      <c r="E140" s="5">
        <v>883167</v>
      </c>
      <c r="F140" s="5">
        <v>3399166</v>
      </c>
      <c r="J140">
        <f t="shared" ref="J140:J160" si="7">D140/1000</f>
        <v>1651.1010000000001</v>
      </c>
      <c r="K140">
        <f t="shared" ref="K140:K160" si="8">E140/1000</f>
        <v>883.16700000000003</v>
      </c>
      <c r="L140">
        <f t="shared" ref="L140:L160" si="9">F140/1000</f>
        <v>3399.1660000000002</v>
      </c>
    </row>
    <row r="141" spans="2:12" x14ac:dyDescent="0.25">
      <c r="B141" t="s">
        <v>882</v>
      </c>
      <c r="C141" s="2">
        <v>66111</v>
      </c>
      <c r="D141" s="5">
        <v>1645549</v>
      </c>
      <c r="E141" s="5">
        <v>870252</v>
      </c>
      <c r="F141" s="5">
        <v>3424701</v>
      </c>
      <c r="J141">
        <f t="shared" si="7"/>
        <v>1645.549</v>
      </c>
      <c r="K141">
        <f t="shared" si="8"/>
        <v>870.25199999999995</v>
      </c>
      <c r="L141">
        <f t="shared" si="9"/>
        <v>3424.701</v>
      </c>
    </row>
    <row r="142" spans="2:12" x14ac:dyDescent="0.25">
      <c r="B142" t="s">
        <v>883</v>
      </c>
      <c r="C142" s="2">
        <v>66476</v>
      </c>
      <c r="D142" s="5">
        <v>1639778</v>
      </c>
      <c r="E142" s="5">
        <v>857329</v>
      </c>
      <c r="F142" s="5">
        <v>3449655</v>
      </c>
      <c r="J142">
        <f t="shared" si="7"/>
        <v>1639.778</v>
      </c>
      <c r="K142">
        <f t="shared" si="8"/>
        <v>857.32899999999995</v>
      </c>
      <c r="L142">
        <f t="shared" si="9"/>
        <v>3449.6550000000002</v>
      </c>
    </row>
    <row r="143" spans="2:12" x14ac:dyDescent="0.25">
      <c r="B143" t="s">
        <v>884</v>
      </c>
      <c r="C143" s="2">
        <v>66841</v>
      </c>
      <c r="D143" s="5">
        <v>1633818</v>
      </c>
      <c r="E143" s="5">
        <v>844439</v>
      </c>
      <c r="F143" s="5">
        <v>3474068</v>
      </c>
      <c r="J143">
        <f t="shared" si="7"/>
        <v>1633.818</v>
      </c>
      <c r="K143">
        <f t="shared" si="8"/>
        <v>844.43899999999996</v>
      </c>
      <c r="L143">
        <f t="shared" si="9"/>
        <v>3474.0680000000002</v>
      </c>
    </row>
    <row r="144" spans="2:12" x14ac:dyDescent="0.25">
      <c r="B144" t="s">
        <v>885</v>
      </c>
      <c r="C144" s="2">
        <v>67206</v>
      </c>
      <c r="D144" s="5">
        <v>1627669</v>
      </c>
      <c r="E144" s="5">
        <v>831605</v>
      </c>
      <c r="F144" s="5">
        <v>3497974</v>
      </c>
      <c r="J144">
        <f t="shared" si="7"/>
        <v>1627.6690000000001</v>
      </c>
      <c r="K144">
        <f t="shared" si="8"/>
        <v>831.60500000000002</v>
      </c>
      <c r="L144">
        <f t="shared" si="9"/>
        <v>3497.9740000000002</v>
      </c>
    </row>
    <row r="145" spans="2:12" x14ac:dyDescent="0.25">
      <c r="B145" t="s">
        <v>886</v>
      </c>
      <c r="C145" s="2">
        <v>67572</v>
      </c>
      <c r="D145" s="5">
        <v>1621344</v>
      </c>
      <c r="E145" s="5">
        <v>818815</v>
      </c>
      <c r="F145" s="5">
        <v>3521288</v>
      </c>
      <c r="J145">
        <f t="shared" si="7"/>
        <v>1621.3440000000001</v>
      </c>
      <c r="K145">
        <f t="shared" si="8"/>
        <v>818.81500000000005</v>
      </c>
      <c r="L145">
        <f t="shared" si="9"/>
        <v>3521.288</v>
      </c>
    </row>
    <row r="146" spans="2:12" x14ac:dyDescent="0.25">
      <c r="B146" t="s">
        <v>887</v>
      </c>
      <c r="C146" s="2">
        <v>67937</v>
      </c>
      <c r="D146" s="5">
        <v>1614844</v>
      </c>
      <c r="E146" s="5">
        <v>806115</v>
      </c>
      <c r="F146" s="5">
        <v>3544048</v>
      </c>
      <c r="J146">
        <f t="shared" si="7"/>
        <v>1614.8440000000001</v>
      </c>
      <c r="K146">
        <f t="shared" si="8"/>
        <v>806.11500000000001</v>
      </c>
      <c r="L146">
        <f t="shared" si="9"/>
        <v>3544.0479999999998</v>
      </c>
    </row>
    <row r="147" spans="2:12" x14ac:dyDescent="0.25">
      <c r="B147" t="s">
        <v>888</v>
      </c>
      <c r="C147" s="2">
        <v>68302</v>
      </c>
      <c r="D147" s="5">
        <v>1608174</v>
      </c>
      <c r="E147" s="5">
        <v>793559</v>
      </c>
      <c r="F147" s="5">
        <v>3566323</v>
      </c>
      <c r="J147">
        <f t="shared" si="7"/>
        <v>1608.174</v>
      </c>
      <c r="K147">
        <f t="shared" si="8"/>
        <v>793.55899999999997</v>
      </c>
      <c r="L147">
        <f t="shared" si="9"/>
        <v>3566.3229999999999</v>
      </c>
    </row>
    <row r="148" spans="2:12" x14ac:dyDescent="0.25">
      <c r="B148" t="s">
        <v>889</v>
      </c>
      <c r="C148" s="2">
        <v>68667</v>
      </c>
      <c r="D148" s="5">
        <v>1601391</v>
      </c>
      <c r="E148" s="5">
        <v>781154</v>
      </c>
      <c r="F148" s="5">
        <v>3587963</v>
      </c>
      <c r="J148">
        <f t="shared" si="7"/>
        <v>1601.3910000000001</v>
      </c>
      <c r="K148">
        <f t="shared" si="8"/>
        <v>781.154</v>
      </c>
      <c r="L148">
        <f t="shared" si="9"/>
        <v>3587.9630000000002</v>
      </c>
    </row>
    <row r="149" spans="2:12" x14ac:dyDescent="0.25">
      <c r="B149" t="s">
        <v>890</v>
      </c>
      <c r="C149" s="2">
        <v>69033</v>
      </c>
      <c r="D149" s="5">
        <v>1594493</v>
      </c>
      <c r="E149" s="5">
        <v>768899</v>
      </c>
      <c r="F149" s="5">
        <v>3608880</v>
      </c>
      <c r="J149">
        <f t="shared" si="7"/>
        <v>1594.4929999999999</v>
      </c>
      <c r="K149">
        <f t="shared" si="8"/>
        <v>768.899</v>
      </c>
      <c r="L149">
        <f t="shared" si="9"/>
        <v>3608.88</v>
      </c>
    </row>
    <row r="150" spans="2:12" x14ac:dyDescent="0.25">
      <c r="B150" t="s">
        <v>891</v>
      </c>
      <c r="C150" s="2">
        <v>69398</v>
      </c>
      <c r="D150" s="5">
        <v>1587459</v>
      </c>
      <c r="E150" s="5">
        <v>756809</v>
      </c>
      <c r="F150" s="5">
        <v>3629228</v>
      </c>
      <c r="J150">
        <f t="shared" si="7"/>
        <v>1587.4590000000001</v>
      </c>
      <c r="K150">
        <f t="shared" si="8"/>
        <v>756.80899999999997</v>
      </c>
      <c r="L150">
        <f t="shared" si="9"/>
        <v>3629.2280000000001</v>
      </c>
    </row>
    <row r="151" spans="2:12" x14ac:dyDescent="0.25">
      <c r="B151" t="s">
        <v>892</v>
      </c>
      <c r="C151" s="2">
        <v>69763</v>
      </c>
      <c r="D151" s="5">
        <v>1580305</v>
      </c>
      <c r="E151" s="5">
        <v>744903</v>
      </c>
      <c r="F151" s="5">
        <v>3649046</v>
      </c>
      <c r="J151">
        <f t="shared" si="7"/>
        <v>1580.3050000000001</v>
      </c>
      <c r="K151">
        <f t="shared" si="8"/>
        <v>744.90300000000002</v>
      </c>
      <c r="L151">
        <f t="shared" si="9"/>
        <v>3649.0459999999998</v>
      </c>
    </row>
    <row r="152" spans="2:12" x14ac:dyDescent="0.25">
      <c r="B152" t="s">
        <v>893</v>
      </c>
      <c r="C152" s="2">
        <v>70128</v>
      </c>
      <c r="D152" s="5">
        <v>1573054</v>
      </c>
      <c r="E152" s="5">
        <v>733179</v>
      </c>
      <c r="F152" s="5">
        <v>3668204</v>
      </c>
      <c r="J152">
        <f t="shared" si="7"/>
        <v>1573.0540000000001</v>
      </c>
      <c r="K152">
        <f t="shared" si="8"/>
        <v>733.17899999999997</v>
      </c>
      <c r="L152">
        <f t="shared" si="9"/>
        <v>3668.2040000000002</v>
      </c>
    </row>
    <row r="153" spans="2:12" x14ac:dyDescent="0.25">
      <c r="B153" t="s">
        <v>894</v>
      </c>
      <c r="C153" s="2">
        <v>70494</v>
      </c>
      <c r="D153" s="5">
        <v>1565746</v>
      </c>
      <c r="E153" s="5">
        <v>721613</v>
      </c>
      <c r="F153" s="5">
        <v>3686702</v>
      </c>
      <c r="J153">
        <f t="shared" si="7"/>
        <v>1565.7460000000001</v>
      </c>
      <c r="K153">
        <f t="shared" si="8"/>
        <v>721.61300000000006</v>
      </c>
      <c r="L153">
        <f t="shared" si="9"/>
        <v>3686.7020000000002</v>
      </c>
    </row>
    <row r="154" spans="2:12" x14ac:dyDescent="0.25">
      <c r="B154" t="s">
        <v>895</v>
      </c>
      <c r="C154" s="2">
        <v>70859</v>
      </c>
      <c r="D154" s="5">
        <v>1558360</v>
      </c>
      <c r="E154" s="5">
        <v>710186</v>
      </c>
      <c r="F154" s="5">
        <v>3704608</v>
      </c>
      <c r="J154">
        <f t="shared" si="7"/>
        <v>1558.36</v>
      </c>
      <c r="K154">
        <f t="shared" si="8"/>
        <v>710.18600000000004</v>
      </c>
      <c r="L154">
        <f t="shared" si="9"/>
        <v>3704.6080000000002</v>
      </c>
    </row>
    <row r="155" spans="2:12" x14ac:dyDescent="0.25">
      <c r="B155" t="s">
        <v>896</v>
      </c>
      <c r="C155" s="2">
        <v>71224</v>
      </c>
      <c r="D155" s="5">
        <v>1550888</v>
      </c>
      <c r="E155" s="5">
        <v>698894</v>
      </c>
      <c r="F155" s="5">
        <v>3721931</v>
      </c>
      <c r="J155">
        <f t="shared" si="7"/>
        <v>1550.8879999999999</v>
      </c>
      <c r="K155">
        <f t="shared" si="8"/>
        <v>698.89400000000001</v>
      </c>
      <c r="L155">
        <f t="shared" si="9"/>
        <v>3721.931</v>
      </c>
    </row>
    <row r="156" spans="2:12" x14ac:dyDescent="0.25">
      <c r="B156" t="s">
        <v>897</v>
      </c>
      <c r="C156" s="2">
        <v>71589</v>
      </c>
      <c r="D156" s="5">
        <v>1543363</v>
      </c>
      <c r="E156" s="5">
        <v>687724</v>
      </c>
      <c r="F156" s="5">
        <v>3738661</v>
      </c>
      <c r="J156">
        <f t="shared" si="7"/>
        <v>1543.3630000000001</v>
      </c>
      <c r="K156">
        <f t="shared" si="8"/>
        <v>687.72400000000005</v>
      </c>
      <c r="L156">
        <f t="shared" si="9"/>
        <v>3738.6610000000001</v>
      </c>
    </row>
    <row r="157" spans="2:12" x14ac:dyDescent="0.25">
      <c r="B157" t="s">
        <v>898</v>
      </c>
      <c r="C157" s="2">
        <v>71955</v>
      </c>
      <c r="D157" s="5">
        <v>1535805</v>
      </c>
      <c r="E157" s="5">
        <v>676661</v>
      </c>
      <c r="F157" s="5">
        <v>3754853</v>
      </c>
      <c r="J157">
        <f t="shared" si="7"/>
        <v>1535.8050000000001</v>
      </c>
      <c r="K157">
        <f t="shared" si="8"/>
        <v>676.66099999999994</v>
      </c>
      <c r="L157">
        <f t="shared" si="9"/>
        <v>3754.8530000000001</v>
      </c>
    </row>
    <row r="158" spans="2:12" x14ac:dyDescent="0.25">
      <c r="B158" t="s">
        <v>899</v>
      </c>
      <c r="C158" s="2">
        <v>72320</v>
      </c>
      <c r="D158" s="5">
        <v>1528221</v>
      </c>
      <c r="E158" s="5">
        <v>665696</v>
      </c>
      <c r="F158" s="5">
        <v>3770482</v>
      </c>
      <c r="J158">
        <f t="shared" si="7"/>
        <v>1528.221</v>
      </c>
      <c r="K158">
        <f t="shared" si="8"/>
        <v>665.69600000000003</v>
      </c>
      <c r="L158">
        <f t="shared" si="9"/>
        <v>3770.482</v>
      </c>
    </row>
    <row r="159" spans="2:12" x14ac:dyDescent="0.25">
      <c r="B159" t="s">
        <v>900</v>
      </c>
      <c r="C159" s="2">
        <v>72685</v>
      </c>
      <c r="D159" s="5">
        <v>1520590</v>
      </c>
      <c r="E159" s="5">
        <v>654825</v>
      </c>
      <c r="F159" s="5">
        <v>3785518</v>
      </c>
      <c r="J159">
        <f t="shared" si="7"/>
        <v>1520.59</v>
      </c>
      <c r="K159">
        <f t="shared" si="8"/>
        <v>654.82500000000005</v>
      </c>
      <c r="L159">
        <f t="shared" si="9"/>
        <v>3785.518</v>
      </c>
    </row>
    <row r="160" spans="2:12" x14ac:dyDescent="0.25">
      <c r="B160" t="s">
        <v>239</v>
      </c>
      <c r="C160" s="2">
        <v>73050</v>
      </c>
      <c r="D160" s="5">
        <v>1512933</v>
      </c>
      <c r="E160" s="5">
        <v>644049</v>
      </c>
      <c r="F160" s="5">
        <v>3799971</v>
      </c>
      <c r="J160">
        <f t="shared" si="7"/>
        <v>1512.933</v>
      </c>
      <c r="K160">
        <f t="shared" si="8"/>
        <v>644.04899999999998</v>
      </c>
      <c r="L160">
        <f t="shared" si="9"/>
        <v>3799.971</v>
      </c>
    </row>
  </sheetData>
  <pageMargins left="0.7" right="0.7" top="0.75" bottom="0.75" header="0.3" footer="0.3"/>
  <headerFooter>
    <oddHeader>&amp;L&amp;"Calibri"&amp;11&amp;K000000 NONCONFIDENTIAL // FRSONLY&amp;1#_x000D_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64264fa-5603-4e4e-a2f4-32f4724a08c4" xsi:nil="true"/>
    <_ip_UnifiedCompliancePolicyProperties xmlns="http://schemas.microsoft.com/sharepoint/v3" xsi:nil="true"/>
    <lcf76f155ced4ddcb4097134ff3c332f xmlns="8172f215-60fb-4aea-bce3-5824ce8231c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21B3133A6E54F929859EE61FFEB56" ma:contentTypeVersion="16" ma:contentTypeDescription="Create a new document." ma:contentTypeScope="" ma:versionID="2c24881f11a95f1656dce62a11a78156">
  <xsd:schema xmlns:xsd="http://www.w3.org/2001/XMLSchema" xmlns:xs="http://www.w3.org/2001/XMLSchema" xmlns:p="http://schemas.microsoft.com/office/2006/metadata/properties" xmlns:ns1="http://schemas.microsoft.com/sharepoint/v3" xmlns:ns2="8172f215-60fb-4aea-bce3-5824ce8231cd" xmlns:ns3="d64264fa-5603-4e4e-a2f4-32f4724a08c4" xmlns:ns4="2814f50d-da92-4ebb-b3e7-78ffc71e2a52" xmlns:ns5="b6b0a385-71c1-4ba9-b48d-f3f9140e37ea" targetNamespace="http://schemas.microsoft.com/office/2006/metadata/properties" ma:root="true" ma:fieldsID="1f716b6b8c8b5b5cb13abde35531ccfc" ns1:_="" ns2:_="" ns3:_="" ns4:_="" ns5:_="">
    <xsd:import namespace="http://schemas.microsoft.com/sharepoint/v3"/>
    <xsd:import namespace="8172f215-60fb-4aea-bce3-5824ce8231cd"/>
    <xsd:import namespace="d64264fa-5603-4e4e-a2f4-32f4724a08c4"/>
    <xsd:import namespace="2814f50d-da92-4ebb-b3e7-78ffc71e2a52"/>
    <xsd:import namespace="b6b0a385-71c1-4ba9-b48d-f3f9140e37ea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5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2f215-60fb-4aea-bce3-5824ce823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64fa-5603-4e4e-a2f4-32f4724a08c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d62b0c9-db67-4e82-b694-67e81e0f5876}" ma:internalName="TaxCatchAll" ma:showField="CatchAllData" ma:web="af44d872-6276-42da-ba23-58815cdf9c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4f50d-da92-4ebb-b3e7-78ffc71e2a52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0a385-71c1-4ba9-b48d-f3f9140e37ea" elementFormDefault="qualified">
    <xsd:import namespace="http://schemas.microsoft.com/office/2006/documentManagement/types"/>
    <xsd:import namespace="http://schemas.microsoft.com/office/infopath/2007/PartnerControls"/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4180FA-F4F3-4A34-8DDD-2394D143CAD9}">
  <ds:schemaRefs>
    <ds:schemaRef ds:uri="http://www.w3.org/XML/1998/namespace"/>
    <ds:schemaRef ds:uri="http://schemas.microsoft.com/office/infopath/2007/PartnerControls"/>
    <ds:schemaRef ds:uri="8172f215-60fb-4aea-bce3-5824ce8231cd"/>
    <ds:schemaRef ds:uri="http://schemas.openxmlformats.org/package/2006/metadata/core-properties"/>
    <ds:schemaRef ds:uri="b6b0a385-71c1-4ba9-b48d-f3f9140e37ea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2814f50d-da92-4ebb-b3e7-78ffc71e2a52"/>
    <ds:schemaRef ds:uri="d64264fa-5603-4e4e-a2f4-32f4724a08c4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068E45F-4B7E-498B-AE75-1EF732BD88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172f215-60fb-4aea-bce3-5824ce8231cd"/>
    <ds:schemaRef ds:uri="d64264fa-5603-4e4e-a2f4-32f4724a08c4"/>
    <ds:schemaRef ds:uri="2814f50d-da92-4ebb-b3e7-78ffc71e2a52"/>
    <ds:schemaRef ds:uri="b6b0a385-71c1-4ba9-b48d-f3f9140e3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8973BA-5C02-4FDB-8470-86FD57C4BA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Data1</vt:lpstr>
      <vt:lpstr>Data2</vt:lpstr>
      <vt:lpstr>Data3</vt:lpstr>
      <vt:lpstr>Chart 1</vt:lpstr>
      <vt:lpstr>Chart 2</vt:lpstr>
      <vt:lpstr>Chart 3</vt:lpstr>
      <vt:lpstr>Data2!_DLX2.USE</vt:lpstr>
      <vt:lpstr>_DLX2.USE</vt:lpstr>
      <vt:lpstr>Data1!_DLX5.USE</vt:lpstr>
      <vt:lpstr>Data1!_DLX6.USE</vt:lpstr>
      <vt:lpstr>Data1!_DLX7.USE</vt:lpstr>
      <vt:lpstr>Data1!_DLX8.USE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Derr, Lillian G</dc:creator>
  <cp:lastModifiedBy>Coursey, Anne</cp:lastModifiedBy>
  <dcterms:created xsi:type="dcterms:W3CDTF">2024-10-21T21:43:42Z</dcterms:created>
  <dcterms:modified xsi:type="dcterms:W3CDTF">2025-01-02T20:54:45Z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35ee93-e0d0-47c5-8f73-0e773bb6d984_Enabled">
    <vt:lpwstr>true</vt:lpwstr>
  </property>
  <property fmtid="{D5CDD505-2E9C-101B-9397-08002B2CF9AE}" pid="3" name="MSIP_Label_dd35ee93-e0d0-47c5-8f73-0e773bb6d984_SetDate">
    <vt:lpwstr>2024-10-21T21:43:54Z</vt:lpwstr>
  </property>
  <property fmtid="{D5CDD505-2E9C-101B-9397-08002B2CF9AE}" pid="4" name="MSIP_Label_dd35ee93-e0d0-47c5-8f73-0e773bb6d984_Method">
    <vt:lpwstr>Privileged</vt:lpwstr>
  </property>
  <property fmtid="{D5CDD505-2E9C-101B-9397-08002B2CF9AE}" pid="5" name="MSIP_Label_dd35ee93-e0d0-47c5-8f73-0e773bb6d984_Name">
    <vt:lpwstr>dd35ee93-e0d0-47c5-8f73-0e773bb6d984</vt:lpwstr>
  </property>
  <property fmtid="{D5CDD505-2E9C-101B-9397-08002B2CF9AE}" pid="6" name="MSIP_Label_dd35ee93-e0d0-47c5-8f73-0e773bb6d984_SiteId">
    <vt:lpwstr>b397c653-5b19-463f-b9fc-af658ded9128</vt:lpwstr>
  </property>
  <property fmtid="{D5CDD505-2E9C-101B-9397-08002B2CF9AE}" pid="7" name="MSIP_Label_dd35ee93-e0d0-47c5-8f73-0e773bb6d984_ActionId">
    <vt:lpwstr>97401667-680c-414c-bb28-590b428ecde9</vt:lpwstr>
  </property>
  <property fmtid="{D5CDD505-2E9C-101B-9397-08002B2CF9AE}" pid="8" name="MSIP_Label_dd35ee93-e0d0-47c5-8f73-0e773bb6d984_ContentBits">
    <vt:lpwstr>1</vt:lpwstr>
  </property>
  <property fmtid="{D5CDD505-2E9C-101B-9397-08002B2CF9AE}" pid="9" name="ContentTypeId">
    <vt:lpwstr>0x01010093E21B3133A6E54F929859EE61FFEB56</vt:lpwstr>
  </property>
  <property fmtid="{D5CDD505-2E9C-101B-9397-08002B2CF9AE}" pid="10" name="MediaServiceImageTags">
    <vt:lpwstr/>
  </property>
</Properties>
</file>