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fedsharesites.frb.org/dist/11K/DALLAS/PA/PUB/Dallas Fed Economics/RPS/June2020/"/>
    </mc:Choice>
  </mc:AlternateContent>
  <bookViews>
    <workbookView xWindow="680" yWindow="770" windowWidth="12680" windowHeight="10890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7" l="1"/>
  <c r="E13" i="5"/>
  <c r="E13" i="1"/>
  <c r="E7" i="7" l="1"/>
  <c r="E7" i="5"/>
  <c r="E10" i="1"/>
  <c r="E6" i="1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<sst xmlns="http://schemas.openxmlformats.org/spreadsheetml/2006/main" count="18" uniqueCount="7">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</sst>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Data1!$F$2:$F$12</c:f>
              <c:numCache>
                <c:formatCode>General</c:formatCode>
                <c:ptCount val="11"/>
                <c:pt idx="4" formatCode="0.0">
                  <c:v>-100000</c:v>
                </c:pt>
                <c:pt idx="5" formatCode="0.0">
                  <c:v>62.8</c:v>
                </c:pt>
                <c:pt idx="6" formatCode="0.0">
                  <c:v>58.9</c:v>
                </c:pt>
                <c:pt idx="7" formatCode="0.0">
                  <c:v>55.3</c:v>
                </c:pt>
                <c:pt idx="8" formatCode="0.0">
                  <c:v>53.5</c:v>
                </c:pt>
                <c:pt idx="9" formatCode="0.0">
                  <c:v>58.6</c:v>
                </c:pt>
                <c:pt idx="10">
                  <c:v>61.37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Data1!$E$2:$E$12</c:f>
              <c:numCache>
                <c:formatCode>General</c:formatCode>
                <c:ptCount val="11"/>
                <c:pt idx="4" formatCode="0.0">
                  <c:v>55.8</c:v>
                </c:pt>
                <c:pt idx="5" formatCode="0.0">
                  <c:v>55.8</c:v>
                </c:pt>
                <c:pt idx="6" formatCode="0.0">
                  <c:v>55</c:v>
                </c:pt>
                <c:pt idx="7" formatCode="0.0">
                  <c:v>51.4</c:v>
                </c:pt>
                <c:pt idx="8" formatCode="0.0">
                  <c:v>49.6</c:v>
                </c:pt>
                <c:pt idx="9">
                  <c:v>54.6</c:v>
                </c:pt>
                <c:pt idx="10" formatCode="0.0">
                  <c:v>57.9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FE-4009-9AD7-FBFF31F9C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Data1!$B$2:$B$11</c:f>
              <c:numCache>
                <c:formatCode>0.0</c:formatCode>
                <c:ptCount val="10"/>
                <c:pt idx="0">
                  <c:v>73.5</c:v>
                </c:pt>
                <c:pt idx="2">
                  <c:v>73.8</c:v>
                </c:pt>
                <c:pt idx="4">
                  <c:v>72.7</c:v>
                </c:pt>
                <c:pt idx="6">
                  <c:v>62.7</c:v>
                </c:pt>
                <c:pt idx="8">
                  <c:v>64.650000000000006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layout>
                <c:manualLayout>
                  <c:x val="2.6383799100873365E-2"/>
                  <c:y val="1.0092961740681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Data1!$A$2:$A$13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Data1!$C$2:$C$81</c:f>
              <c:numCache>
                <c:formatCode>0.0</c:formatCode>
                <c:ptCount val="80"/>
                <c:pt idx="4">
                  <c:v>72.7</c:v>
                </c:pt>
                <c:pt idx="6">
                  <c:v>59</c:v>
                </c:pt>
                <c:pt idx="8">
                  <c:v>62.23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3.4058414608361065E-2"/>
                  <c:y val="3.84603830588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FE-4009-9AD7-FBFF31F9CC15}"/>
                </c:ext>
              </c:extLst>
            </c:dLbl>
            <c:dLbl>
              <c:idx val="6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FE-4009-9AD7-FBFF31F9CC15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A84-411C-9BC1-0F7ED8B4A1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Data1!$D$2:$D$12</c:f>
              <c:numCache>
                <c:formatCode>0.0</c:formatCode>
                <c:ptCount val="11"/>
                <c:pt idx="5">
                  <c:v>59.3</c:v>
                </c:pt>
                <c:pt idx="6">
                  <c:v>57</c:v>
                </c:pt>
                <c:pt idx="7">
                  <c:v>53.3</c:v>
                </c:pt>
                <c:pt idx="8">
                  <c:v>51.6</c:v>
                </c:pt>
                <c:pt idx="9">
                  <c:v>56.6</c:v>
                </c:pt>
                <c:pt idx="10">
                  <c:v>59.6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63135826214451352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Data2!$F$2:$F$12</c:f>
              <c:numCache>
                <c:formatCode>General</c:formatCode>
                <c:ptCount val="11"/>
                <c:pt idx="5" formatCode="0.0">
                  <c:v>-100000</c:v>
                </c:pt>
                <c:pt idx="6" formatCode="0.0">
                  <c:v>18.8</c:v>
                </c:pt>
                <c:pt idx="7" formatCode="0.0">
                  <c:v>24.5</c:v>
                </c:pt>
                <c:pt idx="8" formatCode="0.0">
                  <c:v>26.8</c:v>
                </c:pt>
                <c:pt idx="9">
                  <c:v>23.6</c:v>
                </c:pt>
                <c:pt idx="10">
                  <c:v>21.03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Data2!$E$2:$E$12</c:f>
              <c:numCache>
                <c:formatCode>General</c:formatCode>
                <c:ptCount val="11"/>
                <c:pt idx="5" formatCode="0.0">
                  <c:v>15.2</c:v>
                </c:pt>
                <c:pt idx="6" formatCode="0.0">
                  <c:v>15.2</c:v>
                </c:pt>
                <c:pt idx="7" formatCode="0.0">
                  <c:v>20.5</c:v>
                </c:pt>
                <c:pt idx="8" formatCode="0.0">
                  <c:v>22.7</c:v>
                </c:pt>
                <c:pt idx="9" formatCode="0.0">
                  <c:v>19.600000000000001</c:v>
                </c:pt>
                <c:pt idx="10" formatCode="0.0">
                  <c:v>17.739999999999998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A8-4E50-B736-286942982E25}"/>
                </c:ext>
              </c:extLst>
            </c:dLbl>
            <c:dLbl>
              <c:idx val="6"/>
              <c:layout>
                <c:manualLayout>
                  <c:x val="-1.5667481059335107E-2"/>
                  <c:y val="2.7492800747881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Data2!$B$2:$B$11</c:f>
              <c:numCache>
                <c:formatCode>0.0</c:formatCode>
                <c:ptCount val="10"/>
                <c:pt idx="0">
                  <c:v>4</c:v>
                </c:pt>
                <c:pt idx="2">
                  <c:v>3.8</c:v>
                </c:pt>
                <c:pt idx="4">
                  <c:v>4.5</c:v>
                </c:pt>
                <c:pt idx="6">
                  <c:v>14.2</c:v>
                </c:pt>
                <c:pt idx="8">
                  <c:v>12.76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Data2!$C$2:$C$81</c:f>
              <c:numCache>
                <c:formatCode>0.0</c:formatCode>
                <c:ptCount val="80"/>
                <c:pt idx="4">
                  <c:v>4.5</c:v>
                </c:pt>
                <c:pt idx="6">
                  <c:v>19.100000000000001</c:v>
                </c:pt>
                <c:pt idx="8">
                  <c:v>15.98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8-4E50-B736-286942982E25}"/>
                </c:ext>
              </c:extLst>
            </c:dLbl>
            <c:dLbl>
              <c:idx val="6"/>
              <c:layout>
                <c:manualLayout>
                  <c:x val="-2.9661114758215555E-2"/>
                  <c:y val="3.038601366634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A8-4E50-B736-286942982E25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3A8-4E50-B736-286942982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Data2!$D$2:$D$12</c:f>
              <c:numCache>
                <c:formatCode>0.0</c:formatCode>
                <c:ptCount val="11"/>
                <c:pt idx="6">
                  <c:v>17</c:v>
                </c:pt>
                <c:pt idx="7">
                  <c:v>22.5</c:v>
                </c:pt>
                <c:pt idx="8">
                  <c:v>24.7</c:v>
                </c:pt>
                <c:pt idx="9">
                  <c:v>21.6</c:v>
                </c:pt>
                <c:pt idx="10">
                  <c:v>19.38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3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5874927675531725"/>
          <c:y val="0.31998510477602393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Data3!$A$2:$A$11</c:f>
              <c:numCache>
                <c:formatCode>d\-mmm\-yy</c:formatCode>
                <c:ptCount val="1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</c:numCache>
            </c:numRef>
          </c:cat>
          <c:val>
            <c:numRef>
              <c:f>Data3!$F$2:$F$12</c:f>
              <c:numCache>
                <c:formatCode>General</c:formatCode>
                <c:ptCount val="11"/>
                <c:pt idx="5" formatCode="0.0">
                  <c:v>-100000</c:v>
                </c:pt>
                <c:pt idx="6" formatCode="0.0">
                  <c:v>70.5</c:v>
                </c:pt>
                <c:pt idx="7" formatCode="0.0">
                  <c:v>70.599999999999994</c:v>
                </c:pt>
                <c:pt idx="8" formatCode="0.0">
                  <c:v>70.3</c:v>
                </c:pt>
                <c:pt idx="9" formatCode="0.0">
                  <c:v>74.099999999999994</c:v>
                </c:pt>
                <c:pt idx="10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Data3!$A$2:$A$11</c:f>
              <c:numCache>
                <c:formatCode>d\-mmm\-yy</c:formatCode>
                <c:ptCount val="10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</c:numCache>
            </c:numRef>
          </c:cat>
          <c:val>
            <c:numRef>
              <c:f>Data3!$E$2:$E$12</c:f>
              <c:numCache>
                <c:formatCode>General</c:formatCode>
                <c:ptCount val="11"/>
                <c:pt idx="5" formatCode="0.0">
                  <c:v>66.8</c:v>
                </c:pt>
                <c:pt idx="6" formatCode="0.0">
                  <c:v>66.8</c:v>
                </c:pt>
                <c:pt idx="7" formatCode="0.0">
                  <c:v>67</c:v>
                </c:pt>
                <c:pt idx="8" formatCode="0.0">
                  <c:v>66.7</c:v>
                </c:pt>
                <c:pt idx="9">
                  <c:v>70.400000000000006</c:v>
                </c:pt>
                <c:pt idx="10" formatCode="0.0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48-41D6-9039-DA0593EAE380}"/>
                </c:ext>
              </c:extLst>
            </c:dLbl>
            <c:dLbl>
              <c:idx val="6"/>
              <c:layout>
                <c:manualLayout>
                  <c:x val="-3.0337407144854663E-2"/>
                  <c:y val="-3.316432125794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Data3!$B$2:$B$11</c:f>
              <c:numCache>
                <c:formatCode>0.0</c:formatCode>
                <c:ptCount val="10"/>
                <c:pt idx="0">
                  <c:v>76.599999999999994</c:v>
                </c:pt>
                <c:pt idx="2">
                  <c:v>76.8</c:v>
                </c:pt>
                <c:pt idx="4">
                  <c:v>76.099999999999994</c:v>
                </c:pt>
                <c:pt idx="6">
                  <c:v>73.12</c:v>
                </c:pt>
                <c:pt idx="8">
                  <c:v>74.11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Data3!$C$2:$C$81</c:f>
              <c:numCache>
                <c:formatCode>0.0</c:formatCode>
                <c:ptCount val="8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8-41D6-9039-DA0593EAE380}"/>
                </c:ext>
              </c:extLst>
            </c:dLbl>
            <c:dLbl>
              <c:idx val="6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D48-41D6-9039-DA0593EAE380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Data3!$A$2:$A$13</c:f>
              <c:numCache>
                <c:formatCode>d\-mmm\-yy</c:formatCode>
                <c:ptCount val="12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</c:numCache>
            </c:numRef>
          </c:cat>
          <c:val>
            <c:numRef>
              <c:f>Data3!$D$2:$D$12</c:f>
              <c:numCache>
                <c:formatCode>0.0</c:formatCode>
                <c:ptCount val="11"/>
                <c:pt idx="6">
                  <c:v>68.599999999999994</c:v>
                </c:pt>
                <c:pt idx="7">
                  <c:v>68.8</c:v>
                </c:pt>
                <c:pt idx="8">
                  <c:v>68.5</c:v>
                </c:pt>
                <c:pt idx="9">
                  <c:v>72.2</c:v>
                </c:pt>
                <c:pt idx="10">
                  <c:v>73.959999999999994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0.95564</cdr:x>
      <cdr:y>0.81541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80066" y="5130132"/>
          <a:ext cx="367631" cy="175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0.9494</cdr:x>
      <cdr:y>0.80629</cdr:y>
    </cdr:from>
    <cdr:to>
      <cdr:x>0.99562</cdr:x>
      <cdr:y>0.83679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38289" y="5080000"/>
          <a:ext cx="401053" cy="1921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0.95089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55000" y="5046579"/>
          <a:ext cx="426118" cy="2590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B1" workbookViewId="0">
      <selection activeCell="F13" sqref="F13"/>
    </sheetView>
  </sheetViews>
  <sheetFormatPr defaultRowHeight="14.5" x14ac:dyDescent="0.35"/>
  <cols>
    <col min="1" max="1" width="56.1796875" bestFit="1" customWidth="1"/>
    <col min="2" max="2" width="27.7265625" bestFit="1" customWidth="1"/>
    <col min="3" max="3" width="32.1796875" bestFit="1" customWidth="1"/>
    <col min="4" max="4" width="29.54296875" bestFit="1" customWidth="1"/>
    <col min="5" max="5" width="10.54296875" bestFit="1" customWidth="1"/>
    <col min="6" max="6" width="10.72656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73.5</v>
      </c>
      <c r="C2" s="2"/>
      <c r="D2" s="2"/>
    </row>
    <row r="3" spans="1:6" x14ac:dyDescent="0.35">
      <c r="A3" s="1">
        <v>43845</v>
      </c>
      <c r="B3" s="2"/>
      <c r="C3" s="2"/>
      <c r="D3" s="2"/>
    </row>
    <row r="4" spans="1:6" x14ac:dyDescent="0.35">
      <c r="A4" s="1">
        <v>43862</v>
      </c>
      <c r="B4" s="2">
        <v>73.8</v>
      </c>
      <c r="C4" s="2"/>
      <c r="D4" s="2"/>
    </row>
    <row r="5" spans="1:6" x14ac:dyDescent="0.35">
      <c r="A5" s="1">
        <v>43876</v>
      </c>
      <c r="B5" s="2"/>
      <c r="C5" s="2"/>
      <c r="D5" s="2"/>
    </row>
    <row r="6" spans="1:6" x14ac:dyDescent="0.35">
      <c r="A6" s="1">
        <v>43891</v>
      </c>
      <c r="B6" s="2">
        <v>72.7</v>
      </c>
      <c r="C6" s="2">
        <v>72.7</v>
      </c>
      <c r="D6" s="2"/>
      <c r="E6" s="3">
        <f>E7</f>
        <v>55.8</v>
      </c>
      <c r="F6" s="3">
        <v>-100000</v>
      </c>
    </row>
    <row r="7" spans="1:6" x14ac:dyDescent="0.35">
      <c r="A7" s="1">
        <v>43905</v>
      </c>
      <c r="B7" s="2"/>
      <c r="C7" s="2"/>
      <c r="D7" s="2">
        <v>59.3</v>
      </c>
      <c r="E7" s="2">
        <v>55.8</v>
      </c>
      <c r="F7" s="2">
        <v>62.8</v>
      </c>
    </row>
    <row r="8" spans="1:6" x14ac:dyDescent="0.35">
      <c r="A8" s="1">
        <v>43922</v>
      </c>
      <c r="B8" s="2">
        <v>62.7</v>
      </c>
      <c r="C8" s="2">
        <v>59</v>
      </c>
      <c r="D8" s="2">
        <v>57</v>
      </c>
      <c r="E8" s="2">
        <v>55</v>
      </c>
      <c r="F8" s="2">
        <v>58.9</v>
      </c>
    </row>
    <row r="9" spans="1:6" x14ac:dyDescent="0.35">
      <c r="A9" s="1">
        <v>43936</v>
      </c>
      <c r="B9" s="2"/>
      <c r="C9" s="2"/>
      <c r="D9" s="2">
        <v>53.3</v>
      </c>
      <c r="E9" s="2">
        <v>51.4</v>
      </c>
      <c r="F9" s="2">
        <v>55.3</v>
      </c>
    </row>
    <row r="10" spans="1:6" x14ac:dyDescent="0.35">
      <c r="A10" s="1">
        <v>43952</v>
      </c>
      <c r="B10" s="2">
        <v>64.650000000000006</v>
      </c>
      <c r="C10" s="2">
        <v>62.23</v>
      </c>
      <c r="D10" s="2">
        <v>51.6</v>
      </c>
      <c r="E10" s="2">
        <f t="shared" ref="E10" si="0">D10-2</f>
        <v>49.6</v>
      </c>
      <c r="F10" s="2">
        <v>53.5</v>
      </c>
    </row>
    <row r="11" spans="1:6" x14ac:dyDescent="0.35">
      <c r="A11" s="1">
        <v>43966</v>
      </c>
      <c r="B11" s="2"/>
      <c r="C11" s="2"/>
      <c r="D11" s="2">
        <v>56.6</v>
      </c>
      <c r="E11">
        <v>54.6</v>
      </c>
      <c r="F11" s="2">
        <v>58.6</v>
      </c>
    </row>
    <row r="12" spans="1:6" x14ac:dyDescent="0.35">
      <c r="A12" s="1">
        <v>43983</v>
      </c>
      <c r="D12" s="2">
        <v>59.6</v>
      </c>
      <c r="E12" s="5">
        <v>57.9</v>
      </c>
      <c r="F12" s="6">
        <v>61.37</v>
      </c>
    </row>
    <row r="13" spans="1:6" x14ac:dyDescent="0.35">
      <c r="A13" s="1">
        <v>43997</v>
      </c>
      <c r="D13" s="2"/>
      <c r="E13" s="3">
        <f>E12</f>
        <v>57.9</v>
      </c>
      <c r="F13" s="4">
        <v>-10000000</v>
      </c>
    </row>
    <row r="14" spans="1:6" x14ac:dyDescent="0.35">
      <c r="A14" s="1">
        <v>44013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C1" sqref="C1"/>
    </sheetView>
  </sheetViews>
  <sheetFormatPr defaultRowHeight="14.5" x14ac:dyDescent="0.35"/>
  <cols>
    <col min="1" max="1" width="56.1796875" bestFit="1" customWidth="1"/>
    <col min="2" max="2" width="22.81640625" bestFit="1" customWidth="1"/>
    <col min="3" max="3" width="32.1796875" bestFit="1" customWidth="1"/>
    <col min="4" max="4" width="24.81640625" bestFit="1" customWidth="1"/>
    <col min="5" max="5" width="10.54296875" bestFit="1" customWidth="1"/>
    <col min="6" max="6" width="10.72656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4</v>
      </c>
      <c r="C2" s="2"/>
      <c r="D2" s="2"/>
    </row>
    <row r="3" spans="1:6" x14ac:dyDescent="0.35">
      <c r="A3" s="1">
        <v>43845</v>
      </c>
      <c r="B3" s="2"/>
      <c r="C3" s="2"/>
      <c r="D3" s="2"/>
    </row>
    <row r="4" spans="1:6" x14ac:dyDescent="0.35">
      <c r="A4" s="1">
        <v>43862</v>
      </c>
      <c r="B4" s="2">
        <v>3.8</v>
      </c>
      <c r="C4" s="2"/>
      <c r="D4" s="2"/>
    </row>
    <row r="5" spans="1:6" x14ac:dyDescent="0.35">
      <c r="A5" s="1">
        <v>43876</v>
      </c>
      <c r="B5" s="2"/>
      <c r="C5" s="2"/>
      <c r="D5" s="2"/>
    </row>
    <row r="6" spans="1:6" x14ac:dyDescent="0.35">
      <c r="A6" s="1">
        <v>43891</v>
      </c>
      <c r="B6" s="2">
        <v>4.5</v>
      </c>
      <c r="C6" s="2">
        <v>4.5</v>
      </c>
      <c r="D6" s="2"/>
    </row>
    <row r="7" spans="1:6" x14ac:dyDescent="0.35">
      <c r="A7" s="1">
        <v>43905</v>
      </c>
      <c r="B7" s="2"/>
      <c r="C7" s="2"/>
      <c r="D7" s="2"/>
      <c r="E7" s="3">
        <f>E8</f>
        <v>15.2</v>
      </c>
      <c r="F7" s="3">
        <v>-100000</v>
      </c>
    </row>
    <row r="8" spans="1:6" x14ac:dyDescent="0.35">
      <c r="A8" s="1">
        <v>43922</v>
      </c>
      <c r="B8" s="2">
        <v>14.2</v>
      </c>
      <c r="C8" s="2">
        <v>19.100000000000001</v>
      </c>
      <c r="D8" s="2">
        <v>17</v>
      </c>
      <c r="E8" s="2">
        <v>15.2</v>
      </c>
      <c r="F8" s="2">
        <v>18.8</v>
      </c>
    </row>
    <row r="9" spans="1:6" x14ac:dyDescent="0.35">
      <c r="A9" s="1">
        <v>43936</v>
      </c>
      <c r="B9" s="2"/>
      <c r="C9" s="2"/>
      <c r="D9" s="2">
        <v>22.5</v>
      </c>
      <c r="E9" s="2">
        <v>20.5</v>
      </c>
      <c r="F9" s="2">
        <v>24.5</v>
      </c>
    </row>
    <row r="10" spans="1:6" x14ac:dyDescent="0.35">
      <c r="A10" s="1">
        <v>43952</v>
      </c>
      <c r="B10" s="2">
        <v>12.76</v>
      </c>
      <c r="C10" s="2">
        <v>15.98</v>
      </c>
      <c r="D10" s="2">
        <v>24.7</v>
      </c>
      <c r="E10" s="2">
        <v>22.7</v>
      </c>
      <c r="F10" s="2">
        <v>26.8</v>
      </c>
    </row>
    <row r="11" spans="1:6" x14ac:dyDescent="0.35">
      <c r="A11" s="1">
        <v>43966</v>
      </c>
      <c r="B11" s="2"/>
      <c r="C11" s="2"/>
      <c r="D11" s="2">
        <v>21.6</v>
      </c>
      <c r="E11" s="5">
        <v>19.600000000000001</v>
      </c>
      <c r="F11" s="6">
        <v>23.6</v>
      </c>
    </row>
    <row r="12" spans="1:6" x14ac:dyDescent="0.35">
      <c r="A12" s="1">
        <v>43983</v>
      </c>
      <c r="D12" s="2">
        <v>19.38</v>
      </c>
      <c r="E12" s="5">
        <v>17.739999999999998</v>
      </c>
      <c r="F12" s="6">
        <v>21.03</v>
      </c>
    </row>
    <row r="13" spans="1:6" x14ac:dyDescent="0.35">
      <c r="A13" s="1">
        <v>43997</v>
      </c>
      <c r="E13" s="3">
        <f>E12</f>
        <v>17.739999999999998</v>
      </c>
      <c r="F13" s="4">
        <v>-10000000</v>
      </c>
    </row>
    <row r="14" spans="1:6" x14ac:dyDescent="0.35">
      <c r="A14" s="1">
        <v>44013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B1" workbookViewId="0">
      <selection activeCell="F13" sqref="F13"/>
    </sheetView>
  </sheetViews>
  <sheetFormatPr defaultRowHeight="14.5" x14ac:dyDescent="0.35"/>
  <cols>
    <col min="1" max="1" width="56.1796875" bestFit="1" customWidth="1"/>
    <col min="2" max="2" width="22.81640625" bestFit="1" customWidth="1"/>
    <col min="3" max="3" width="32.1796875" bestFit="1" customWidth="1"/>
    <col min="4" max="4" width="24.81640625" bestFit="1" customWidth="1"/>
    <col min="5" max="5" width="10.54296875" bestFit="1" customWidth="1"/>
    <col min="6" max="6" width="10.7265625" bestFit="1" customWidth="1"/>
  </cols>
  <sheetData>
    <row r="1" spans="1:6" x14ac:dyDescent="0.3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76.599999999999994</v>
      </c>
      <c r="C2" s="2"/>
      <c r="D2" s="2"/>
    </row>
    <row r="3" spans="1:6" x14ac:dyDescent="0.35">
      <c r="A3" s="1">
        <v>43845</v>
      </c>
      <c r="B3" s="2"/>
      <c r="C3" s="2"/>
      <c r="D3" s="2"/>
    </row>
    <row r="4" spans="1:6" x14ac:dyDescent="0.35">
      <c r="A4" s="1">
        <v>43862</v>
      </c>
      <c r="B4" s="2">
        <v>76.8</v>
      </c>
      <c r="C4" s="2"/>
      <c r="D4" s="2"/>
    </row>
    <row r="5" spans="1:6" x14ac:dyDescent="0.35">
      <c r="A5" s="1">
        <v>43876</v>
      </c>
      <c r="B5" s="2"/>
      <c r="C5" s="2"/>
      <c r="D5" s="2"/>
    </row>
    <row r="6" spans="1:6" x14ac:dyDescent="0.35">
      <c r="A6" s="1">
        <v>43891</v>
      </c>
      <c r="B6" s="2">
        <v>76.099999999999994</v>
      </c>
      <c r="C6" s="2"/>
      <c r="D6" s="2"/>
    </row>
    <row r="7" spans="1:6" x14ac:dyDescent="0.35">
      <c r="A7" s="1">
        <v>43905</v>
      </c>
      <c r="B7" s="2"/>
      <c r="C7" s="2"/>
      <c r="D7" s="2"/>
      <c r="E7" s="3">
        <f>E8</f>
        <v>66.8</v>
      </c>
      <c r="F7" s="3">
        <v>-100000</v>
      </c>
    </row>
    <row r="8" spans="1:6" x14ac:dyDescent="0.35">
      <c r="A8" s="1">
        <v>43922</v>
      </c>
      <c r="B8" s="2">
        <v>73.12</v>
      </c>
      <c r="C8" s="2"/>
      <c r="D8" s="2">
        <v>68.599999999999994</v>
      </c>
      <c r="E8" s="2">
        <v>66.8</v>
      </c>
      <c r="F8" s="2">
        <v>70.5</v>
      </c>
    </row>
    <row r="9" spans="1:6" x14ac:dyDescent="0.35">
      <c r="A9" s="1">
        <v>43936</v>
      </c>
      <c r="B9" s="2"/>
      <c r="C9" s="2"/>
      <c r="D9" s="2">
        <v>68.8</v>
      </c>
      <c r="E9" s="2">
        <v>67</v>
      </c>
      <c r="F9" s="2">
        <v>70.599999999999994</v>
      </c>
    </row>
    <row r="10" spans="1:6" x14ac:dyDescent="0.35">
      <c r="A10" s="1">
        <v>43952</v>
      </c>
      <c r="B10" s="2">
        <v>74.11</v>
      </c>
      <c r="C10" s="2"/>
      <c r="D10" s="2">
        <v>68.5</v>
      </c>
      <c r="E10" s="2">
        <v>66.7</v>
      </c>
      <c r="F10" s="2">
        <v>70.3</v>
      </c>
    </row>
    <row r="11" spans="1:6" x14ac:dyDescent="0.35">
      <c r="A11" s="1">
        <v>43966</v>
      </c>
      <c r="B11" s="2"/>
      <c r="C11" s="2"/>
      <c r="D11" s="2">
        <v>72.2</v>
      </c>
      <c r="E11">
        <v>70.400000000000006</v>
      </c>
      <c r="F11" s="2">
        <v>74.099999999999994</v>
      </c>
    </row>
    <row r="12" spans="1:6" x14ac:dyDescent="0.35">
      <c r="A12" s="1">
        <v>43983</v>
      </c>
      <c r="D12" s="2">
        <v>73.959999999999994</v>
      </c>
      <c r="E12" s="3">
        <v>72.400000000000006</v>
      </c>
      <c r="F12" s="4">
        <v>75.5</v>
      </c>
    </row>
    <row r="13" spans="1:6" x14ac:dyDescent="0.35">
      <c r="A13" s="1">
        <v>43997</v>
      </c>
      <c r="E13" s="3">
        <f>E12</f>
        <v>72.400000000000006</v>
      </c>
      <c r="F13" s="4">
        <v>-10000000</v>
      </c>
    </row>
    <row r="14" spans="1:6" x14ac:dyDescent="0.35">
      <c r="A14" s="1">
        <v>44013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UZD6JJ247QYQ-802139458-663</_dlc_DocId>
    <_dlc_DocIdUrl xmlns="d18b261a-0edf-433c-ade6-b4c5a8c9ad88">
      <Url>https://fedsharesites.frb.org/dist/11K/DALLAS/PA/PUB/_layouts/15/DocIdRedir.aspx?ID=UZD6JJ247QYQ-802139458-663</Url>
      <Description>UZD6JJ247QYQ-802139458-663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15AAA716EF043AFE89B910F1C29DB" ma:contentTypeVersion="0" ma:contentTypeDescription="Create a new document." ma:contentTypeScope="" ma:versionID="d7f671bb8b5324dfec6e047b0ebffca8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038577eaa58192ab05f910e314a40bef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6C4493-E712-412C-91BB-7E08BB27A1D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18b261a-0edf-433c-ade6-b4c5a8c9ad88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6E32F89-0E6C-4AA8-A56C-1139EA7BA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Mertens, Karel R</cp:lastModifiedBy>
  <dcterms:created xsi:type="dcterms:W3CDTF">2020-05-04T13:55:35Z</dcterms:created>
  <dcterms:modified xsi:type="dcterms:W3CDTF">2020-06-18T21:35:40Z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0x010100D9815AAA716EF043AFE89B910F1C29DB</vt:lpwstr>
  </property>
  <property fmtid="{D5CDD505-2E9C-101B-9397-08002B2CF9AE}" pid="4" name="_dlc_DocIdItemGuid">
    <vt:lpwstr>a9b3df7e-f6da-4061-b1b3-64ef2dc5c99f</vt:lpwstr>
  </property>
</Properties>
</file>