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fedsharesites.frb.org/dist/11K/DALLAS/PA/PUB/Dallas Fed Economics/RPS/June2020/"/>
    </mc:Choice>
  </mc:AlternateContent>
  <bookViews>
    <workbookView xWindow="680" yWindow="770" windowWidth="12680" windowHeight="10890"/>
  </bookViews>
  <sheets>
    <sheet name="Chart1" sheetId="3" r:id="rId1"/>
    <sheet name="Data1" sheetId="1" r:id="rId2"/>
    <sheet name="Chart2" sheetId="6" r:id="rId3"/>
    <sheet name="Data2" sheetId="5" r:id="rId4"/>
    <sheet name="Chart3" sheetId="8" r:id="rId5"/>
    <sheet name="Data3" sheetId="7" r:id="rId6"/>
  </sheets>
  <definedNames>
    <definedName name="_xlnm._FilterDatabase" localSheetId="1" hidden="1">Data1!$E$1:$E$13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7" l="1"/>
  <c r="E13" i="5"/>
  <c r="E13" i="1"/>
  <c r="E7" i="7" l="1"/>
  <c r="E7" i="5"/>
  <c r="E10" i="1"/>
  <c r="E6" i="1" l="1"/>
</calcChain>
</file>

<file path=xl/sharedStrings.xml><?xml version="1.0" encoding="utf-8"?>
<sst xmlns="http://schemas.openxmlformats.org/spreadsheetml/2006/main" count="18" uniqueCount="7">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</sst>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Data1!$F$2:$F$12</c:f>
              <c:numCache>
                <c:formatCode>General</c:formatCode>
                <c:ptCount val="11"/>
                <c:pt idx="4" formatCode="0.0">
                  <c:v>-100000</c:v>
                </c:pt>
                <c:pt idx="5" formatCode="0.0">
                  <c:v>62.8</c:v>
                </c:pt>
                <c:pt idx="6" formatCode="0.0">
                  <c:v>58.9</c:v>
                </c:pt>
                <c:pt idx="7" formatCode="0.0">
                  <c:v>55.3</c:v>
                </c:pt>
                <c:pt idx="8" formatCode="0.0">
                  <c:v>53.5</c:v>
                </c:pt>
                <c:pt idx="9" formatCode="0.0">
                  <c:v>58.6</c:v>
                </c:pt>
                <c:pt idx="10">
                  <c:v>61.37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Data1!$E$2:$E$12</c:f>
              <c:numCache>
                <c:formatCode>General</c:formatCode>
                <c:ptCount val="11"/>
                <c:pt idx="4" formatCode="0.0">
                  <c:v>55.8</c:v>
                </c:pt>
                <c:pt idx="5" formatCode="0.0">
                  <c:v>55.8</c:v>
                </c:pt>
                <c:pt idx="6" formatCode="0.0">
                  <c:v>55</c:v>
                </c:pt>
                <c:pt idx="7" formatCode="0.0">
                  <c:v>51.4</c:v>
                </c:pt>
                <c:pt idx="8" formatCode="0.0">
                  <c:v>49.6</c:v>
                </c:pt>
                <c:pt idx="9">
                  <c:v>54.6</c:v>
                </c:pt>
                <c:pt idx="10" formatCode="0.0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Data1!$B$2:$B$11</c:f>
              <c:numCache>
                <c:formatCode>0.0</c:formatCode>
                <c:ptCount val="10"/>
                <c:pt idx="0">
                  <c:v>73.5</c:v>
                </c:pt>
                <c:pt idx="2">
                  <c:v>73.8</c:v>
                </c:pt>
                <c:pt idx="4">
                  <c:v>72.7</c:v>
                </c:pt>
                <c:pt idx="6">
                  <c:v>62.7</c:v>
                </c:pt>
                <c:pt idx="8">
                  <c:v>64.650000000000006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2.6383799100873365E-2"/>
                  <c:y val="1.0092961740681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Data1!$C$2:$C$81</c:f>
              <c:numCache>
                <c:formatCode>0.0</c:formatCode>
                <c:ptCount val="80"/>
                <c:pt idx="4">
                  <c:v>72.7</c:v>
                </c:pt>
                <c:pt idx="6">
                  <c:v>59</c:v>
                </c:pt>
                <c:pt idx="8">
                  <c:v>62.23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Data1!$D$2:$D$12</c:f>
              <c:numCache>
                <c:formatCode>0.0</c:formatCode>
                <c:ptCount val="11"/>
                <c:pt idx="5">
                  <c:v>59.3</c:v>
                </c:pt>
                <c:pt idx="6">
                  <c:v>57</c:v>
                </c:pt>
                <c:pt idx="7">
                  <c:v>53.3</c:v>
                </c:pt>
                <c:pt idx="8">
                  <c:v>51.6</c:v>
                </c:pt>
                <c:pt idx="9">
                  <c:v>56.6</c:v>
                </c:pt>
                <c:pt idx="10">
                  <c:v>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618206942186548"/>
          <c:y val="0.63135826214451352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Data2!$F$2:$F$12</c:f>
              <c:numCache>
                <c:formatCode>General</c:formatCode>
                <c:ptCount val="11"/>
                <c:pt idx="5" formatCode="0.0">
                  <c:v>-100000</c:v>
                </c:pt>
                <c:pt idx="6" formatCode="0.0">
                  <c:v>18.8</c:v>
                </c:pt>
                <c:pt idx="7" formatCode="0.0">
                  <c:v>24.5</c:v>
                </c:pt>
                <c:pt idx="8" formatCode="0.0">
                  <c:v>26.8</c:v>
                </c:pt>
                <c:pt idx="9">
                  <c:v>23.6</c:v>
                </c:pt>
                <c:pt idx="10">
                  <c:v>21.03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Data2!$E$2:$E$12</c:f>
              <c:numCache>
                <c:formatCode>General</c:formatCode>
                <c:ptCount val="11"/>
                <c:pt idx="5" formatCode="0.0">
                  <c:v>15.2</c:v>
                </c:pt>
                <c:pt idx="6" formatCode="0.0">
                  <c:v>15.2</c:v>
                </c:pt>
                <c:pt idx="7" formatCode="0.0">
                  <c:v>20.5</c:v>
                </c:pt>
                <c:pt idx="8" formatCode="0.0">
                  <c:v>22.7</c:v>
                </c:pt>
                <c:pt idx="9" formatCode="0.0">
                  <c:v>19.600000000000001</c:v>
                </c:pt>
                <c:pt idx="10" formatCode="0.0">
                  <c:v>17.739999999999998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6"/>
              <c:layout>
                <c:manualLayout>
                  <c:x val="-1.5667481059335107E-2"/>
                  <c:y val="2.749280074788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Data2!$B$2:$B$11</c:f>
              <c:numCache>
                <c:formatCode>0.0</c:formatCode>
                <c:ptCount val="10"/>
                <c:pt idx="0">
                  <c:v>4</c:v>
                </c:pt>
                <c:pt idx="2">
                  <c:v>3.8</c:v>
                </c:pt>
                <c:pt idx="4">
                  <c:v>4.5</c:v>
                </c:pt>
                <c:pt idx="6">
                  <c:v>14.2</c:v>
                </c:pt>
                <c:pt idx="8">
                  <c:v>12.76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Data2!$C$2:$C$81</c:f>
              <c:numCache>
                <c:formatCode>0.0</c:formatCode>
                <c:ptCount val="80"/>
                <c:pt idx="4">
                  <c:v>4.5</c:v>
                </c:pt>
                <c:pt idx="6">
                  <c:v>19.100000000000001</c:v>
                </c:pt>
                <c:pt idx="8">
                  <c:v>15.98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2.9661114758215555E-2"/>
                  <c:y val="3.038601366634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Data2!$D$2:$D$12</c:f>
              <c:numCache>
                <c:formatCode>0.0</c:formatCode>
                <c:ptCount val="11"/>
                <c:pt idx="6">
                  <c:v>17</c:v>
                </c:pt>
                <c:pt idx="7">
                  <c:v>22.5</c:v>
                </c:pt>
                <c:pt idx="8">
                  <c:v>24.7</c:v>
                </c:pt>
                <c:pt idx="9">
                  <c:v>21.6</c:v>
                </c:pt>
                <c:pt idx="10">
                  <c:v>19.38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15874927675531725"/>
          <c:y val="0.31998510477602393"/>
          <c:w val="0.28385666109070284"/>
          <c:h val="0.19725103979441247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9467508916939276E-2"/>
          <c:y val="0.16066787114641581"/>
          <c:w val="0.90910989738738002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Data3!$A$2:$A$11</c:f>
              <c:numCache>
                <c:formatCode>d\-mmm\-yy</c:formatCode>
                <c:ptCount val="1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</c:numCache>
            </c:numRef>
          </c:cat>
          <c:val>
            <c:numRef>
              <c:f>Data3!$F$2:$F$12</c:f>
              <c:numCache>
                <c:formatCode>General</c:formatCode>
                <c:ptCount val="11"/>
                <c:pt idx="5" formatCode="0.0">
                  <c:v>-100000</c:v>
                </c:pt>
                <c:pt idx="6" formatCode="0.0">
                  <c:v>70.5</c:v>
                </c:pt>
                <c:pt idx="7" formatCode="0.0">
                  <c:v>70.599999999999994</c:v>
                </c:pt>
                <c:pt idx="8" formatCode="0.0">
                  <c:v>70.3</c:v>
                </c:pt>
                <c:pt idx="9" formatCode="0.0">
                  <c:v>74.099999999999994</c:v>
                </c:pt>
                <c:pt idx="10">
                  <c:v>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Data3!$A$2:$A$11</c:f>
              <c:numCache>
                <c:formatCode>d\-mmm\-yy</c:formatCode>
                <c:ptCount val="10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</c:numCache>
            </c:numRef>
          </c:cat>
          <c:val>
            <c:numRef>
              <c:f>Data3!$E$2:$E$12</c:f>
              <c:numCache>
                <c:formatCode>General</c:formatCode>
                <c:ptCount val="11"/>
                <c:pt idx="5" formatCode="0.0">
                  <c:v>66.8</c:v>
                </c:pt>
                <c:pt idx="6" formatCode="0.0">
                  <c:v>66.8</c:v>
                </c:pt>
                <c:pt idx="7" formatCode="0.0">
                  <c:v>67</c:v>
                </c:pt>
                <c:pt idx="8" formatCode="0.0">
                  <c:v>66.7</c:v>
                </c:pt>
                <c:pt idx="9">
                  <c:v>70.400000000000006</c:v>
                </c:pt>
                <c:pt idx="10" formatCode="0.0">
                  <c:v>72.400000000000006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Data3!$B$2:$B$11</c:f>
              <c:numCache>
                <c:formatCode>0.0</c:formatCode>
                <c:ptCount val="10"/>
                <c:pt idx="0">
                  <c:v>76.599999999999994</c:v>
                </c:pt>
                <c:pt idx="2">
                  <c:v>76.8</c:v>
                </c:pt>
                <c:pt idx="4">
                  <c:v>76.099999999999994</c:v>
                </c:pt>
                <c:pt idx="6">
                  <c:v>73.12</c:v>
                </c:pt>
                <c:pt idx="8">
                  <c:v>74.11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Data3!$C$2:$C$81</c:f>
              <c:numCache>
                <c:formatCode>0.0</c:formatCode>
                <c:ptCount val="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Data3!$A$2:$A$13</c:f>
              <c:numCache>
                <c:formatCode>d\-mmm\-yy</c:formatCode>
                <c:ptCount val="12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</c:numCache>
            </c:numRef>
          </c:cat>
          <c:val>
            <c:numRef>
              <c:f>Data3!$D$2:$D$12</c:f>
              <c:numCache>
                <c:formatCode>0.0</c:formatCode>
                <c:ptCount val="11"/>
                <c:pt idx="6">
                  <c:v>68.599999999999994</c:v>
                </c:pt>
                <c:pt idx="7">
                  <c:v>68.8</c:v>
                </c:pt>
                <c:pt idx="8">
                  <c:v>68.5</c:v>
                </c:pt>
                <c:pt idx="9">
                  <c:v>72.2</c:v>
                </c:pt>
                <c:pt idx="10">
                  <c:v>73.959999999999994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2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2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0.95564</cdr:x>
      <cdr:y>0.81541</cdr:y>
    </cdr:from>
    <cdr:to>
      <cdr:x>0.99807</cdr:x>
      <cdr:y>0.84329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80066" y="5130132"/>
          <a:ext cx="367631" cy="17546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0.9494</cdr:x>
      <cdr:y>0.80629</cdr:y>
    </cdr:from>
    <cdr:to>
      <cdr:x>0.99562</cdr:x>
      <cdr:y>0.83679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38289" y="5080000"/>
          <a:ext cx="401053" cy="1921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31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0.00787</cdr:y>
    </cdr:from>
    <cdr:to>
      <cdr:x>0.99073</cdr:x>
      <cdr:y>0.10469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6591" y="49448"/>
          <a:ext cx="8503411" cy="6083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4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0.478</cdr:x>
      <cdr:y>0.14069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195" y="679061"/>
          <a:ext cx="4054888" cy="2046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2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2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0.67656</cdr:x>
      <cdr:y>0.96674</cdr:y>
    </cdr:from>
    <cdr:to>
      <cdr:x>0.99512</cdr:x>
      <cdr:y>0.99849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416666" y="5414061"/>
          <a:ext cx="3021328" cy="177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0.00617</cdr:x>
      <cdr:y>0.89426</cdr:y>
    </cdr:from>
    <cdr:to>
      <cdr:x>0.994</cdr:x>
      <cdr:y>1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53462" y="5618788"/>
          <a:ext cx="8564858" cy="6643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1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1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1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0.95089</cdr:x>
      <cdr:y>0.80098</cdr:y>
    </cdr:from>
    <cdr:to>
      <cdr:x>1</cdr:x>
      <cdr:y>0.84209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55000" y="5046579"/>
          <a:ext cx="426118" cy="2590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B1" workbookViewId="0">
      <selection activeCell="F13" sqref="F13"/>
    </sheetView>
  </sheetViews>
  <sheetFormatPr defaultRowHeight="14.5" x14ac:dyDescent="0.35"/>
  <cols>
    <col min="1" max="1" width="56.1796875" bestFit="1" customWidth="1"/>
    <col min="2" max="2" width="27.7265625" bestFit="1" customWidth="1"/>
    <col min="3" max="3" width="32.1796875" bestFit="1" customWidth="1"/>
    <col min="4" max="4" width="29.5429687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73.5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72.7</v>
      </c>
      <c r="C6" s="2">
        <v>72.7</v>
      </c>
      <c r="D6" s="2"/>
      <c r="E6" s="3">
        <f>E7</f>
        <v>55.8</v>
      </c>
      <c r="F6" s="3">
        <v>-100000</v>
      </c>
    </row>
    <row r="7" spans="1:6" x14ac:dyDescent="0.35">
      <c r="A7" s="1">
        <v>43905</v>
      </c>
      <c r="B7" s="2"/>
      <c r="C7" s="2"/>
      <c r="D7" s="2">
        <v>59.3</v>
      </c>
      <c r="E7" s="2">
        <v>55.8</v>
      </c>
      <c r="F7" s="2">
        <v>62.8</v>
      </c>
    </row>
    <row r="8" spans="1:6" x14ac:dyDescent="0.35">
      <c r="A8" s="1">
        <v>43922</v>
      </c>
      <c r="B8" s="2">
        <v>62.7</v>
      </c>
      <c r="C8" s="2">
        <v>59</v>
      </c>
      <c r="D8" s="2">
        <v>57</v>
      </c>
      <c r="E8" s="2">
        <v>55</v>
      </c>
      <c r="F8" s="2">
        <v>58.9</v>
      </c>
    </row>
    <row r="9" spans="1:6" x14ac:dyDescent="0.35">
      <c r="A9" s="1">
        <v>43936</v>
      </c>
      <c r="B9" s="2"/>
      <c r="C9" s="2"/>
      <c r="D9" s="2">
        <v>53.3</v>
      </c>
      <c r="E9" s="2">
        <v>51.4</v>
      </c>
      <c r="F9" s="2">
        <v>55.3</v>
      </c>
    </row>
    <row r="10" spans="1:6" x14ac:dyDescent="0.35">
      <c r="A10" s="1">
        <v>43952</v>
      </c>
      <c r="B10" s="2">
        <v>64.650000000000006</v>
      </c>
      <c r="C10" s="2">
        <v>62.23</v>
      </c>
      <c r="D10" s="2">
        <v>51.6</v>
      </c>
      <c r="E10" s="2">
        <f t="shared" ref="E10" si="0">D10-2</f>
        <v>49.6</v>
      </c>
      <c r="F10" s="2">
        <v>53.5</v>
      </c>
    </row>
    <row r="11" spans="1:6" x14ac:dyDescent="0.35">
      <c r="A11" s="1">
        <v>43966</v>
      </c>
      <c r="B11" s="2"/>
      <c r="C11" s="2"/>
      <c r="D11" s="2">
        <v>56.6</v>
      </c>
      <c r="E11">
        <v>54.6</v>
      </c>
      <c r="F11" s="2">
        <v>58.6</v>
      </c>
    </row>
    <row r="12" spans="1:6" x14ac:dyDescent="0.35">
      <c r="A12" s="1">
        <v>43983</v>
      </c>
      <c r="D12" s="2">
        <v>59.6</v>
      </c>
      <c r="E12" s="5">
        <v>57.9</v>
      </c>
      <c r="F12" s="6">
        <v>61.37</v>
      </c>
    </row>
    <row r="13" spans="1:6" x14ac:dyDescent="0.35">
      <c r="A13" s="1">
        <v>43997</v>
      </c>
      <c r="D13" s="2"/>
      <c r="E13" s="3">
        <f>E12</f>
        <v>57.9</v>
      </c>
      <c r="F13" s="4">
        <v>-10000000</v>
      </c>
    </row>
    <row r="14" spans="1:6" x14ac:dyDescent="0.35">
      <c r="A14" s="1">
        <v>44013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C1" sqref="C1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4.5</v>
      </c>
      <c r="C6" s="2">
        <v>4.5</v>
      </c>
      <c r="D6" s="2"/>
    </row>
    <row r="7" spans="1:6" x14ac:dyDescent="0.35">
      <c r="A7" s="1">
        <v>43905</v>
      </c>
      <c r="B7" s="2"/>
      <c r="C7" s="2"/>
      <c r="D7" s="2"/>
      <c r="E7" s="3">
        <f>E8</f>
        <v>15.2</v>
      </c>
      <c r="F7" s="3">
        <v>-100000</v>
      </c>
    </row>
    <row r="8" spans="1:6" x14ac:dyDescent="0.35">
      <c r="A8" s="1">
        <v>43922</v>
      </c>
      <c r="B8" s="2">
        <v>14.2</v>
      </c>
      <c r="C8" s="2">
        <v>19.100000000000001</v>
      </c>
      <c r="D8" s="2">
        <v>17</v>
      </c>
      <c r="E8" s="2">
        <v>15.2</v>
      </c>
      <c r="F8" s="2">
        <v>18.8</v>
      </c>
    </row>
    <row r="9" spans="1:6" x14ac:dyDescent="0.35">
      <c r="A9" s="1">
        <v>43936</v>
      </c>
      <c r="B9" s="2"/>
      <c r="C9" s="2"/>
      <c r="D9" s="2">
        <v>22.5</v>
      </c>
      <c r="E9" s="2">
        <v>20.5</v>
      </c>
      <c r="F9" s="2">
        <v>24.5</v>
      </c>
    </row>
    <row r="10" spans="1:6" x14ac:dyDescent="0.35">
      <c r="A10" s="1">
        <v>43952</v>
      </c>
      <c r="B10" s="2">
        <v>12.76</v>
      </c>
      <c r="C10" s="2">
        <v>15.98</v>
      </c>
      <c r="D10" s="2">
        <v>24.7</v>
      </c>
      <c r="E10" s="2">
        <v>22.7</v>
      </c>
      <c r="F10" s="2">
        <v>26.8</v>
      </c>
    </row>
    <row r="11" spans="1:6" x14ac:dyDescent="0.35">
      <c r="A11" s="1">
        <v>43966</v>
      </c>
      <c r="B11" s="2"/>
      <c r="C11" s="2"/>
      <c r="D11" s="2">
        <v>21.6</v>
      </c>
      <c r="E11" s="5">
        <v>19.600000000000001</v>
      </c>
      <c r="F11" s="6">
        <v>23.6</v>
      </c>
    </row>
    <row r="12" spans="1:6" x14ac:dyDescent="0.35">
      <c r="A12" s="1">
        <v>43983</v>
      </c>
      <c r="D12" s="2">
        <v>19.38</v>
      </c>
      <c r="E12" s="5">
        <v>17.739999999999998</v>
      </c>
      <c r="F12" s="6">
        <v>21.03</v>
      </c>
    </row>
    <row r="13" spans="1:6" x14ac:dyDescent="0.35">
      <c r="A13" s="1">
        <v>43997</v>
      </c>
      <c r="E13" s="3">
        <f>E12</f>
        <v>17.739999999999998</v>
      </c>
      <c r="F13" s="4">
        <v>-10000000</v>
      </c>
    </row>
    <row r="14" spans="1:6" x14ac:dyDescent="0.35">
      <c r="A14" s="1">
        <v>44013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B1" workbookViewId="0">
      <selection activeCell="F13" sqref="F13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76.599999999999994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76.8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76.099999999999994</v>
      </c>
      <c r="C6" s="2"/>
      <c r="D6" s="2"/>
    </row>
    <row r="7" spans="1:6" x14ac:dyDescent="0.35">
      <c r="A7" s="1">
        <v>43905</v>
      </c>
      <c r="B7" s="2"/>
      <c r="C7" s="2"/>
      <c r="D7" s="2"/>
      <c r="E7" s="3">
        <f>E8</f>
        <v>66.8</v>
      </c>
      <c r="F7" s="3">
        <v>-100000</v>
      </c>
    </row>
    <row r="8" spans="1:6" x14ac:dyDescent="0.35">
      <c r="A8" s="1">
        <v>43922</v>
      </c>
      <c r="B8" s="2">
        <v>73.12</v>
      </c>
      <c r="C8" s="2"/>
      <c r="D8" s="2">
        <v>68.599999999999994</v>
      </c>
      <c r="E8" s="2">
        <v>66.8</v>
      </c>
      <c r="F8" s="2">
        <v>70.5</v>
      </c>
    </row>
    <row r="9" spans="1:6" x14ac:dyDescent="0.35">
      <c r="A9" s="1">
        <v>43936</v>
      </c>
      <c r="B9" s="2"/>
      <c r="C9" s="2"/>
      <c r="D9" s="2">
        <v>68.8</v>
      </c>
      <c r="E9" s="2">
        <v>67</v>
      </c>
      <c r="F9" s="2">
        <v>70.599999999999994</v>
      </c>
    </row>
    <row r="10" spans="1:6" x14ac:dyDescent="0.35">
      <c r="A10" s="1">
        <v>43952</v>
      </c>
      <c r="B10" s="2">
        <v>74.11</v>
      </c>
      <c r="C10" s="2"/>
      <c r="D10" s="2">
        <v>68.5</v>
      </c>
      <c r="E10" s="2">
        <v>66.7</v>
      </c>
      <c r="F10" s="2">
        <v>70.3</v>
      </c>
    </row>
    <row r="11" spans="1:6" x14ac:dyDescent="0.35">
      <c r="A11" s="1">
        <v>43966</v>
      </c>
      <c r="B11" s="2"/>
      <c r="C11" s="2"/>
      <c r="D11" s="2">
        <v>72.2</v>
      </c>
      <c r="E11">
        <v>70.400000000000006</v>
      </c>
      <c r="F11" s="2">
        <v>74.099999999999994</v>
      </c>
    </row>
    <row r="12" spans="1:6" x14ac:dyDescent="0.35">
      <c r="A12" s="1">
        <v>43983</v>
      </c>
      <c r="D12" s="2">
        <v>73.959999999999994</v>
      </c>
      <c r="E12" s="3">
        <v>72.400000000000006</v>
      </c>
      <c r="F12" s="4">
        <v>75.5</v>
      </c>
    </row>
    <row r="13" spans="1:6" x14ac:dyDescent="0.35">
      <c r="A13" s="1">
        <v>43997</v>
      </c>
      <c r="E13" s="3">
        <f>E12</f>
        <v>72.400000000000006</v>
      </c>
      <c r="F13" s="4">
        <v>-10000000</v>
      </c>
    </row>
    <row r="14" spans="1:6" x14ac:dyDescent="0.35">
      <c r="A14" s="1">
        <v>44013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UZD6JJ247QYQ-802139458-663</_dlc_DocId>
    <_dlc_DocIdUrl xmlns="d18b261a-0edf-433c-ade6-b4c5a8c9ad88">
      <Url>https://fedsharesites.frb.org/dist/11K/DALLAS/PA/PUB/_layouts/15/DocIdRedir.aspx?ID=UZD6JJ247QYQ-802139458-663</Url>
      <Description>UZD6JJ247QYQ-802139458-663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15AAA716EF043AFE89B910F1C29DB" ma:contentTypeVersion="0" ma:contentTypeDescription="Create a new document." ma:contentTypeScope="" ma:versionID="d7f671bb8b5324dfec6e047b0ebffca8">
  <xsd:schema xmlns:xsd="http://www.w3.org/2001/XMLSchema" xmlns:xs="http://www.w3.org/2001/XMLSchema" xmlns:p="http://schemas.microsoft.com/office/2006/metadata/properties" xmlns:ns2="d18b261a-0edf-433c-ade6-b4c5a8c9ad88" targetNamespace="http://schemas.microsoft.com/office/2006/metadata/properties" ma:root="true" ma:fieldsID="038577eaa58192ab05f910e314a40bef" ns2:_="">
    <xsd:import namespace="d18b261a-0edf-433c-ade6-b4c5a8c9ad8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6C4493-E712-412C-91BB-7E08BB27A1D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d18b261a-0edf-433c-ade6-b4c5a8c9ad88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6E32F89-0E6C-4AA8-A56C-1139EA7BA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Mertens, Karel R</cp:lastModifiedBy>
  <dcterms:created xsi:type="dcterms:W3CDTF">2020-05-04T13:55:35Z</dcterms:created>
  <dcterms:modified xsi:type="dcterms:W3CDTF">2020-06-18T21:35:40Z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0x010100D9815AAA716EF043AFE89B910F1C29DB</vt:lpwstr>
  </property>
  <property fmtid="{D5CDD505-2E9C-101B-9397-08002B2CF9AE}" pid="4" name="_dlc_DocIdItemGuid">
    <vt:lpwstr>a9b3df7e-f6da-4061-b1b3-64ef2dc5c99f</vt:lpwstr>
  </property>
</Properties>
</file>