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fedsharesites.frb.org/dist/11K/DALLAS/PA/PUB/Updates/RPS/January2021/"/>
    </mc:Choice>
  </mc:AlternateContent>
  <xr:revisionPtr revIDLastSave="0" documentId="13_ncr:1_{27E50E45-EF97-49CC-BE71-995B95A75E89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7" l="1"/>
  <c r="E24" i="1"/>
  <c r="E24" i="5"/>
  <c r="E7" i="1" l="1"/>
  <c r="E7" i="7" l="1"/>
  <c r="E7" i="5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<sst xmlns="http://schemas.openxmlformats.org/spreadsheetml/2006/main" count="18" uniqueCount="7">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</sst>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1E1E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Data1!$F$2:$F$25</c:f>
              <c:numCache>
                <c:formatCode>0.0</c:formatCode>
                <c:ptCount val="24"/>
                <c:pt idx="5">
                  <c:v>-100000</c:v>
                </c:pt>
                <c:pt idx="6">
                  <c:v>63.686165000000003</c:v>
                </c:pt>
                <c:pt idx="7">
                  <c:v>60.873451000000003</c:v>
                </c:pt>
                <c:pt idx="8">
                  <c:v>60.688969</c:v>
                </c:pt>
                <c:pt idx="9">
                  <c:v>64.521088000000006</c:v>
                </c:pt>
                <c:pt idx="10">
                  <c:v>66.272728000000001</c:v>
                </c:pt>
                <c:pt idx="11">
                  <c:v>66.523041000000006</c:v>
                </c:pt>
                <c:pt idx="12">
                  <c:v>67.033980999999997</c:v>
                </c:pt>
                <c:pt idx="13">
                  <c:v>68.442757</c:v>
                </c:pt>
                <c:pt idx="14">
                  <c:v>68.792525999999995</c:v>
                </c:pt>
                <c:pt idx="15">
                  <c:v>68.115561999999997</c:v>
                </c:pt>
                <c:pt idx="16">
                  <c:v>68.762046999999995</c:v>
                </c:pt>
                <c:pt idx="17">
                  <c:v>70.529610000000005</c:v>
                </c:pt>
                <c:pt idx="18">
                  <c:v>69.880104000000003</c:v>
                </c:pt>
                <c:pt idx="19">
                  <c:v>71.410217000000003</c:v>
                </c:pt>
                <c:pt idx="20">
                  <c:v>70.145920000000004</c:v>
                </c:pt>
                <c:pt idx="21">
                  <c:v>70.110596000000001</c:v>
                </c:pt>
                <c:pt idx="22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Data1!$E$2:$E$25</c:f>
              <c:numCache>
                <c:formatCode>0.0</c:formatCode>
                <c:ptCount val="24"/>
                <c:pt idx="5">
                  <c:v>59.884971999999998</c:v>
                </c:pt>
                <c:pt idx="6">
                  <c:v>59.884971999999998</c:v>
                </c:pt>
                <c:pt idx="7">
                  <c:v>57.041313000000002</c:v>
                </c:pt>
                <c:pt idx="8">
                  <c:v>56.799709</c:v>
                </c:pt>
                <c:pt idx="9">
                  <c:v>60.659618000000002</c:v>
                </c:pt>
                <c:pt idx="10">
                  <c:v>63.893726000000001</c:v>
                </c:pt>
                <c:pt idx="11">
                  <c:v>63.168011</c:v>
                </c:pt>
                <c:pt idx="12">
                  <c:v>64.393035999999995</c:v>
                </c:pt>
                <c:pt idx="13">
                  <c:v>65.189414999999997</c:v>
                </c:pt>
                <c:pt idx="14">
                  <c:v>65.626739999999998</c:v>
                </c:pt>
                <c:pt idx="15">
                  <c:v>64.866371000000001</c:v>
                </c:pt>
                <c:pt idx="16">
                  <c:v>66.210243000000006</c:v>
                </c:pt>
                <c:pt idx="17">
                  <c:v>67.322593999999995</c:v>
                </c:pt>
                <c:pt idx="18">
                  <c:v>66.702278000000007</c:v>
                </c:pt>
                <c:pt idx="19">
                  <c:v>68.425094999999999</c:v>
                </c:pt>
                <c:pt idx="20">
                  <c:v>67.099441999999996</c:v>
                </c:pt>
                <c:pt idx="21">
                  <c:v>67.066635000000005</c:v>
                </c:pt>
                <c:pt idx="22">
                  <c:v>67.066635000000005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FE-4009-9AD7-FBFF31F9CC15}"/>
                </c:ext>
              </c:extLst>
            </c:dLbl>
            <c:dLbl>
              <c:idx val="6"/>
              <c:layout>
                <c:manualLayout>
                  <c:x val="-2.0029282576866817E-2"/>
                  <c:y val="-2.9095999363715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B0-4464-9409-042976508454}"/>
                </c:ext>
              </c:extLst>
            </c:dLbl>
            <c:dLbl>
              <c:idx val="19"/>
              <c:layout>
                <c:manualLayout>
                  <c:x val="-3.1765567765567763E-2"/>
                  <c:y val="-3.5103418426705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3-42DF-9951-2325C76FB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Data1!$B$2:$B$25</c:f>
              <c:numCache>
                <c:formatCode>0.0</c:formatCode>
                <c:ptCount val="24"/>
                <c:pt idx="0">
                  <c:v>73.510863999999998</c:v>
                </c:pt>
                <c:pt idx="2">
                  <c:v>73.830757000000006</c:v>
                </c:pt>
                <c:pt idx="4">
                  <c:v>72.686004999999994</c:v>
                </c:pt>
                <c:pt idx="6">
                  <c:v>62.686779000000001</c:v>
                </c:pt>
                <c:pt idx="8">
                  <c:v>64.654572000000002</c:v>
                </c:pt>
                <c:pt idx="10">
                  <c:v>67.005363000000003</c:v>
                </c:pt>
                <c:pt idx="12">
                  <c:v>67.839484999999996</c:v>
                </c:pt>
                <c:pt idx="14">
                  <c:v>69.028525999999999</c:v>
                </c:pt>
                <c:pt idx="16">
                  <c:v>69.272812000000002</c:v>
                </c:pt>
                <c:pt idx="18">
                  <c:v>70.606392</c:v>
                </c:pt>
                <c:pt idx="19">
                  <c:v>70.390441999999993</c:v>
                </c:pt>
                <c:pt idx="20">
                  <c:v>70.323234999999997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layout>
                <c:manualLayout>
                  <c:x val="-3.8126806206359692E-2"/>
                  <c:y val="2.6283390069054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dLbl>
              <c:idx val="8"/>
              <c:layout>
                <c:manualLayout>
                  <c:x val="-2.7825444896311037E-2"/>
                  <c:y val="2.8301031206197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74-4C03-AE70-D6293651021A}"/>
                </c:ext>
              </c:extLst>
            </c:dLbl>
            <c:dLbl>
              <c:idx val="10"/>
              <c:layout>
                <c:manualLayout>
                  <c:x val="-2.930402930403038E-3"/>
                  <c:y val="1.2102874432677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35-4A72-A53B-051ABAA4FA1B}"/>
                </c:ext>
              </c:extLst>
            </c:dLbl>
            <c:dLbl>
              <c:idx val="12"/>
              <c:layout>
                <c:manualLayout>
                  <c:x val="-3.2234432234432238E-2"/>
                  <c:y val="2.4205748865355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35-4A72-A53B-051ABAA4FA1B}"/>
                </c:ext>
              </c:extLst>
            </c:dLbl>
            <c:dLbl>
              <c:idx val="14"/>
              <c:layout>
                <c:manualLayout>
                  <c:x val="-1.3187881163463751E-2"/>
                  <c:y val="1.6128052175296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35-4A72-A53B-051ABAA4FA1B}"/>
                </c:ext>
              </c:extLst>
            </c:dLbl>
            <c:dLbl>
              <c:idx val="18"/>
              <c:layout>
                <c:manualLayout>
                  <c:x val="-1.7582417582417582E-2"/>
                  <c:y val="1.815431164901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8A-4382-8791-32431F549B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Data1!$C$2:$C$25</c:f>
              <c:numCache>
                <c:formatCode>0.0</c:formatCode>
                <c:ptCount val="24"/>
                <c:pt idx="4">
                  <c:v>72.686004999999994</c:v>
                </c:pt>
                <c:pt idx="6">
                  <c:v>59.068534999999997</c:v>
                </c:pt>
                <c:pt idx="8">
                  <c:v>62.234580999999999</c:v>
                </c:pt>
                <c:pt idx="10">
                  <c:v>65.951117999999994</c:v>
                </c:pt>
                <c:pt idx="12">
                  <c:v>66.859024000000005</c:v>
                </c:pt>
                <c:pt idx="14">
                  <c:v>68.331772000000001</c:v>
                </c:pt>
                <c:pt idx="16">
                  <c:v>68.692909</c:v>
                </c:pt>
                <c:pt idx="18">
                  <c:v>69.986626000000001</c:v>
                </c:pt>
                <c:pt idx="19">
                  <c:v>69.854523</c:v>
                </c:pt>
                <c:pt idx="20">
                  <c:v>69.611328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3.4058414608361065E-2"/>
                  <c:y val="3.84603830588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FE-4009-9AD7-FBFF31F9CC15}"/>
                </c:ext>
              </c:extLst>
            </c:dLbl>
            <c:dLbl>
              <c:idx val="6"/>
              <c:layout>
                <c:manualLayout>
                  <c:x val="-4.7377399621594965E-3"/>
                  <c:y val="2.8843270132007706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FE-4009-9AD7-FBFF31F9CC15}"/>
                </c:ext>
              </c:extLst>
            </c:dLbl>
            <c:dLbl>
              <c:idx val="8"/>
              <c:layout>
                <c:manualLayout>
                  <c:x val="-2.4483808118421508E-2"/>
                  <c:y val="2.951467430207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4-411C-9BC1-0F7ED8B4A18B}"/>
                </c:ext>
              </c:extLst>
            </c:dLbl>
            <c:dLbl>
              <c:idx val="9"/>
              <c:layout>
                <c:manualLayout>
                  <c:x val="-1.8565960733678423E-2"/>
                  <c:y val="2.3445637477133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4-4C03-AE70-D6293651021A}"/>
                </c:ext>
              </c:extLst>
            </c:dLbl>
            <c:dLbl>
              <c:idx val="10"/>
              <c:layout>
                <c:manualLayout>
                  <c:x val="-3.1743301402033582E-2"/>
                  <c:y val="3.557339998252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74-4C03-AE70-D6293651021A}"/>
                </c:ext>
              </c:extLst>
            </c:dLbl>
            <c:dLbl>
              <c:idx val="11"/>
              <c:layout>
                <c:manualLayout>
                  <c:x val="-3.0279126983120599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74-4C03-AE70-D6293651021A}"/>
                </c:ext>
              </c:extLst>
            </c:dLbl>
            <c:dLbl>
              <c:idx val="12"/>
              <c:layout>
                <c:manualLayout>
                  <c:x val="-2.7400073340667509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D-4AE2-8B3B-F9A5887CF87E}"/>
                </c:ext>
              </c:extLst>
            </c:dLbl>
            <c:dLbl>
              <c:idx val="13"/>
              <c:layout>
                <c:manualLayout>
                  <c:x val="-3.1800513384671908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D-4AE2-8B3B-F9A5887CF87E}"/>
                </c:ext>
              </c:extLst>
            </c:dLbl>
            <c:dLbl>
              <c:idx val="14"/>
              <c:layout>
                <c:manualLayout>
                  <c:x val="-3.1765567765567763E-2"/>
                  <c:y val="3.1462390953021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35-4A72-A53B-051ABAA4FA1B}"/>
                </c:ext>
              </c:extLst>
            </c:dLbl>
            <c:dLbl>
              <c:idx val="15"/>
              <c:layout>
                <c:manualLayout>
                  <c:x val="-2.736996336996337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35-4A72-A53B-051ABAA4FA1B}"/>
                </c:ext>
              </c:extLst>
            </c:dLbl>
            <c:dLbl>
              <c:idx val="16"/>
              <c:layout>
                <c:manualLayout>
                  <c:x val="-2.8835164835164944E-2"/>
                  <c:y val="2.742809947546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9-4CC8-9957-F10954220D48}"/>
                </c:ext>
              </c:extLst>
            </c:dLbl>
            <c:dLbl>
              <c:idx val="17"/>
              <c:layout>
                <c:manualLayout>
                  <c:x val="-2.2973334409333641E-2"/>
                  <c:y val="3.5496699276226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C9-4CC8-9957-F10954220D48}"/>
                </c:ext>
              </c:extLst>
            </c:dLbl>
            <c:dLbl>
              <c:idx val="18"/>
              <c:layout>
                <c:manualLayout>
                  <c:x val="-2.6325055521906022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1-4624-9EFB-C13AD8D53E61}"/>
                </c:ext>
              </c:extLst>
            </c:dLbl>
            <c:dLbl>
              <c:idx val="19"/>
              <c:layout>
                <c:manualLayout>
                  <c:x val="-3.1765567765567763E-2"/>
                  <c:y val="3.5496682430581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3-42DF-9951-2325C76FB1FE}"/>
                </c:ext>
              </c:extLst>
            </c:dLbl>
            <c:dLbl>
              <c:idx val="20"/>
              <c:layout>
                <c:manualLayout>
                  <c:x val="-3.1765567765567874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8A-4382-8791-32431F549B8C}"/>
                </c:ext>
              </c:extLst>
            </c:dLbl>
            <c:dLbl>
              <c:idx val="21"/>
              <c:layout>
                <c:manualLayout>
                  <c:x val="-1.3046984511551549E-2"/>
                  <c:y val="2.742809947546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8A-4382-8791-32431F549B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Data1!$D$2:$D$25</c:f>
              <c:numCache>
                <c:formatCode>0.0</c:formatCode>
                <c:ptCount val="24"/>
                <c:pt idx="6">
                  <c:v>61.785567999999998</c:v>
                </c:pt>
                <c:pt idx="7">
                  <c:v>58.957382000000003</c:v>
                </c:pt>
                <c:pt idx="8">
                  <c:v>58.744338999999997</c:v>
                </c:pt>
                <c:pt idx="9">
                  <c:v>62.590355000000002</c:v>
                </c:pt>
                <c:pt idx="10">
                  <c:v>65.083229000000003</c:v>
                </c:pt>
                <c:pt idx="11">
                  <c:v>64.845528000000002</c:v>
                </c:pt>
                <c:pt idx="12">
                  <c:v>65.713509000000002</c:v>
                </c:pt>
                <c:pt idx="13">
                  <c:v>66.816085999999999</c:v>
                </c:pt>
                <c:pt idx="14">
                  <c:v>67.209632999999997</c:v>
                </c:pt>
                <c:pt idx="15">
                  <c:v>66.490966999999998</c:v>
                </c:pt>
                <c:pt idx="16">
                  <c:v>67.486144999999993</c:v>
                </c:pt>
                <c:pt idx="17">
                  <c:v>68.926102</c:v>
                </c:pt>
                <c:pt idx="18">
                  <c:v>68.291190999999998</c:v>
                </c:pt>
                <c:pt idx="19">
                  <c:v>69.917655999999994</c:v>
                </c:pt>
                <c:pt idx="20">
                  <c:v>68.622681</c:v>
                </c:pt>
                <c:pt idx="21">
                  <c:v>68.588615000000004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211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0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55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63135826214451352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Data2!$F$2:$F$25</c:f>
              <c:numCache>
                <c:formatCode>0.0</c:formatCode>
                <c:ptCount val="24"/>
                <c:pt idx="5">
                  <c:v>-100000</c:v>
                </c:pt>
                <c:pt idx="6">
                  <c:v>13.181767000000001</c:v>
                </c:pt>
                <c:pt idx="7">
                  <c:v>17.542805000000001</c:v>
                </c:pt>
                <c:pt idx="8">
                  <c:v>18.983124</c:v>
                </c:pt>
                <c:pt idx="9">
                  <c:v>16.453886000000001</c:v>
                </c:pt>
                <c:pt idx="10">
                  <c:v>13.697115</c:v>
                </c:pt>
                <c:pt idx="11">
                  <c:v>13.362935999999999</c:v>
                </c:pt>
                <c:pt idx="12">
                  <c:v>13.404048</c:v>
                </c:pt>
                <c:pt idx="13">
                  <c:v>13.679308000000001</c:v>
                </c:pt>
                <c:pt idx="14">
                  <c:v>13.142837999999999</c:v>
                </c:pt>
                <c:pt idx="15">
                  <c:v>12.409026000000001</c:v>
                </c:pt>
                <c:pt idx="16">
                  <c:v>12.052784000000001</c:v>
                </c:pt>
                <c:pt idx="17">
                  <c:v>14.049877</c:v>
                </c:pt>
                <c:pt idx="18">
                  <c:v>12.84529</c:v>
                </c:pt>
                <c:pt idx="19">
                  <c:v>11.093204</c:v>
                </c:pt>
                <c:pt idx="20">
                  <c:v>13.282310000000001</c:v>
                </c:pt>
                <c:pt idx="21">
                  <c:v>12.542289</c:v>
                </c:pt>
                <c:pt idx="22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Data2!$E$2:$E$25</c:f>
              <c:numCache>
                <c:formatCode>0.0</c:formatCode>
                <c:ptCount val="24"/>
                <c:pt idx="5">
                  <c:v>10.115453</c:v>
                </c:pt>
                <c:pt idx="6">
                  <c:v>10.115453</c:v>
                </c:pt>
                <c:pt idx="7">
                  <c:v>14.11177</c:v>
                </c:pt>
                <c:pt idx="8">
                  <c:v>15.391002</c:v>
                </c:pt>
                <c:pt idx="9">
                  <c:v>13.097808000000001</c:v>
                </c:pt>
                <c:pt idx="10">
                  <c:v>11.739685</c:v>
                </c:pt>
                <c:pt idx="11">
                  <c:v>10.666404999999999</c:v>
                </c:pt>
                <c:pt idx="12">
                  <c:v>11.26088</c:v>
                </c:pt>
                <c:pt idx="13">
                  <c:v>11.077472999999999</c:v>
                </c:pt>
                <c:pt idx="14">
                  <c:v>10.625837000000001</c:v>
                </c:pt>
                <c:pt idx="15">
                  <c:v>9.8839959999999998</c:v>
                </c:pt>
                <c:pt idx="16">
                  <c:v>10.071432</c:v>
                </c:pt>
                <c:pt idx="17">
                  <c:v>11.416372000000001</c:v>
                </c:pt>
                <c:pt idx="18">
                  <c:v>10.350352000000001</c:v>
                </c:pt>
                <c:pt idx="19">
                  <c:v>8.8606596</c:v>
                </c:pt>
                <c:pt idx="20">
                  <c:v>10.829494</c:v>
                </c:pt>
                <c:pt idx="21">
                  <c:v>10.172624000000001</c:v>
                </c:pt>
                <c:pt idx="22">
                  <c:v>10.829494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8-4E50-B736-286942982E25}"/>
                </c:ext>
              </c:extLst>
            </c:dLbl>
            <c:dLbl>
              <c:idx val="6"/>
              <c:layout>
                <c:manualLayout>
                  <c:x val="-2.4464529243709138E-2"/>
                  <c:y val="-2.6996130470412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8"/>
              <c:layout>
                <c:manualLayout>
                  <c:x val="-3.1804399753406626E-2"/>
                  <c:y val="3.3530263262546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6-4B00-B4E2-232CDB45573E}"/>
                </c:ext>
              </c:extLst>
            </c:dLbl>
            <c:dLbl>
              <c:idx val="10"/>
              <c:layout>
                <c:manualLayout>
                  <c:x val="-2.532493354578929E-2"/>
                  <c:y val="3.3676045478669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DEA-A185-00C2C1F855A2}"/>
                </c:ext>
              </c:extLst>
            </c:dLbl>
            <c:dLbl>
              <c:idx val="12"/>
              <c:layout>
                <c:manualLayout>
                  <c:x val="-2.6760735898570705E-2"/>
                  <c:y val="3.160008869618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B-4339-AA7C-171F9DCF2C81}"/>
                </c:ext>
              </c:extLst>
            </c:dLbl>
            <c:dLbl>
              <c:idx val="14"/>
              <c:layout>
                <c:manualLayout>
                  <c:x val="-2.2515227677656926E-2"/>
                  <c:y val="3.1578412066011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4-43D8-B8E6-D1F4EC1D0609}"/>
                </c:ext>
              </c:extLst>
            </c:dLbl>
            <c:dLbl>
              <c:idx val="16"/>
              <c:layout>
                <c:manualLayout>
                  <c:x val="-2.6893168834956172E-2"/>
                  <c:y val="3.1477449673153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D-44FC-B46A-A76DC3A7E93F}"/>
                </c:ext>
              </c:extLst>
            </c:dLbl>
            <c:dLbl>
              <c:idx val="18"/>
              <c:layout>
                <c:manualLayout>
                  <c:x val="-2.1028506989857251E-2"/>
                  <c:y val="2.9459338475862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9-4772-B6F9-6CED7940A3F4}"/>
                </c:ext>
              </c:extLst>
            </c:dLbl>
            <c:dLbl>
              <c:idx val="19"/>
              <c:layout>
                <c:manualLayout>
                  <c:x val="-2.3950245341443497E-2"/>
                  <c:y val="2.9454854494880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2-466D-B5E2-B1C1CE5FE8D8}"/>
                </c:ext>
              </c:extLst>
            </c:dLbl>
            <c:dLbl>
              <c:idx val="20"/>
              <c:layout>
                <c:manualLayout>
                  <c:x val="-2.542700337368136E-2"/>
                  <c:y val="3.1477449673153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2-403C-9D00-71DF58C43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Data2!$B$2:$B$25</c:f>
              <c:numCache>
                <c:formatCode>0.0</c:formatCode>
                <c:ptCount val="24"/>
                <c:pt idx="0">
                  <c:v>4.0207195000000002</c:v>
                </c:pt>
                <c:pt idx="2">
                  <c:v>3.8037081000000001</c:v>
                </c:pt>
                <c:pt idx="4">
                  <c:v>4.5023837000000002</c:v>
                </c:pt>
                <c:pt idx="6">
                  <c:v>14.271597999999999</c:v>
                </c:pt>
                <c:pt idx="8">
                  <c:v>12.757012</c:v>
                </c:pt>
                <c:pt idx="10">
                  <c:v>11.004148000000001</c:v>
                </c:pt>
                <c:pt idx="12">
                  <c:v>10.277456000000001</c:v>
                </c:pt>
                <c:pt idx="14">
                  <c:v>8.3619719000000003</c:v>
                </c:pt>
                <c:pt idx="16">
                  <c:v>7.5848478999999998</c:v>
                </c:pt>
                <c:pt idx="18">
                  <c:v>6.5719203999999998</c:v>
                </c:pt>
                <c:pt idx="19">
                  <c:v>6.3171258000000003</c:v>
                </c:pt>
                <c:pt idx="20">
                  <c:v>6.4586964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dLbl>
              <c:idx val="8"/>
              <c:layout>
                <c:manualLayout>
                  <c:x val="-3.2273534293436969E-2"/>
                  <c:y val="2.612532343410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50-40E1-835E-980C311401F1}"/>
                </c:ext>
              </c:extLst>
            </c:dLbl>
            <c:dLbl>
              <c:idx val="10"/>
              <c:layout>
                <c:manualLayout>
                  <c:x val="-5.8635462610730216E-2"/>
                  <c:y val="-6.08455297935119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76-4B00-B4E2-232CDB45573E}"/>
                </c:ext>
              </c:extLst>
            </c:dLbl>
            <c:dLbl>
              <c:idx val="12"/>
              <c:layout>
                <c:manualLayout>
                  <c:x val="-1.1704156440547394E-2"/>
                  <c:y val="-1.4103419141196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E9-4D90-8A85-5AC8E3FADD86}"/>
                </c:ext>
              </c:extLst>
            </c:dLbl>
            <c:dLbl>
              <c:idx val="14"/>
              <c:layout>
                <c:manualLayout>
                  <c:x val="-2.3480083469847909E-2"/>
                  <c:y val="-2.6319594483757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4-43D8-B8E6-D1F4EC1D0609}"/>
                </c:ext>
              </c:extLst>
            </c:dLbl>
            <c:dLbl>
              <c:idx val="16"/>
              <c:layout>
                <c:manualLayout>
                  <c:x val="-8.7931038063984723E-3"/>
                  <c:y val="-2.0178040222937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EE-42BE-98D8-F34C7DBC0B9D}"/>
                </c:ext>
              </c:extLst>
            </c:dLbl>
            <c:dLbl>
              <c:idx val="18"/>
              <c:layout>
                <c:manualLayout>
                  <c:x val="-1.4651957140404738E-2"/>
                  <c:y val="-2.220446708118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E-42BE-98D8-F34C7DBC0B9D}"/>
                </c:ext>
              </c:extLst>
            </c:dLbl>
            <c:dLbl>
              <c:idx val="19"/>
              <c:layout>
                <c:manualLayout>
                  <c:x val="-2.1982759515996177E-2"/>
                  <c:y val="-2.2195844245230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72-466D-B5E2-B1C1CE5FE8D8}"/>
                </c:ext>
              </c:extLst>
            </c:dLbl>
            <c:dLbl>
              <c:idx val="20"/>
              <c:layout>
                <c:manualLayout>
                  <c:x val="-2.1992481919120649E-2"/>
                  <c:y val="-2.623544556478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2-403C-9D00-71DF58C43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Data2!$C$2:$C$80</c:f>
              <c:numCache>
                <c:formatCode>0.0</c:formatCode>
                <c:ptCount val="79"/>
                <c:pt idx="4">
                  <c:v>4.5023837000000002</c:v>
                </c:pt>
                <c:pt idx="6">
                  <c:v>19.135677000000001</c:v>
                </c:pt>
                <c:pt idx="8">
                  <c:v>15.982739</c:v>
                </c:pt>
                <c:pt idx="10">
                  <c:v>12.286941000000001</c:v>
                </c:pt>
                <c:pt idx="12">
                  <c:v>11.203837</c:v>
                </c:pt>
                <c:pt idx="14">
                  <c:v>9.1684675000000002</c:v>
                </c:pt>
                <c:pt idx="16">
                  <c:v>8.1328429999999994</c:v>
                </c:pt>
                <c:pt idx="18">
                  <c:v>7.0366635000000004</c:v>
                </c:pt>
                <c:pt idx="19">
                  <c:v>6.8034315000000003</c:v>
                </c:pt>
                <c:pt idx="20">
                  <c:v>7.0680642000000002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8-4E50-B736-286942982E25}"/>
                </c:ext>
              </c:extLst>
            </c:dLbl>
            <c:dLbl>
              <c:idx val="6"/>
              <c:layout>
                <c:manualLayout>
                  <c:x val="-4.4359285118423263E-2"/>
                  <c:y val="-2.642553799267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7"/>
              <c:layout>
                <c:manualLayout>
                  <c:x val="-3.1273870046950793E-2"/>
                  <c:y val="-3.024450392584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A8-4E50-B736-286942982E25}"/>
                </c:ext>
              </c:extLst>
            </c:dLbl>
            <c:dLbl>
              <c:idx val="8"/>
              <c:layout>
                <c:manualLayout>
                  <c:x val="-3.0334576466089603E-2"/>
                  <c:y val="-2.7296883382545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A8-4E50-B736-286942982E25}"/>
                </c:ext>
              </c:extLst>
            </c:dLbl>
            <c:dLbl>
              <c:idx val="13"/>
              <c:layout>
                <c:manualLayout>
                  <c:x val="-2.5921805355336745E-2"/>
                  <c:y val="-2.7047775048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8D-4D02-AAED-43CF145EB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Data2!$D$2:$D$25</c:f>
              <c:numCache>
                <c:formatCode>0.0</c:formatCode>
                <c:ptCount val="24"/>
                <c:pt idx="6">
                  <c:v>11.64861</c:v>
                </c:pt>
                <c:pt idx="7">
                  <c:v>15.827287999999999</c:v>
                </c:pt>
                <c:pt idx="8">
                  <c:v>17.187062999999998</c:v>
                </c:pt>
                <c:pt idx="9">
                  <c:v>14.775846</c:v>
                </c:pt>
                <c:pt idx="10">
                  <c:v>12.718400000000001</c:v>
                </c:pt>
                <c:pt idx="11">
                  <c:v>12.014670000000001</c:v>
                </c:pt>
                <c:pt idx="12">
                  <c:v>12.332464</c:v>
                </c:pt>
                <c:pt idx="13">
                  <c:v>12.37839</c:v>
                </c:pt>
                <c:pt idx="14">
                  <c:v>11.884337</c:v>
                </c:pt>
                <c:pt idx="15">
                  <c:v>11.146511</c:v>
                </c:pt>
                <c:pt idx="16">
                  <c:v>11.062108</c:v>
                </c:pt>
                <c:pt idx="17">
                  <c:v>12.733124999999999</c:v>
                </c:pt>
                <c:pt idx="18">
                  <c:v>11.597821</c:v>
                </c:pt>
                <c:pt idx="19">
                  <c:v>9.9769316000000003</c:v>
                </c:pt>
                <c:pt idx="20">
                  <c:v>12.055902</c:v>
                </c:pt>
                <c:pt idx="21">
                  <c:v>11.357456000000001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211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25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992082513932226"/>
          <c:y val="0.18051656100735133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672154064201196E-2"/>
          <c:y val="0.16066793923486838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Data3!$F$2:$F$25</c:f>
              <c:numCache>
                <c:formatCode>0.0</c:formatCode>
                <c:ptCount val="24"/>
                <c:pt idx="5">
                  <c:v>-100000</c:v>
                </c:pt>
                <c:pt idx="6">
                  <c:v>71.725227000000004</c:v>
                </c:pt>
                <c:pt idx="7">
                  <c:v>71.827583000000004</c:v>
                </c:pt>
                <c:pt idx="8">
                  <c:v>72.729774000000006</c:v>
                </c:pt>
                <c:pt idx="9">
                  <c:v>75.204207999999994</c:v>
                </c:pt>
                <c:pt idx="10">
                  <c:v>75.653587000000002</c:v>
                </c:pt>
                <c:pt idx="11">
                  <c:v>75.247230999999999</c:v>
                </c:pt>
                <c:pt idx="12">
                  <c:v>76.162909999999997</c:v>
                </c:pt>
                <c:pt idx="13">
                  <c:v>77.725250000000003</c:v>
                </c:pt>
                <c:pt idx="14">
                  <c:v>77.708702000000002</c:v>
                </c:pt>
                <c:pt idx="15">
                  <c:v>76.325789999999998</c:v>
                </c:pt>
                <c:pt idx="16">
                  <c:v>77.045349000000002</c:v>
                </c:pt>
                <c:pt idx="17">
                  <c:v>80.394790999999998</c:v>
                </c:pt>
                <c:pt idx="18">
                  <c:v>78.681984</c:v>
                </c:pt>
                <c:pt idx="19">
                  <c:v>79.021805000000001</c:v>
                </c:pt>
                <c:pt idx="20">
                  <c:v>79.389060999999998</c:v>
                </c:pt>
                <c:pt idx="21">
                  <c:v>78.748527999999993</c:v>
                </c:pt>
                <c:pt idx="22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Data3!$E$2:$E$25</c:f>
              <c:numCache>
                <c:formatCode>0.0</c:formatCode>
                <c:ptCount val="24"/>
                <c:pt idx="5">
                  <c:v>68.138039000000006</c:v>
                </c:pt>
                <c:pt idx="6">
                  <c:v>68.138039000000006</c:v>
                </c:pt>
                <c:pt idx="7">
                  <c:v>68.259101999999999</c:v>
                </c:pt>
                <c:pt idx="8">
                  <c:v>69.142600999999999</c:v>
                </c:pt>
                <c:pt idx="9">
                  <c:v>71.679871000000006</c:v>
                </c:pt>
                <c:pt idx="10">
                  <c:v>73.480309000000005</c:v>
                </c:pt>
                <c:pt idx="11">
                  <c:v>72.153542000000002</c:v>
                </c:pt>
                <c:pt idx="12">
                  <c:v>73.752357000000003</c:v>
                </c:pt>
                <c:pt idx="13">
                  <c:v>74.785278000000005</c:v>
                </c:pt>
                <c:pt idx="14">
                  <c:v>74.839973000000001</c:v>
                </c:pt>
                <c:pt idx="15">
                  <c:v>73.338486000000003</c:v>
                </c:pt>
                <c:pt idx="16">
                  <c:v>74.714813000000007</c:v>
                </c:pt>
                <c:pt idx="17">
                  <c:v>77.571456999999995</c:v>
                </c:pt>
                <c:pt idx="18">
                  <c:v>75.819159999999997</c:v>
                </c:pt>
                <c:pt idx="19">
                  <c:v>76.310944000000006</c:v>
                </c:pt>
                <c:pt idx="20">
                  <c:v>76.670722999999995</c:v>
                </c:pt>
                <c:pt idx="21">
                  <c:v>76.004722999999998</c:v>
                </c:pt>
                <c:pt idx="22">
                  <c:v>76.004722999999998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8-41D6-9039-DA0593EAE380}"/>
                </c:ext>
              </c:extLst>
            </c:dLbl>
            <c:dLbl>
              <c:idx val="6"/>
              <c:layout>
                <c:manualLayout>
                  <c:x val="-3.0337407144854663E-2"/>
                  <c:y val="-3.316432125794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8-41D6-9039-DA0593EAE380}"/>
                </c:ext>
              </c:extLst>
            </c:dLbl>
            <c:dLbl>
              <c:idx val="10"/>
              <c:layout>
                <c:manualLayout>
                  <c:x val="-3.0348824982002462E-2"/>
                  <c:y val="3.362606263928570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2060"/>
                        </a:solidFill>
                      </a:rPr>
                      <a:t>74.6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D-4A60-A369-5428B0969186}"/>
                </c:ext>
              </c:extLst>
            </c:dLbl>
            <c:dLbl>
              <c:idx val="12"/>
              <c:layout>
                <c:manualLayout>
                  <c:x val="-3.1841636499321216E-2"/>
                  <c:y val="-3.1239679241197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D-4A4A-A961-59EE11D00889}"/>
                </c:ext>
              </c:extLst>
            </c:dLbl>
            <c:dLbl>
              <c:idx val="14"/>
              <c:layout>
                <c:manualLayout>
                  <c:x val="-3.6178456345386779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1B-4C08-B0E5-7F0AA7D309B8}"/>
                </c:ext>
              </c:extLst>
            </c:dLbl>
            <c:dLbl>
              <c:idx val="16"/>
              <c:layout>
                <c:manualLayout>
                  <c:x val="-2.5909871971368976E-2"/>
                  <c:y val="2.9489859222142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3-4F6D-912D-EBCF85E40EFC}"/>
                </c:ext>
              </c:extLst>
            </c:dLbl>
            <c:dLbl>
              <c:idx val="18"/>
              <c:layout>
                <c:manualLayout>
                  <c:x val="-3.1780750954942788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8E-4567-9015-16C5DF913EBE}"/>
                </c:ext>
              </c:extLst>
            </c:dLbl>
            <c:dLbl>
              <c:idx val="19"/>
              <c:layout>
                <c:manualLayout>
                  <c:x val="-3.0314849158128088E-2"/>
                  <c:y val="2.7469657201940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A-4A5D-A000-7BD2B43DA1AE}"/>
                </c:ext>
              </c:extLst>
            </c:dLbl>
            <c:dLbl>
              <c:idx val="20"/>
              <c:layout>
                <c:manualLayout>
                  <c:x val="-3.0314849158127981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15-4336-8D16-069A73A5E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Data3!$B$2:$B$25</c:f>
              <c:numCache>
                <c:formatCode>0.0</c:formatCode>
                <c:ptCount val="24"/>
                <c:pt idx="0">
                  <c:v>76.590346999999994</c:v>
                </c:pt>
                <c:pt idx="2">
                  <c:v>76.750107</c:v>
                </c:pt>
                <c:pt idx="4">
                  <c:v>76.112899999999996</c:v>
                </c:pt>
                <c:pt idx="6">
                  <c:v>73.122528000000003</c:v>
                </c:pt>
                <c:pt idx="8">
                  <c:v>74.108611999999994</c:v>
                </c:pt>
                <c:pt idx="10">
                  <c:v>75.290436</c:v>
                </c:pt>
                <c:pt idx="12">
                  <c:v>75.610305999999994</c:v>
                </c:pt>
                <c:pt idx="14">
                  <c:v>75.327376999999998</c:v>
                </c:pt>
                <c:pt idx="16">
                  <c:v>74.958281999999997</c:v>
                </c:pt>
                <c:pt idx="18">
                  <c:v>75.572982999999994</c:v>
                </c:pt>
                <c:pt idx="19">
                  <c:v>75.136939999999996</c:v>
                </c:pt>
                <c:pt idx="20">
                  <c:v>75.178802000000005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Data3!$C$2:$C$80</c:f>
              <c:numCache>
                <c:formatCode>0.0</c:formatCode>
                <c:ptCount val="7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0-4F01-A19A-67D4DA4DAFFB}"/>
                </c:ext>
              </c:extLst>
            </c:dLbl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8-41D6-9039-DA0593EAE380}"/>
                </c:ext>
              </c:extLst>
            </c:dLbl>
            <c:dLbl>
              <c:idx val="6"/>
              <c:layout>
                <c:manualLayout>
                  <c:x val="-3.1244942160215818E-2"/>
                  <c:y val="3.2654074938216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7"/>
              <c:layout>
                <c:manualLayout>
                  <c:x val="-3.0340352558235188E-2"/>
                  <c:y val="2.5476125096414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48-41D6-9039-DA0593EAE380}"/>
                </c:ext>
              </c:extLst>
            </c:dLbl>
            <c:dLbl>
              <c:idx val="8"/>
              <c:layout>
                <c:manualLayout>
                  <c:x val="-2.8881280253665684E-2"/>
                  <c:y val="2.9574114753078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48-41D6-9039-DA0593EAE380}"/>
                </c:ext>
              </c:extLst>
            </c:dLbl>
            <c:dLbl>
              <c:idx val="9"/>
              <c:layout>
                <c:manualLayout>
                  <c:x val="-3.1816369710339132E-2"/>
                  <c:y val="3.3626062639285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D-4819-9D71-341E771CED2C}"/>
                </c:ext>
              </c:extLst>
            </c:dLbl>
            <c:dLbl>
              <c:idx val="10"/>
              <c:layout>
                <c:manualLayout>
                  <c:x val="-1.5689807013855472E-2"/>
                  <c:y val="-3.120510354003053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>
                        <a:solidFill>
                          <a:srgbClr val="00206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75.3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898398923589457E-2"/>
                      <c:h val="3.39495744850075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33D-4819-9D71-341E771CED2C}"/>
                </c:ext>
              </c:extLst>
            </c:dLbl>
            <c:dLbl>
              <c:idx val="11"/>
              <c:layout>
                <c:manualLayout>
                  <c:x val="-2.8904216158055527E-2"/>
                  <c:y val="3.9747977051423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D-4A4A-A961-59EE11D00889}"/>
                </c:ext>
              </c:extLst>
            </c:dLbl>
            <c:dLbl>
              <c:idx val="12"/>
              <c:layout>
                <c:manualLayout>
                  <c:x val="-3.0372926328688207E-2"/>
                  <c:y val="2.5550445792899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7D-4A4A-A961-59EE11D00889}"/>
                </c:ext>
              </c:extLst>
            </c:dLbl>
            <c:dLbl>
              <c:idx val="14"/>
              <c:layout>
                <c:manualLayout>
                  <c:x val="-3.324665275175738E-2"/>
                  <c:y val="-3.515660542432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1B-4C08-B0E5-7F0AA7D309B8}"/>
                </c:ext>
              </c:extLst>
            </c:dLbl>
            <c:dLbl>
              <c:idx val="16"/>
              <c:layout>
                <c:manualLayout>
                  <c:x val="-3.7638743317887566E-2"/>
                  <c:y val="-2.909594624869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3-4F6D-912D-EBCF85E40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</c:numCache>
            </c:numRef>
          </c:cat>
          <c:val>
            <c:numRef>
              <c:f>Data3!$D$2:$D$25</c:f>
              <c:numCache>
                <c:formatCode>0.0</c:formatCode>
                <c:ptCount val="24"/>
                <c:pt idx="6">
                  <c:v>69.931633000000005</c:v>
                </c:pt>
                <c:pt idx="7">
                  <c:v>70.043342999999993</c:v>
                </c:pt>
                <c:pt idx="8">
                  <c:v>70.936188000000001</c:v>
                </c:pt>
                <c:pt idx="9">
                  <c:v>73.442038999999994</c:v>
                </c:pt>
                <c:pt idx="10">
                  <c:v>74.566947999999996</c:v>
                </c:pt>
                <c:pt idx="11">
                  <c:v>73.700385999999995</c:v>
                </c:pt>
                <c:pt idx="12">
                  <c:v>74.957633999999999</c:v>
                </c:pt>
                <c:pt idx="13">
                  <c:v>76.255263999999997</c:v>
                </c:pt>
                <c:pt idx="14">
                  <c:v>76.274338</c:v>
                </c:pt>
                <c:pt idx="15">
                  <c:v>74.832138</c:v>
                </c:pt>
                <c:pt idx="16">
                  <c:v>75.880081000000004</c:v>
                </c:pt>
                <c:pt idx="17">
                  <c:v>78.983124000000004</c:v>
                </c:pt>
                <c:pt idx="18">
                  <c:v>77.250572000000005</c:v>
                </c:pt>
                <c:pt idx="19">
                  <c:v>77.666374000000005</c:v>
                </c:pt>
                <c:pt idx="20">
                  <c:v>78.029892000000004</c:v>
                </c:pt>
                <c:pt idx="21">
                  <c:v>77.376625000000004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211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6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tabSelected="1"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0.87897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80" y="5534025"/>
          <a:ext cx="8562264" cy="7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 Impact of a Pandemic: Validation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Application of a Do-It-Yourself CPS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no. 2031, December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0.96593</cdr:x>
      <cdr:y>0.81543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372475" y="5133975"/>
          <a:ext cx="278546" cy="1754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1719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0.87821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17" y="5519398"/>
          <a:ext cx="8552183" cy="765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 Implications of a Pandemic: Validation and Application of a Do-It-Yourself CPS,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no. 2031, December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0.96365</cdr:x>
      <cdr:y>0.81055</cdr:y>
    </cdr:from>
    <cdr:to>
      <cdr:x>0.99562</cdr:x>
      <cdr:y>0.83679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342879" y="5094173"/>
          <a:ext cx="276746" cy="1648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652" cy="62892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0.88406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54" y="5557631"/>
          <a:ext cx="8558173" cy="728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Impact of a Pandemic: Validation and Application of a Do-It-Yourself CPS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no. 2031, December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0.96654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373716" y="5035361"/>
          <a:ext cx="289891" cy="25843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opLeftCell="B1" workbookViewId="0">
      <selection activeCell="B33" sqref="B33"/>
    </sheetView>
  </sheetViews>
  <sheetFormatPr defaultRowHeight="14.5" x14ac:dyDescent="0.35"/>
  <cols>
    <col min="1" max="1" width="56.1796875" bestFit="1" customWidth="1"/>
    <col min="2" max="2" width="28" bestFit="1" customWidth="1"/>
    <col min="3" max="3" width="32.453125" bestFit="1" customWidth="1"/>
    <col min="4" max="4" width="29.81640625" bestFit="1" customWidth="1"/>
    <col min="5" max="5" width="10.81640625" bestFit="1" customWidth="1"/>
    <col min="6" max="6" width="12.269531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73.510863999999998</v>
      </c>
      <c r="C2" s="2"/>
      <c r="D2" s="2"/>
      <c r="E2" s="2"/>
      <c r="F2" s="2"/>
    </row>
    <row r="3" spans="1:6" x14ac:dyDescent="0.35">
      <c r="A3" s="1">
        <v>43845</v>
      </c>
      <c r="B3" s="2"/>
      <c r="C3" s="2"/>
      <c r="D3" s="2"/>
      <c r="E3" s="2"/>
      <c r="F3" s="2"/>
    </row>
    <row r="4" spans="1:6" x14ac:dyDescent="0.35">
      <c r="A4" s="1">
        <v>43862</v>
      </c>
      <c r="B4" s="2">
        <v>73.830757000000006</v>
      </c>
      <c r="C4" s="2"/>
      <c r="D4" s="2"/>
      <c r="E4" s="2"/>
      <c r="F4" s="2"/>
    </row>
    <row r="5" spans="1:6" x14ac:dyDescent="0.35">
      <c r="A5" s="1">
        <v>43876</v>
      </c>
      <c r="B5" s="2"/>
      <c r="C5" s="2"/>
      <c r="D5" s="2"/>
      <c r="E5" s="2"/>
      <c r="F5" s="2"/>
    </row>
    <row r="6" spans="1:6" x14ac:dyDescent="0.35">
      <c r="A6" s="1">
        <v>43891</v>
      </c>
      <c r="B6" s="2">
        <v>72.686004999999994</v>
      </c>
      <c r="C6" s="2">
        <v>72.686004999999994</v>
      </c>
      <c r="D6" s="2"/>
      <c r="E6" s="2"/>
      <c r="F6" s="2"/>
    </row>
    <row r="7" spans="1:6" x14ac:dyDescent="0.35">
      <c r="A7" s="1">
        <v>43905</v>
      </c>
      <c r="B7" s="2"/>
      <c r="C7" s="2"/>
      <c r="D7" s="2"/>
      <c r="E7" s="3">
        <f>E8</f>
        <v>59.884971999999998</v>
      </c>
      <c r="F7" s="3">
        <v>-100000</v>
      </c>
    </row>
    <row r="8" spans="1:6" x14ac:dyDescent="0.35">
      <c r="A8" s="1">
        <v>43922</v>
      </c>
      <c r="B8" s="2">
        <v>62.686779000000001</v>
      </c>
      <c r="C8" s="2">
        <v>59.068534999999997</v>
      </c>
      <c r="D8" s="2">
        <v>61.785567999999998</v>
      </c>
      <c r="E8" s="2">
        <v>59.884971999999998</v>
      </c>
      <c r="F8" s="2">
        <v>63.686165000000003</v>
      </c>
    </row>
    <row r="9" spans="1:6" x14ac:dyDescent="0.35">
      <c r="A9" s="1">
        <v>43936</v>
      </c>
      <c r="B9" s="2"/>
      <c r="C9" s="2"/>
      <c r="D9" s="2">
        <v>58.957382000000003</v>
      </c>
      <c r="E9" s="2">
        <v>57.041313000000002</v>
      </c>
      <c r="F9" s="2">
        <v>60.873451000000003</v>
      </c>
    </row>
    <row r="10" spans="1:6" x14ac:dyDescent="0.35">
      <c r="A10" s="1">
        <v>43952</v>
      </c>
      <c r="B10" s="2">
        <v>64.654572000000002</v>
      </c>
      <c r="C10" s="2">
        <v>62.234580999999999</v>
      </c>
      <c r="D10" s="2">
        <v>58.744338999999997</v>
      </c>
      <c r="E10" s="2">
        <v>56.799709</v>
      </c>
      <c r="F10" s="2">
        <v>60.688969</v>
      </c>
    </row>
    <row r="11" spans="1:6" x14ac:dyDescent="0.35">
      <c r="A11" s="1">
        <v>43966</v>
      </c>
      <c r="B11" s="2"/>
      <c r="C11" s="2"/>
      <c r="D11" s="2">
        <v>62.590355000000002</v>
      </c>
      <c r="E11" s="2">
        <v>60.659618000000002</v>
      </c>
      <c r="F11" s="2">
        <v>64.521088000000006</v>
      </c>
    </row>
    <row r="12" spans="1:6" x14ac:dyDescent="0.35">
      <c r="A12" s="1">
        <v>43983</v>
      </c>
      <c r="B12" s="2">
        <v>67.005363000000003</v>
      </c>
      <c r="C12" s="2">
        <v>65.951117999999994</v>
      </c>
      <c r="D12" s="2">
        <v>65.083229000000003</v>
      </c>
      <c r="E12" s="2">
        <v>63.893726000000001</v>
      </c>
      <c r="F12" s="2">
        <v>66.272728000000001</v>
      </c>
    </row>
    <row r="13" spans="1:6" x14ac:dyDescent="0.35">
      <c r="A13" s="1">
        <v>43997</v>
      </c>
      <c r="B13" s="2"/>
      <c r="C13" s="2"/>
      <c r="D13" s="2">
        <v>64.845528000000002</v>
      </c>
      <c r="E13" s="2">
        <v>63.168011</v>
      </c>
      <c r="F13" s="2">
        <v>66.523041000000006</v>
      </c>
    </row>
    <row r="14" spans="1:6" x14ac:dyDescent="0.35">
      <c r="A14" s="1">
        <v>44013</v>
      </c>
      <c r="B14" s="2">
        <v>67.839484999999996</v>
      </c>
      <c r="C14" s="2">
        <v>66.859024000000005</v>
      </c>
      <c r="D14" s="2">
        <v>65.713509000000002</v>
      </c>
      <c r="E14" s="2">
        <v>64.393035999999995</v>
      </c>
      <c r="F14" s="2">
        <v>67.033980999999997</v>
      </c>
    </row>
    <row r="15" spans="1:6" x14ac:dyDescent="0.35">
      <c r="A15" s="1">
        <v>44027</v>
      </c>
      <c r="B15" s="2"/>
      <c r="C15" s="2"/>
      <c r="D15" s="2">
        <v>66.816085999999999</v>
      </c>
      <c r="E15" s="2">
        <v>65.189414999999997</v>
      </c>
      <c r="F15" s="2">
        <v>68.442757</v>
      </c>
    </row>
    <row r="16" spans="1:6" x14ac:dyDescent="0.35">
      <c r="A16" s="1">
        <v>44044</v>
      </c>
      <c r="B16" s="2">
        <v>69.028525999999999</v>
      </c>
      <c r="C16" s="2">
        <v>68.331772000000001</v>
      </c>
      <c r="D16" s="2">
        <v>67.209632999999997</v>
      </c>
      <c r="E16" s="2">
        <v>65.626739999999998</v>
      </c>
      <c r="F16" s="2">
        <v>68.792525999999995</v>
      </c>
    </row>
    <row r="17" spans="1:6" x14ac:dyDescent="0.35">
      <c r="A17" s="1">
        <v>44058</v>
      </c>
      <c r="B17" s="2"/>
      <c r="C17" s="2"/>
      <c r="D17" s="2">
        <v>66.490966999999998</v>
      </c>
      <c r="E17" s="2">
        <v>64.866371000000001</v>
      </c>
      <c r="F17" s="2">
        <v>68.115561999999997</v>
      </c>
    </row>
    <row r="18" spans="1:6" x14ac:dyDescent="0.35">
      <c r="A18" s="1">
        <v>44075</v>
      </c>
      <c r="B18" s="2">
        <v>69.272812000000002</v>
      </c>
      <c r="C18" s="2">
        <v>68.692909</v>
      </c>
      <c r="D18" s="2">
        <v>67.486144999999993</v>
      </c>
      <c r="E18" s="2">
        <v>66.210243000000006</v>
      </c>
      <c r="F18" s="2">
        <v>68.762046999999995</v>
      </c>
    </row>
    <row r="19" spans="1:6" x14ac:dyDescent="0.35">
      <c r="A19" s="1">
        <v>44089</v>
      </c>
      <c r="B19" s="2"/>
      <c r="C19" s="2"/>
      <c r="D19" s="2">
        <v>68.926102</v>
      </c>
      <c r="E19" s="2">
        <v>67.322593999999995</v>
      </c>
      <c r="F19" s="2">
        <v>70.529610000000005</v>
      </c>
    </row>
    <row r="20" spans="1:6" x14ac:dyDescent="0.35">
      <c r="A20" s="1">
        <v>44105</v>
      </c>
      <c r="B20" s="2">
        <v>70.606392</v>
      </c>
      <c r="C20" s="2">
        <v>69.986626000000001</v>
      </c>
      <c r="D20" s="2">
        <v>68.291190999999998</v>
      </c>
      <c r="E20" s="2">
        <v>66.702278000000007</v>
      </c>
      <c r="F20" s="2">
        <v>69.880104000000003</v>
      </c>
    </row>
    <row r="21" spans="1:6" x14ac:dyDescent="0.35">
      <c r="A21" s="1">
        <v>44136</v>
      </c>
      <c r="B21" s="2">
        <v>70.390441999999993</v>
      </c>
      <c r="C21" s="2">
        <v>69.854523</v>
      </c>
      <c r="D21" s="2">
        <v>69.917655999999994</v>
      </c>
      <c r="E21" s="2">
        <v>68.425094999999999</v>
      </c>
      <c r="F21" s="2">
        <v>71.410217000000003</v>
      </c>
    </row>
    <row r="22" spans="1:6" x14ac:dyDescent="0.35">
      <c r="A22" s="1">
        <v>44166</v>
      </c>
      <c r="B22" s="2">
        <v>70.323234999999997</v>
      </c>
      <c r="C22" s="2">
        <v>69.611328</v>
      </c>
      <c r="D22" s="2">
        <v>68.622681</v>
      </c>
      <c r="E22" s="2">
        <v>67.099441999999996</v>
      </c>
      <c r="F22" s="2">
        <v>70.145920000000004</v>
      </c>
    </row>
    <row r="23" spans="1:6" x14ac:dyDescent="0.35">
      <c r="A23" s="1">
        <v>44197</v>
      </c>
      <c r="B23" s="2"/>
      <c r="C23" s="2"/>
      <c r="D23" s="2">
        <v>68.588615000000004</v>
      </c>
      <c r="E23" s="2">
        <v>67.066635000000005</v>
      </c>
      <c r="F23" s="2">
        <v>70.110596000000001</v>
      </c>
    </row>
    <row r="24" spans="1:6" x14ac:dyDescent="0.35">
      <c r="B24" s="2"/>
      <c r="C24" s="2"/>
      <c r="D24" s="2"/>
      <c r="E24" s="3">
        <f>E23</f>
        <v>67.066635000000005</v>
      </c>
      <c r="F24" s="3">
        <v>-10000000</v>
      </c>
    </row>
    <row r="32" spans="1:6" x14ac:dyDescent="0.35">
      <c r="B3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B1" workbookViewId="0">
      <selection activeCell="B2" sqref="B2:F24"/>
    </sheetView>
  </sheetViews>
  <sheetFormatPr defaultRowHeight="14.5" x14ac:dyDescent="0.35"/>
  <cols>
    <col min="1" max="1" width="56.1796875" bestFit="1" customWidth="1"/>
    <col min="2" max="2" width="23" bestFit="1" customWidth="1"/>
    <col min="3" max="3" width="32.26953125" bestFit="1" customWidth="1"/>
    <col min="4" max="4" width="25" bestFit="1" customWidth="1"/>
    <col min="5" max="5" width="10.7265625" bestFit="1" customWidth="1"/>
    <col min="6" max="6" width="11.269531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4.0207195000000002</v>
      </c>
      <c r="C2" s="2"/>
      <c r="D2" s="2"/>
      <c r="E2" s="2"/>
      <c r="F2" s="2"/>
    </row>
    <row r="3" spans="1:6" x14ac:dyDescent="0.35">
      <c r="A3" s="1">
        <v>43845</v>
      </c>
      <c r="B3" s="2"/>
      <c r="C3" s="2"/>
      <c r="D3" s="2"/>
      <c r="E3" s="2"/>
      <c r="F3" s="2"/>
    </row>
    <row r="4" spans="1:6" x14ac:dyDescent="0.35">
      <c r="A4" s="1">
        <v>43862</v>
      </c>
      <c r="B4" s="2">
        <v>3.8037081000000001</v>
      </c>
      <c r="C4" s="2"/>
      <c r="D4" s="2"/>
      <c r="E4" s="2"/>
      <c r="F4" s="2"/>
    </row>
    <row r="5" spans="1:6" x14ac:dyDescent="0.35">
      <c r="A5" s="1">
        <v>43876</v>
      </c>
      <c r="B5" s="2"/>
      <c r="C5" s="2"/>
      <c r="D5" s="2"/>
      <c r="E5" s="2"/>
      <c r="F5" s="2"/>
    </row>
    <row r="6" spans="1:6" x14ac:dyDescent="0.35">
      <c r="A6" s="1">
        <v>43891</v>
      </c>
      <c r="B6" s="2">
        <v>4.5023837000000002</v>
      </c>
      <c r="C6" s="2">
        <v>4.5023837000000002</v>
      </c>
      <c r="D6" s="2"/>
      <c r="E6" s="2"/>
      <c r="F6" s="2"/>
    </row>
    <row r="7" spans="1:6" x14ac:dyDescent="0.35">
      <c r="A7" s="1">
        <v>43905</v>
      </c>
      <c r="B7" s="2"/>
      <c r="C7" s="2"/>
      <c r="D7" s="2"/>
      <c r="E7" s="3">
        <f>E8</f>
        <v>10.115453</v>
      </c>
      <c r="F7" s="3">
        <v>-100000</v>
      </c>
    </row>
    <row r="8" spans="1:6" x14ac:dyDescent="0.35">
      <c r="A8" s="1">
        <v>43922</v>
      </c>
      <c r="B8" s="2">
        <v>14.271597999999999</v>
      </c>
      <c r="C8" s="2">
        <v>19.135677000000001</v>
      </c>
      <c r="D8" s="2">
        <v>11.64861</v>
      </c>
      <c r="E8" s="2">
        <v>10.115453</v>
      </c>
      <c r="F8" s="2">
        <v>13.181767000000001</v>
      </c>
    </row>
    <row r="9" spans="1:6" x14ac:dyDescent="0.35">
      <c r="A9" s="1">
        <v>43936</v>
      </c>
      <c r="B9" s="2"/>
      <c r="C9" s="2"/>
      <c r="D9" s="2">
        <v>15.827287999999999</v>
      </c>
      <c r="E9" s="2">
        <v>14.11177</v>
      </c>
      <c r="F9" s="2">
        <v>17.542805000000001</v>
      </c>
    </row>
    <row r="10" spans="1:6" x14ac:dyDescent="0.35">
      <c r="A10" s="1">
        <v>43952</v>
      </c>
      <c r="B10" s="2">
        <v>12.757012</v>
      </c>
      <c r="C10" s="2">
        <v>15.982739</v>
      </c>
      <c r="D10" s="2">
        <v>17.187062999999998</v>
      </c>
      <c r="E10" s="2">
        <v>15.391002</v>
      </c>
      <c r="F10" s="2">
        <v>18.983124</v>
      </c>
    </row>
    <row r="11" spans="1:6" x14ac:dyDescent="0.35">
      <c r="A11" s="1">
        <v>43966</v>
      </c>
      <c r="B11" s="2"/>
      <c r="C11" s="2"/>
      <c r="D11" s="2">
        <v>14.775846</v>
      </c>
      <c r="E11" s="2">
        <v>13.097808000000001</v>
      </c>
      <c r="F11" s="2">
        <v>16.453886000000001</v>
      </c>
    </row>
    <row r="12" spans="1:6" x14ac:dyDescent="0.35">
      <c r="A12" s="1">
        <v>43983</v>
      </c>
      <c r="B12" s="2">
        <v>11.004148000000001</v>
      </c>
      <c r="C12" s="2">
        <v>12.286941000000001</v>
      </c>
      <c r="D12" s="2">
        <v>12.718400000000001</v>
      </c>
      <c r="E12" s="2">
        <v>11.739685</v>
      </c>
      <c r="F12" s="2">
        <v>13.697115</v>
      </c>
    </row>
    <row r="13" spans="1:6" x14ac:dyDescent="0.35">
      <c r="A13" s="1">
        <v>43997</v>
      </c>
      <c r="B13" s="2"/>
      <c r="C13" s="2"/>
      <c r="D13" s="2">
        <v>12.014670000000001</v>
      </c>
      <c r="E13" s="2">
        <v>10.666404999999999</v>
      </c>
      <c r="F13" s="2">
        <v>13.362935999999999</v>
      </c>
    </row>
    <row r="14" spans="1:6" x14ac:dyDescent="0.35">
      <c r="A14" s="1">
        <v>44013</v>
      </c>
      <c r="B14" s="2">
        <v>10.277456000000001</v>
      </c>
      <c r="C14" s="2">
        <v>11.203837</v>
      </c>
      <c r="D14" s="2">
        <v>12.332464</v>
      </c>
      <c r="E14" s="2">
        <v>11.26088</v>
      </c>
      <c r="F14" s="2">
        <v>13.404048</v>
      </c>
    </row>
    <row r="15" spans="1:6" x14ac:dyDescent="0.35">
      <c r="A15" s="1">
        <v>44027</v>
      </c>
      <c r="B15" s="2"/>
      <c r="C15" s="2"/>
      <c r="D15" s="2">
        <v>12.37839</v>
      </c>
      <c r="E15" s="2">
        <v>11.077472999999999</v>
      </c>
      <c r="F15" s="2">
        <v>13.679308000000001</v>
      </c>
    </row>
    <row r="16" spans="1:6" x14ac:dyDescent="0.35">
      <c r="A16" s="1">
        <v>44044</v>
      </c>
      <c r="B16" s="2">
        <v>8.3619719000000003</v>
      </c>
      <c r="C16" s="2">
        <v>9.1684675000000002</v>
      </c>
      <c r="D16" s="2">
        <v>11.884337</v>
      </c>
      <c r="E16" s="2">
        <v>10.625837000000001</v>
      </c>
      <c r="F16" s="2">
        <v>13.142837999999999</v>
      </c>
    </row>
    <row r="17" spans="1:6" x14ac:dyDescent="0.35">
      <c r="A17" s="4">
        <v>44058</v>
      </c>
      <c r="B17" s="2"/>
      <c r="C17" s="2"/>
      <c r="D17" s="2">
        <v>11.146511</v>
      </c>
      <c r="E17" s="2">
        <v>9.8839959999999998</v>
      </c>
      <c r="F17" s="2">
        <v>12.409026000000001</v>
      </c>
    </row>
    <row r="18" spans="1:6" x14ac:dyDescent="0.35">
      <c r="A18" s="1">
        <v>44075</v>
      </c>
      <c r="B18" s="2">
        <v>7.5848478999999998</v>
      </c>
      <c r="C18" s="2">
        <v>8.1328429999999994</v>
      </c>
      <c r="D18" s="2">
        <v>11.062108</v>
      </c>
      <c r="E18" s="2">
        <v>10.071432</v>
      </c>
      <c r="F18" s="2">
        <v>12.052784000000001</v>
      </c>
    </row>
    <row r="19" spans="1:6" x14ac:dyDescent="0.35">
      <c r="A19" s="1">
        <v>44089</v>
      </c>
      <c r="B19" s="2"/>
      <c r="C19" s="2"/>
      <c r="D19" s="2">
        <v>12.733124999999999</v>
      </c>
      <c r="E19" s="2">
        <v>11.416372000000001</v>
      </c>
      <c r="F19" s="2">
        <v>14.049877</v>
      </c>
    </row>
    <row r="20" spans="1:6" x14ac:dyDescent="0.35">
      <c r="A20" s="1">
        <v>44105</v>
      </c>
      <c r="B20" s="2">
        <v>6.5719203999999998</v>
      </c>
      <c r="C20" s="2">
        <v>7.0366635000000004</v>
      </c>
      <c r="D20" s="2">
        <v>11.597821</v>
      </c>
      <c r="E20" s="2">
        <v>10.350352000000001</v>
      </c>
      <c r="F20" s="2">
        <v>12.84529</v>
      </c>
    </row>
    <row r="21" spans="1:6" x14ac:dyDescent="0.35">
      <c r="A21" s="1">
        <v>44136</v>
      </c>
      <c r="B21" s="2">
        <v>6.3171258000000003</v>
      </c>
      <c r="C21" s="2">
        <v>6.8034315000000003</v>
      </c>
      <c r="D21" s="2">
        <v>9.9769316000000003</v>
      </c>
      <c r="E21" s="2">
        <v>8.8606596</v>
      </c>
      <c r="F21" s="2">
        <v>11.093204</v>
      </c>
    </row>
    <row r="22" spans="1:6" x14ac:dyDescent="0.35">
      <c r="A22" s="1">
        <v>44166</v>
      </c>
      <c r="B22" s="2">
        <v>6.4586964</v>
      </c>
      <c r="C22" s="2">
        <v>7.0680642000000002</v>
      </c>
      <c r="D22" s="2">
        <v>12.055902</v>
      </c>
      <c r="E22" s="2">
        <v>10.829494</v>
      </c>
      <c r="F22" s="2">
        <v>13.282310000000001</v>
      </c>
    </row>
    <row r="23" spans="1:6" x14ac:dyDescent="0.35">
      <c r="A23" s="1">
        <v>44197</v>
      </c>
      <c r="B23" s="2"/>
      <c r="C23" s="2"/>
      <c r="D23" s="2">
        <v>11.357456000000001</v>
      </c>
      <c r="E23" s="2">
        <v>10.172624000000001</v>
      </c>
      <c r="F23" s="2">
        <v>12.542289</v>
      </c>
    </row>
    <row r="24" spans="1:6" x14ac:dyDescent="0.35">
      <c r="B24" s="2"/>
      <c r="C24" s="2"/>
      <c r="D24" s="2"/>
      <c r="E24" s="3">
        <f>E22</f>
        <v>10.829494</v>
      </c>
      <c r="F24" s="3">
        <v>-10000000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B1" workbookViewId="0">
      <selection activeCell="B2" sqref="B2:F24"/>
    </sheetView>
  </sheetViews>
  <sheetFormatPr defaultRowHeight="14.5" x14ac:dyDescent="0.35"/>
  <cols>
    <col min="1" max="1" width="56.1796875" bestFit="1" customWidth="1"/>
    <col min="2" max="2" width="23" bestFit="1" customWidth="1"/>
    <col min="3" max="3" width="32.1796875" bestFit="1" customWidth="1"/>
    <col min="4" max="4" width="25" bestFit="1" customWidth="1"/>
    <col min="5" max="5" width="10.7265625" bestFit="1" customWidth="1"/>
    <col min="6" max="6" width="11.26953125" bestFit="1" customWidth="1"/>
  </cols>
  <sheetData>
    <row r="1" spans="1:6" x14ac:dyDescent="0.3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76.590346999999994</v>
      </c>
      <c r="C2" s="2"/>
      <c r="D2" s="2"/>
      <c r="E2" s="2"/>
      <c r="F2" s="2"/>
    </row>
    <row r="3" spans="1:6" x14ac:dyDescent="0.35">
      <c r="A3" s="1">
        <v>43845</v>
      </c>
      <c r="B3" s="2"/>
      <c r="C3" s="2"/>
      <c r="D3" s="2"/>
      <c r="E3" s="2"/>
      <c r="F3" s="2"/>
    </row>
    <row r="4" spans="1:6" x14ac:dyDescent="0.35">
      <c r="A4" s="1">
        <v>43862</v>
      </c>
      <c r="B4" s="2">
        <v>76.750107</v>
      </c>
      <c r="C4" s="2"/>
      <c r="D4" s="2"/>
      <c r="E4" s="2"/>
      <c r="F4" s="2"/>
    </row>
    <row r="5" spans="1:6" x14ac:dyDescent="0.35">
      <c r="A5" s="1">
        <v>43876</v>
      </c>
      <c r="B5" s="2"/>
      <c r="C5" s="2"/>
      <c r="D5" s="2"/>
      <c r="E5" s="2"/>
      <c r="F5" s="2"/>
    </row>
    <row r="6" spans="1:6" x14ac:dyDescent="0.35">
      <c r="A6" s="1">
        <v>43891</v>
      </c>
      <c r="B6" s="2">
        <v>76.112899999999996</v>
      </c>
      <c r="C6" s="2"/>
      <c r="D6" s="2"/>
      <c r="E6" s="2"/>
      <c r="F6" s="2"/>
    </row>
    <row r="7" spans="1:6" x14ac:dyDescent="0.35">
      <c r="A7" s="1">
        <v>43905</v>
      </c>
      <c r="B7" s="2"/>
      <c r="C7" s="2"/>
      <c r="D7" s="2"/>
      <c r="E7" s="3">
        <f>E8</f>
        <v>68.138039000000006</v>
      </c>
      <c r="F7" s="3">
        <v>-100000</v>
      </c>
    </row>
    <row r="8" spans="1:6" x14ac:dyDescent="0.35">
      <c r="A8" s="1">
        <v>43922</v>
      </c>
      <c r="B8" s="2">
        <v>73.122528000000003</v>
      </c>
      <c r="C8" s="2"/>
      <c r="D8" s="2">
        <v>69.931633000000005</v>
      </c>
      <c r="E8" s="2">
        <v>68.138039000000006</v>
      </c>
      <c r="F8" s="2">
        <v>71.725227000000004</v>
      </c>
    </row>
    <row r="9" spans="1:6" x14ac:dyDescent="0.35">
      <c r="A9" s="1">
        <v>43936</v>
      </c>
      <c r="B9" s="2"/>
      <c r="C9" s="2"/>
      <c r="D9" s="2">
        <v>70.043342999999993</v>
      </c>
      <c r="E9" s="2">
        <v>68.259101999999999</v>
      </c>
      <c r="F9" s="2">
        <v>71.827583000000004</v>
      </c>
    </row>
    <row r="10" spans="1:6" x14ac:dyDescent="0.35">
      <c r="A10" s="1">
        <v>43952</v>
      </c>
      <c r="B10" s="2">
        <v>74.108611999999994</v>
      </c>
      <c r="C10" s="2"/>
      <c r="D10" s="2">
        <v>70.936188000000001</v>
      </c>
      <c r="E10" s="2">
        <v>69.142600999999999</v>
      </c>
      <c r="F10" s="2">
        <v>72.729774000000006</v>
      </c>
    </row>
    <row r="11" spans="1:6" x14ac:dyDescent="0.35">
      <c r="A11" s="1">
        <v>43966</v>
      </c>
      <c r="B11" s="2"/>
      <c r="C11" s="2"/>
      <c r="D11" s="2">
        <v>73.442038999999994</v>
      </c>
      <c r="E11" s="2">
        <v>71.679871000000006</v>
      </c>
      <c r="F11" s="2">
        <v>75.204207999999994</v>
      </c>
    </row>
    <row r="12" spans="1:6" x14ac:dyDescent="0.35">
      <c r="A12" s="1">
        <v>43983</v>
      </c>
      <c r="B12" s="2">
        <v>75.290436</v>
      </c>
      <c r="C12" s="2"/>
      <c r="D12" s="2">
        <v>74.566947999999996</v>
      </c>
      <c r="E12" s="2">
        <v>73.480309000000005</v>
      </c>
      <c r="F12" s="2">
        <v>75.653587000000002</v>
      </c>
    </row>
    <row r="13" spans="1:6" x14ac:dyDescent="0.35">
      <c r="A13" s="1">
        <v>43997</v>
      </c>
      <c r="B13" s="2"/>
      <c r="C13" s="2"/>
      <c r="D13" s="2">
        <v>73.700385999999995</v>
      </c>
      <c r="E13" s="2">
        <v>72.153542000000002</v>
      </c>
      <c r="F13" s="2">
        <v>75.247230999999999</v>
      </c>
    </row>
    <row r="14" spans="1:6" x14ac:dyDescent="0.35">
      <c r="A14" s="1">
        <v>44013</v>
      </c>
      <c r="B14" s="2">
        <v>75.610305999999994</v>
      </c>
      <c r="C14" s="2"/>
      <c r="D14" s="2">
        <v>74.957633999999999</v>
      </c>
      <c r="E14" s="2">
        <v>73.752357000000003</v>
      </c>
      <c r="F14" s="2">
        <v>76.162909999999997</v>
      </c>
    </row>
    <row r="15" spans="1:6" x14ac:dyDescent="0.35">
      <c r="A15" s="1">
        <v>44027</v>
      </c>
      <c r="B15" s="2"/>
      <c r="C15" s="2"/>
      <c r="D15" s="2">
        <v>76.255263999999997</v>
      </c>
      <c r="E15" s="2">
        <v>74.785278000000005</v>
      </c>
      <c r="F15" s="2">
        <v>77.725250000000003</v>
      </c>
    </row>
    <row r="16" spans="1:6" x14ac:dyDescent="0.35">
      <c r="A16" s="1">
        <v>44044</v>
      </c>
      <c r="B16" s="2">
        <v>75.327376999999998</v>
      </c>
      <c r="C16" s="2"/>
      <c r="D16" s="2">
        <v>76.274338</v>
      </c>
      <c r="E16" s="2">
        <v>74.839973000000001</v>
      </c>
      <c r="F16" s="2">
        <v>77.708702000000002</v>
      </c>
    </row>
    <row r="17" spans="1:6" x14ac:dyDescent="0.35">
      <c r="A17" s="1">
        <v>44058</v>
      </c>
      <c r="B17" s="2"/>
      <c r="C17" s="2"/>
      <c r="D17" s="2">
        <v>74.832138</v>
      </c>
      <c r="E17" s="2">
        <v>73.338486000000003</v>
      </c>
      <c r="F17" s="2">
        <v>76.325789999999998</v>
      </c>
    </row>
    <row r="18" spans="1:6" x14ac:dyDescent="0.35">
      <c r="A18" s="1">
        <v>44075</v>
      </c>
      <c r="B18" s="2">
        <v>74.958281999999997</v>
      </c>
      <c r="C18" s="2"/>
      <c r="D18" s="2">
        <v>75.880081000000004</v>
      </c>
      <c r="E18" s="2">
        <v>74.714813000000007</v>
      </c>
      <c r="F18" s="2">
        <v>77.045349000000002</v>
      </c>
    </row>
    <row r="19" spans="1:6" x14ac:dyDescent="0.35">
      <c r="A19" s="1">
        <v>44089</v>
      </c>
      <c r="B19" s="2"/>
      <c r="C19" s="2"/>
      <c r="D19" s="2">
        <v>78.983124000000004</v>
      </c>
      <c r="E19" s="2">
        <v>77.571456999999995</v>
      </c>
      <c r="F19" s="2">
        <v>80.394790999999998</v>
      </c>
    </row>
    <row r="20" spans="1:6" x14ac:dyDescent="0.35">
      <c r="A20" s="1">
        <v>44105</v>
      </c>
      <c r="B20" s="2">
        <v>75.572982999999994</v>
      </c>
      <c r="C20" s="2"/>
      <c r="D20" s="2">
        <v>77.250572000000005</v>
      </c>
      <c r="E20" s="2">
        <v>75.819159999999997</v>
      </c>
      <c r="F20" s="2">
        <v>78.681984</v>
      </c>
    </row>
    <row r="21" spans="1:6" x14ac:dyDescent="0.35">
      <c r="A21" s="1">
        <v>44136</v>
      </c>
      <c r="B21" s="2">
        <v>75.136939999999996</v>
      </c>
      <c r="C21" s="2"/>
      <c r="D21" s="2">
        <v>77.666374000000005</v>
      </c>
      <c r="E21" s="2">
        <v>76.310944000000006</v>
      </c>
      <c r="F21" s="2">
        <v>79.021805000000001</v>
      </c>
    </row>
    <row r="22" spans="1:6" x14ac:dyDescent="0.35">
      <c r="A22" s="1">
        <v>44166</v>
      </c>
      <c r="B22" s="2">
        <v>75.178802000000005</v>
      </c>
      <c r="C22" s="2"/>
      <c r="D22" s="2">
        <v>78.029892000000004</v>
      </c>
      <c r="E22" s="2">
        <v>76.670722999999995</v>
      </c>
      <c r="F22" s="2">
        <v>79.389060999999998</v>
      </c>
    </row>
    <row r="23" spans="1:6" x14ac:dyDescent="0.35">
      <c r="A23" s="1">
        <v>44197</v>
      </c>
      <c r="B23" s="2"/>
      <c r="C23" s="2"/>
      <c r="D23" s="2">
        <v>77.376625000000004</v>
      </c>
      <c r="E23" s="2">
        <v>76.004722999999998</v>
      </c>
      <c r="F23" s="2">
        <v>78.748527999999993</v>
      </c>
    </row>
    <row r="24" spans="1:6" x14ac:dyDescent="0.35">
      <c r="B24" s="2"/>
      <c r="C24" s="2"/>
      <c r="D24" s="2"/>
      <c r="E24" s="3">
        <f>E23</f>
        <v>76.004722999999998</v>
      </c>
      <c r="F24" s="3">
        <v>-10000000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UZD6JJ247QYQ-2311-6274</_dlc_DocId>
    <_dlc_DocIdUrl xmlns="d18b261a-0edf-433c-ade6-b4c5a8c9ad88">
      <Url>https://fedsharesites.frb.org/dist/11K/DALLAS/PA/PUB/_layouts/15/DocIdRedir.aspx?ID=UZD6JJ247QYQ-2311-6274</Url>
      <Description>UZD6JJ247QYQ-2311-6274</Description>
    </_dlc_DocIdUrl>
    <Comments xmlns="16cae92c-817e-4ca2-a122-bc321765a475" xsi:nil="true"/>
  </documentManagement>
</p:properties>
</file>

<file path=customXml/itemProps1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66C4493-E712-412C-91BB-7E08BB27A1D6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16cae92c-817e-4ca2-a122-bc321765a475"/>
    <ds:schemaRef ds:uri="d18b261a-0edf-433c-ade6-b4c5a8c9ad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Tunnell, Dianne</cp:lastModifiedBy>
  <dcterms:created xsi:type="dcterms:W3CDTF">2020-05-04T13:55:35Z</dcterms:created>
  <dcterms:modified xsi:type="dcterms:W3CDTF">2021-01-21T22:41:04Z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35cd75ef-5dd7-49a5-b772-11f3decbce96</vt:lpwstr>
  </property>
</Properties>
</file>