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Work for Emily\May 2023 TBOS SQ\"/>
    </mc:Choice>
  </mc:AlternateContent>
  <bookViews>
    <workbookView xWindow="28690" yWindow="-110" windowWidth="29020" windowHeight="17620" tabRatio="581" xr2:uid="{00000000-000D-0000-FFFF-FFFF00000000}"/>
  </bookViews>
  <sheets>
    <sheet name="Business Outlook Surveys" sheetId="5" r:id="rId1"/>
    <sheet name="Manufacturing Outlook Survey" sheetId="6" r:id="rId2"/>
    <sheet name="Service Sector Outlook Survey" sheetId="7" r:id="rId3"/>
    <sheet name="Retail Outlook Survey" sheetId="8" r:id="rId4"/>
    <sheet name="All" sheetId="1" r:id="rId5"/>
    <sheet name="Manufacturing" sheetId="2" r:id="rId6"/>
    <sheet name="Service Sector" sheetId="3" r:id="rId7"/>
    <sheet name="Retail"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1" i="4" l="1"/>
  <c r="S11" i="4"/>
  <c r="R11" i="4"/>
  <c r="Q11" i="4"/>
  <c r="P11" i="4"/>
  <c r="O11" i="4"/>
  <c r="N11" i="4"/>
  <c r="M11" i="4"/>
  <c r="T10" i="4"/>
  <c r="S10" i="4"/>
  <c r="R10" i="4"/>
  <c r="Q10" i="4"/>
  <c r="P10" i="4"/>
  <c r="O10" i="4"/>
  <c r="N10" i="4"/>
  <c r="M10" i="4"/>
  <c r="T9" i="4"/>
  <c r="S9" i="4"/>
  <c r="R9" i="4"/>
  <c r="Q9" i="4"/>
  <c r="P9" i="4"/>
  <c r="O9" i="4"/>
  <c r="N9" i="4"/>
  <c r="M9" i="4"/>
  <c r="T11" i="3"/>
  <c r="S11" i="3"/>
  <c r="R11" i="3"/>
  <c r="Q11" i="3"/>
  <c r="P11" i="3"/>
  <c r="O11" i="3"/>
  <c r="N11" i="3"/>
  <c r="M11" i="3"/>
  <c r="T10" i="3"/>
  <c r="S10" i="3"/>
  <c r="R10" i="3"/>
  <c r="Q10" i="3"/>
  <c r="P10" i="3"/>
  <c r="O10" i="3"/>
  <c r="N10" i="3"/>
  <c r="M10" i="3"/>
  <c r="T9" i="3"/>
  <c r="S9" i="3"/>
  <c r="R9" i="3"/>
  <c r="Q9" i="3"/>
  <c r="P9" i="3"/>
  <c r="O9" i="3"/>
  <c r="N9" i="3"/>
  <c r="M9" i="3"/>
  <c r="T11" i="2"/>
  <c r="S11" i="2"/>
  <c r="R11" i="2"/>
  <c r="Q11" i="2"/>
  <c r="P11" i="2"/>
  <c r="O11" i="2"/>
  <c r="N11" i="2"/>
  <c r="M11" i="2"/>
  <c r="T10" i="2"/>
  <c r="S10" i="2"/>
  <c r="R10" i="2"/>
  <c r="Q10" i="2"/>
  <c r="P10" i="2"/>
  <c r="O10" i="2"/>
  <c r="N10" i="2"/>
  <c r="M10" i="2"/>
  <c r="T9" i="2"/>
  <c r="S9" i="2"/>
  <c r="R9" i="2"/>
  <c r="Q9" i="2"/>
  <c r="P9" i="2"/>
  <c r="O9" i="2"/>
  <c r="N9" i="2"/>
  <c r="M9" i="2"/>
  <c r="O9" i="1"/>
  <c r="P9" i="1"/>
  <c r="Q9" i="1"/>
  <c r="R9" i="1"/>
  <c r="S9" i="1"/>
  <c r="T9" i="1"/>
  <c r="O10" i="1"/>
  <c r="P10" i="1"/>
  <c r="Q10" i="1"/>
  <c r="R10" i="1"/>
  <c r="S10" i="1"/>
  <c r="T10" i="1"/>
  <c r="O11" i="1"/>
  <c r="P11" i="1"/>
  <c r="Q11" i="1"/>
  <c r="R11" i="1"/>
  <c r="S11" i="1"/>
  <c r="T11" i="1"/>
  <c r="N10" i="1"/>
  <c r="N11" i="1"/>
  <c r="N9" i="1"/>
  <c r="M10" i="1"/>
  <c r="M11" i="1"/>
  <c r="M9" i="1"/>
</calcChain>
</file>

<file path=xl/sharedStrings.xml><?xml version="1.0" encoding="utf-8"?>
<sst xmlns="http://schemas.openxmlformats.org/spreadsheetml/2006/main" count="325" uniqueCount="82">
  <si>
    <t>Other</t>
  </si>
  <si>
    <t>Dec. '20</t>
  </si>
  <si>
    <t>Dec. '18</t>
  </si>
  <si>
    <t>All</t>
  </si>
  <si>
    <t>May '18</t>
  </si>
  <si>
    <t>Wages</t>
  </si>
  <si>
    <t>Input prices (excluding wages)</t>
  </si>
  <si>
    <t>Selling prices</t>
  </si>
  <si>
    <t>Dec. '21</t>
  </si>
  <si>
    <t>Texas Business Outlook Surveys</t>
  </si>
  <si>
    <t>Texas Manufacturing Outlook Survey</t>
  </si>
  <si>
    <t>Texas Service Sector Outlook Survey</t>
  </si>
  <si>
    <t>Texas Retail Outlook Survey</t>
  </si>
  <si>
    <t>Data collected</t>
  </si>
  <si>
    <t>Actual</t>
  </si>
  <si>
    <t>Expected</t>
  </si>
  <si>
    <t>(percent)</t>
  </si>
  <si>
    <t xml:space="preserve">1) What annual percent change in wages and input prices do you expect this year, and by how much do you expect to change selling prices? </t>
  </si>
  <si>
    <t>Jun. '22</t>
  </si>
  <si>
    <t>Higher labor costs</t>
  </si>
  <si>
    <t>Dec. '22</t>
  </si>
  <si>
    <t>1) What annual percent change in wages and input prices did your firm experience this year, and what do you expect for next year? Also, by how much did your firm change selling prices this year, and by how much do you expect to change selling prices next year?</t>
  </si>
  <si>
    <t>Special Questions, May 2023</t>
  </si>
  <si>
    <t>May '23</t>
  </si>
  <si>
    <t>1a. What is the primary driver of the increase in selling prices?</t>
  </si>
  <si>
    <t xml:space="preserve">Higher input costs (excluding labor)   </t>
  </si>
  <si>
    <t>Higher demand</t>
  </si>
  <si>
    <t>Lower productivity</t>
  </si>
  <si>
    <t>Higher taxes and/or more regulation</t>
  </si>
  <si>
    <t>1b. What is the primary driver of the decrease in selling prices?</t>
  </si>
  <si>
    <t>Lower labor costs</t>
  </si>
  <si>
    <t xml:space="preserve">Lower input costs (excluding labor)   </t>
  </si>
  <si>
    <t>Lower demand</t>
  </si>
  <si>
    <t>Higher productivity</t>
  </si>
  <si>
    <t>Lower taxes and/or less regulation</t>
  </si>
  <si>
    <t>2. If costs (including wages) are increasing, to what extent are you passing the higher costs on to customers in the way of price increases?</t>
  </si>
  <si>
    <t xml:space="preserve">None     </t>
  </si>
  <si>
    <t xml:space="preserve">Some    </t>
  </si>
  <si>
    <t xml:space="preserve">Most     </t>
  </si>
  <si>
    <t>3. If costs (including wages) are increasing, how has your firm’s ability to pass those increases on to customers changed over the past six months?</t>
  </si>
  <si>
    <t xml:space="preserve">Much easier now            </t>
  </si>
  <si>
    <t xml:space="preserve">Somewhat easier now   </t>
  </si>
  <si>
    <t>Similar to six months ago</t>
  </si>
  <si>
    <t xml:space="preserve">Somewhat harder now  </t>
  </si>
  <si>
    <t>Significantly harder now</t>
  </si>
  <si>
    <t>Aug. '19</t>
  </si>
  <si>
    <t>May '21</t>
  </si>
  <si>
    <t>May '22</t>
  </si>
  <si>
    <t>Nov. '22</t>
  </si>
  <si>
    <t>May. '21</t>
  </si>
  <si>
    <t/>
  </si>
  <si>
    <t>NOTES: 15 responses. This question was only posed to those expecting a decrease in selling prices.</t>
  </si>
  <si>
    <t>NOTES: 359 responses. Averages are calculated as trimmed means with the lowest and highest 5 percent of responses omitted.</t>
  </si>
  <si>
    <t>NOTES: 85 responses. Averages are calculated as trimmed means with the lowest and highest 5 percent of responses omitted.</t>
  </si>
  <si>
    <t>NOTES: 274 responses. Averages are calculated as trimmed means with the lowest and highest 5 percent of responses omitted.</t>
  </si>
  <si>
    <t>NOTES: 59 responses. Averages are calculated as trimmed means with the lowest and highest 5 percent of responses omitted.</t>
  </si>
  <si>
    <t>Data were collected May 16-24, and 387 Texas business executives responded to the surveys.</t>
  </si>
  <si>
    <t>Data were collected May 16-24, and 89 Texas manufacturers responded to the survey.</t>
  </si>
  <si>
    <t>Data were collected May 16-24, and 298 Texas business executives responded to the surveys.</t>
  </si>
  <si>
    <t>Data were collected May 16-24, and 62 Texas retailers responded to the survey.</t>
  </si>
  <si>
    <t>NOTES: 223 responses. This question was only posed to those expecting an increase in selling prices.</t>
  </si>
  <si>
    <t>NOTES: 32 responses. This question was only posed to those expecting a decrease in selling prices.</t>
  </si>
  <si>
    <t>NOTE: 355 responses.</t>
  </si>
  <si>
    <t>NOTES: 45 responses. This question was only posed to those expecting an increase in selling prices.</t>
  </si>
  <si>
    <t>NOTE: 84 responses.</t>
  </si>
  <si>
    <t>NOTES: 178 responses. This question was only posed to those expecting an increase in selling prices.</t>
  </si>
  <si>
    <t>NOTES: 17 responses. This question was only posed to those expecting a decrease in selling prices.</t>
  </si>
  <si>
    <t>NOTE: 271 responses.</t>
  </si>
  <si>
    <t>NOTES: 43 responses. This question was only posed to those expecting an increase in selling prices.</t>
  </si>
  <si>
    <t>NOTES: 7 responses. This question was only posed to those expecting a decrease in selling prices.</t>
  </si>
  <si>
    <t>NOTE: 60 responses.</t>
  </si>
  <si>
    <t>NOTE: 264 responses.</t>
  </si>
  <si>
    <t>NOTE: 64 responses.</t>
  </si>
  <si>
    <t>NOTE: 200 responses.</t>
  </si>
  <si>
    <t>NOTES: 47 responses.</t>
  </si>
  <si>
    <t>2021 (actual)</t>
  </si>
  <si>
    <t>2022 (actual)</t>
  </si>
  <si>
    <t>2023 (expected as of Jun. '22)</t>
  </si>
  <si>
    <t>2023 (expected as of May '23)</t>
  </si>
  <si>
    <t>2021 (expected)</t>
  </si>
  <si>
    <t>2022 (expected)</t>
  </si>
  <si>
    <t>2023 (expected as of Dec.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</si>
</sst>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 x14ac:knownFonts="1">
    <font>
      <sz val="11"/>
      <color theme="1"/>
      <name val="Arial"/>
      <family val="2"/>
      <scheme val="minor"/>
    </font>
    <font>
      <sz val="11"/>
      <name val="Arial"/>
      <family val="2"/>
      <scheme val="minor"/>
    </font>
    <font>
      <sz val="8"/>
      <name val="Arial"/>
      <family val="2"/>
      <scheme val="minor"/>
    </font>
    <font>
      <sz val="11"/>
      <color theme="1"/>
      <name val="Arial"/>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3" fillId="0" borderId="0" applyFont="0" applyFill="0" applyBorder="0" applyAlignment="0" applyProtection="0"/>
  </cellStyleXfs>
  <cellXfs count="7">
    <xf numFmtId="0" fontId="0" fillId="0" borderId="0" xfId="0"/>
    <xf numFmtId="164" fontId="1" fillId="0" borderId="0" xfId="0" applyNumberFormat="1" applyFont="1"/>
    <xf numFmtId="0" fontId="1" fillId="0" borderId="0" xfId="0" applyFont="1"/>
    <xf numFmtId="164" fontId="0" fillId="0" borderId="0" xfId="0" applyNumberFormat="1"/>
    <xf numFmtId="43" fontId="0" fillId="0" borderId="0" xfId="1" applyFont="1"/>
    <xf numFmtId="0" fontId="0" fillId="0" borderId="0" xfId="0" applyAlignment="1">
      <alignment horizontal="center"/>
    </xf>
    <xf numFmtId="0" fontId="1"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4976C7"/>
      <color rgb="FF8FAADC"/>
      <color rgb="FFB4C7E7"/>
      <color rgb="FFDAE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customXml" Target="../customXml/item4.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sharedStrings" Target="sharedStrings.xml"/><Relationship Id="rId5" Type="http://schemas.openxmlformats.org/officeDocument/2006/relationships/worksheet" Target="work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3721018344174502E-2"/>
          <c:y val="9.0062913559421809E-2"/>
          <c:w val="0.94155998024682619"/>
          <c:h val="0.71376174506895229"/>
        </c:manualLayout>
      </c:layout>
      <c:barChart>
        <c:barDir val="col"/>
        <c:grouping val="clustered"/>
        <c:varyColors val="0"/>
        <c:ser>
          <c:idx val="2"/>
          <c:order val="1"/>
          <c:tx>
            <c:strRef>
              <c:f>All!$O$8</c:f>
              <c:strCache>
                <c:ptCount val="1"/>
                <c:pt idx="0">
                  <c:v>2021 (actual)</c:v>
                </c:pt>
              </c:strCache>
            </c:strRef>
          </c:tx>
          <c:spPr>
            <a:solidFill>
              <a:srgbClr val="DAE3F3"/>
            </a:solidFill>
            <a:ln>
              <a:noFill/>
            </a:ln>
            <a:effectLst/>
          </c:spPr>
          <c:invertIfNegative val="0"/>
          <c:cat>
            <c:strRef>
              <c:f>All!$M$9:$M$11</c:f>
              <c:strCache>
                <c:ptCount val="3"/>
                <c:pt idx="0">
                  <c:v>Wages</c:v>
                </c:pt>
                <c:pt idx="1">
                  <c:v>Input prices (excluding wages)</c:v>
                </c:pt>
                <c:pt idx="2">
                  <c:v>Selling prices</c:v>
                </c:pt>
              </c:strCache>
            </c:strRef>
          </c:cat>
          <c:val>
            <c:numRef>
              <c:f>All!$O$9:$O$11</c:f>
              <c:numCache>
                <c:formatCode>_(* #,##0.00_);_(* \(#,##0.00\);_(* "-"??_);_(@_)</c:formatCode>
                <c:ptCount val="3"/>
                <c:pt idx="0">
                  <c:v>6.9532374100719423</c:v>
                </c:pt>
                <c:pt idx="1">
                  <c:v>9.9074074074074066</c:v>
                </c:pt>
                <c:pt idx="2">
                  <c:v>6.8555555555555552</c:v>
                </c:pt>
              </c:numCache>
            </c:numRef>
          </c:val>
          <c:extLst>
            <c:ext xmlns:c16="http://schemas.microsoft.com/office/drawing/2014/chart" uri="{C3380CC4-5D6E-409C-BE32-E72D297353CC}">
              <c16:uniqueId val="{00000001-E945-4E2D-ADC1-02B978509BBF}"/>
            </c:ext>
          </c:extLst>
        </c:ser>
        <c:ser>
          <c:idx val="1"/>
          <c:order val="3"/>
          <c:tx>
            <c:strRef>
              <c:f>All!$Q$8</c:f>
              <c:strCache>
                <c:ptCount val="1"/>
                <c:pt idx="0">
                  <c:v>2022 (actual)</c:v>
                </c:pt>
              </c:strCache>
            </c:strRef>
          </c:tx>
          <c:spPr>
            <a:solidFill>
              <a:srgbClr val="B4C7E7"/>
            </a:solidFill>
            <a:ln>
              <a:noFill/>
            </a:ln>
            <a:effectLst/>
          </c:spPr>
          <c:invertIfNegative val="0"/>
          <c:cat>
            <c:strRef>
              <c:f>All!$M$9:$M$11</c:f>
              <c:strCache>
                <c:ptCount val="3"/>
                <c:pt idx="0">
                  <c:v>Wages</c:v>
                </c:pt>
                <c:pt idx="1">
                  <c:v>Input prices (excluding wages)</c:v>
                </c:pt>
                <c:pt idx="2">
                  <c:v>Selling prices</c:v>
                </c:pt>
              </c:strCache>
            </c:strRef>
          </c:cat>
          <c:val>
            <c:numRef>
              <c:f>All!$Q$9:$Q$11</c:f>
              <c:numCache>
                <c:formatCode>_(* #,##0.00_);_(* \(#,##0.00\);_(* "-"??_);_(@_)</c:formatCode>
                <c:ptCount val="3"/>
                <c:pt idx="0">
                  <c:v>7.5838709677419365</c:v>
                </c:pt>
                <c:pt idx="1">
                  <c:v>9.5925925925925934</c:v>
                </c:pt>
                <c:pt idx="2">
                  <c:v>7.3630363036303628</c:v>
                </c:pt>
              </c:numCache>
            </c:numRef>
          </c:val>
          <c:extLst>
            <c:ext xmlns:c16="http://schemas.microsoft.com/office/drawing/2014/chart" uri="{C3380CC4-5D6E-409C-BE32-E72D297353CC}">
              <c16:uniqueId val="{00000003-E945-4E2D-ADC1-02B978509BBF}"/>
            </c:ext>
          </c:extLst>
        </c:ser>
        <c:ser>
          <c:idx val="4"/>
          <c:order val="4"/>
          <c:tx>
            <c:strRef>
              <c:f>All!$R$8</c:f>
              <c:strCache>
                <c:ptCount val="1"/>
                <c:pt idx="0">
                  <c:v>2023 (expected as of Jun. '22)</c:v>
                </c:pt>
              </c:strCache>
            </c:strRef>
          </c:tx>
          <c:spPr>
            <a:pattFill prst="dkUpDiag">
              <a:fgClr>
                <a:srgbClr val="4976C7"/>
              </a:fgClr>
              <a:bgClr>
                <a:schemeClr val="bg1"/>
              </a:bgClr>
            </a:pattFill>
            <a:ln>
              <a:solidFill>
                <a:srgbClr val="4976C7"/>
              </a:solidFill>
            </a:ln>
            <a:effectLst/>
          </c:spPr>
          <c:invertIfNegative val="0"/>
          <c:cat>
            <c:strRef>
              <c:f>All!$M$9:$M$11</c:f>
              <c:strCache>
                <c:ptCount val="3"/>
                <c:pt idx="0">
                  <c:v>Wages</c:v>
                </c:pt>
                <c:pt idx="1">
                  <c:v>Input prices (excluding wages)</c:v>
                </c:pt>
                <c:pt idx="2">
                  <c:v>Selling prices</c:v>
                </c:pt>
              </c:strCache>
            </c:strRef>
          </c:cat>
          <c:val>
            <c:numRef>
              <c:f>All!$R$9:$R$11</c:f>
              <c:numCache>
                <c:formatCode>_(* #,##0.00_);_(* \(#,##0.00\);_(* "-"??_);_(@_)</c:formatCode>
                <c:ptCount val="3"/>
                <c:pt idx="0">
                  <c:v>5.9899665551839503</c:v>
                </c:pt>
                <c:pt idx="1">
                  <c:v>7.1314878892733562</c:v>
                </c:pt>
                <c:pt idx="2">
                  <c:v>5.7093425605536332</c:v>
                </c:pt>
              </c:numCache>
            </c:numRef>
          </c:val>
          <c:extLst>
            <c:ext xmlns:c16="http://schemas.microsoft.com/office/drawing/2014/chart" uri="{C3380CC4-5D6E-409C-BE32-E72D297353CC}">
              <c16:uniqueId val="{00000004-E945-4E2D-ADC1-02B978509BBF}"/>
            </c:ext>
          </c:extLst>
        </c:ser>
        <c:ser>
          <c:idx val="5"/>
          <c:order val="5"/>
          <c:tx>
            <c:strRef>
              <c:f>All!$S$8</c:f>
              <c:strCache>
                <c:ptCount val="1"/>
                <c:pt idx="0">
                  <c:v>2023 (expected as of Dec. 22)</c:v>
                </c:pt>
              </c:strCache>
            </c:strRef>
          </c:tx>
          <c:spPr>
            <a:pattFill prst="dkUpDiag">
              <a:fgClr>
                <a:schemeClr val="tx2"/>
              </a:fgClr>
              <a:bgClr>
                <a:schemeClr val="bg1"/>
              </a:bgClr>
            </a:pattFill>
            <a:ln>
              <a:solidFill>
                <a:schemeClr val="tx2"/>
              </a:solidFill>
            </a:ln>
            <a:effectLst/>
          </c:spPr>
          <c:invertIfNegative val="0"/>
          <c:cat>
            <c:strRef>
              <c:f>All!$M$9:$M$11</c:f>
              <c:strCache>
                <c:ptCount val="3"/>
                <c:pt idx="0">
                  <c:v>Wages</c:v>
                </c:pt>
                <c:pt idx="1">
                  <c:v>Input prices (excluding wages)</c:v>
                </c:pt>
                <c:pt idx="2">
                  <c:v>Selling prices</c:v>
                </c:pt>
              </c:strCache>
            </c:strRef>
          </c:cat>
          <c:val>
            <c:numRef>
              <c:f>All!$S$9:$S$11</c:f>
              <c:numCache>
                <c:formatCode>_(* #,##0.00_);_(* \(#,##0.00\);_(* "-"??_);_(@_)</c:formatCode>
                <c:ptCount val="3"/>
                <c:pt idx="0">
                  <c:v>5.5779220779220777</c:v>
                </c:pt>
                <c:pt idx="1">
                  <c:v>5.9421768707482991</c:v>
                </c:pt>
                <c:pt idx="2">
                  <c:v>4.6900000000000004</c:v>
                </c:pt>
              </c:numCache>
            </c:numRef>
          </c:val>
          <c:extLst>
            <c:ext xmlns:c16="http://schemas.microsoft.com/office/drawing/2014/chart" uri="{C3380CC4-5D6E-409C-BE32-E72D297353CC}">
              <c16:uniqueId val="{00000005-E945-4E2D-ADC1-02B978509BBF}"/>
            </c:ext>
          </c:extLst>
        </c:ser>
        <c:ser>
          <c:idx val="6"/>
          <c:order val="6"/>
          <c:tx>
            <c:strRef>
              <c:f>All!$T$8</c:f>
              <c:strCache>
                <c:ptCount val="1"/>
                <c:pt idx="0">
                  <c:v>2023 (expected as of May '23)</c:v>
                </c:pt>
              </c:strCache>
            </c:strRef>
          </c:tx>
          <c:spPr>
            <a:pattFill prst="dkUpDiag">
              <a:fgClr>
                <a:schemeClr val="tx2">
                  <a:lumMod val="50000"/>
                </a:schemeClr>
              </a:fgClr>
              <a:bgClr>
                <a:schemeClr val="bg1"/>
              </a:bgClr>
            </a:pattFill>
            <a:ln>
              <a:solidFill>
                <a:schemeClr val="tx2">
                  <a:lumMod val="50000"/>
                </a:schemeClr>
              </a:solidFill>
            </a:ln>
            <a:effectLst/>
          </c:spPr>
          <c:invertIfNegative val="0"/>
          <c:cat>
            <c:strRef>
              <c:f>All!$M$9:$M$11</c:f>
              <c:strCache>
                <c:ptCount val="3"/>
                <c:pt idx="0">
                  <c:v>Wages</c:v>
                </c:pt>
                <c:pt idx="1">
                  <c:v>Input prices (excluding wages)</c:v>
                </c:pt>
                <c:pt idx="2">
                  <c:v>Selling prices</c:v>
                </c:pt>
              </c:strCache>
            </c:strRef>
          </c:cat>
          <c:val>
            <c:numRef>
              <c:f>All!$T$9:$T$11</c:f>
              <c:numCache>
                <c:formatCode>_(* #,##0.00_);_(* \(#,##0.00\);_(* "-"??_);_(@_)</c:formatCode>
                <c:ptCount val="3"/>
                <c:pt idx="0">
                  <c:v>5.3476923076923075</c:v>
                </c:pt>
                <c:pt idx="1">
                  <c:v>4.7133757961783438</c:v>
                </c:pt>
                <c:pt idx="2">
                  <c:v>3.7886435331230284</c:v>
                </c:pt>
              </c:numCache>
            </c:numRef>
          </c:val>
          <c:extLst>
            <c:ext xmlns:c16="http://schemas.microsoft.com/office/drawing/2014/chart" uri="{C3380CC4-5D6E-409C-BE32-E72D297353CC}">
              <c16:uniqueId val="{00000006-E945-4E2D-ADC1-02B978509BBF}"/>
            </c:ext>
          </c:extLst>
        </c:ser>
        <c:dLbls>
          <c:showLegendKey val="0"/>
          <c:showVal val="0"/>
          <c:showCatName val="0"/>
          <c:showSerName val="0"/>
          <c:showPercent val="0"/>
          <c:showBubbleSize val="0"/>
        </c:dLbls>
        <c:gapWidth val="219"/>
        <c:overlap val="-27"/>
        <c:axId val="711163519"/>
        <c:axId val="710733743"/>
        <c:extLst>
          <c:ext xmlns:c15="http://schemas.microsoft.com/office/drawing/2012/chart" uri="{02D57815-91ED-43cb-92C2-25804820EDAC}">
            <c15:filteredBarSeries>
              <c15:ser>
                <c:idx val="0"/>
                <c:order val="0"/>
                <c:tx>
                  <c:strRef>
                    <c:extLst>
                      <c:ext uri="{02D57815-91ED-43cb-92C2-25804820EDAC}">
                        <c15:formulaRef>
                          <c15:sqref>All!$N$8</c15:sqref>
                        </c15:formulaRef>
                      </c:ext>
                    </c:extLst>
                    <c:strCache>
                      <c:ptCount val="1"/>
                      <c:pt idx="0">
                        <c:v>2021 (expected)</c:v>
                      </c:pt>
                    </c:strCache>
                  </c:strRef>
                </c:tx>
                <c:spPr>
                  <a:pattFill prst="dkUpDiag">
                    <a:fgClr>
                      <a:schemeClr val="tx2">
                        <a:lumMod val="20000"/>
                        <a:lumOff val="80000"/>
                      </a:schemeClr>
                    </a:fgClr>
                    <a:bgClr>
                      <a:schemeClr val="bg1"/>
                    </a:bgClr>
                  </a:pattFill>
                  <a:ln>
                    <a:noFill/>
                  </a:ln>
                  <a:effectLst/>
                </c:spPr>
                <c:invertIfNegative val="0"/>
                <c:cat>
                  <c:strRef>
                    <c:extLst>
                      <c:ext uri="{02D57815-91ED-43cb-92C2-25804820EDAC}">
                        <c15:formulaRef>
                          <c15:sqref>All!$M$9:$M$11</c15:sqref>
                        </c15:formulaRef>
                      </c:ext>
                    </c:extLst>
                    <c:strCache>
                      <c:ptCount val="3"/>
                      <c:pt idx="0">
                        <c:v>Wages</c:v>
                      </c:pt>
                      <c:pt idx="1">
                        <c:v>Input prices (excluding wages)</c:v>
                      </c:pt>
                      <c:pt idx="2">
                        <c:v>Selling prices</c:v>
                      </c:pt>
                    </c:strCache>
                  </c:strRef>
                </c:cat>
                <c:val>
                  <c:numRef>
                    <c:extLst>
                      <c:ext uri="{02D57815-91ED-43cb-92C2-25804820EDAC}">
                        <c15:formulaRef>
                          <c15:sqref>All!$N$9:$N$11</c15:sqref>
                        </c15:formulaRef>
                      </c:ext>
                    </c:extLst>
                    <c:numCache>
                      <c:formatCode>_(* #,##0.00_);_(* \(#,##0.00\);_(* "-"??_);_(@_)</c:formatCode>
                      <c:ptCount val="3"/>
                      <c:pt idx="0">
                        <c:v>4.3</c:v>
                      </c:pt>
                      <c:pt idx="1">
                        <c:v>3.6999999999999997</c:v>
                      </c:pt>
                      <c:pt idx="2">
                        <c:v>3.4000000000000004</c:v>
                      </c:pt>
                    </c:numCache>
                  </c:numRef>
                </c:val>
                <c:extLst>
                  <c:ext xmlns:c16="http://schemas.microsoft.com/office/drawing/2014/chart" uri="{C3380CC4-5D6E-409C-BE32-E72D297353CC}">
                    <c16:uniqueId val="{00000000-E945-4E2D-ADC1-02B978509BBF}"/>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All!$P$8</c15:sqref>
                        </c15:formulaRef>
                      </c:ext>
                    </c:extLst>
                    <c:strCache>
                      <c:ptCount val="1"/>
                      <c:pt idx="0">
                        <c:v>2022 (expected)</c:v>
                      </c:pt>
                    </c:strCache>
                  </c:strRef>
                </c:tx>
                <c:spPr>
                  <a:pattFill prst="dkUpDiag">
                    <a:fgClr>
                      <a:schemeClr val="accent1">
                        <a:lumMod val="60000"/>
                        <a:lumOff val="40000"/>
                      </a:schemeClr>
                    </a:fgClr>
                    <a:bgClr>
                      <a:schemeClr val="bg1"/>
                    </a:bgClr>
                  </a:pattFill>
                  <a:ln>
                    <a:noFill/>
                  </a:ln>
                  <a:effectLst/>
                </c:spPr>
                <c:invertIfNegative val="0"/>
                <c:cat>
                  <c:strRef>
                    <c:extLst xmlns:c15="http://schemas.microsoft.com/office/drawing/2012/chart">
                      <c:ext xmlns:c15="http://schemas.microsoft.com/office/drawing/2012/chart" uri="{02D57815-91ED-43cb-92C2-25804820EDAC}">
                        <c15:formulaRef>
                          <c15:sqref>All!$M$9:$M$11</c15:sqref>
                        </c15:formulaRef>
                      </c:ext>
                    </c:extLst>
                    <c:strCache>
                      <c:ptCount val="3"/>
                      <c:pt idx="0">
                        <c:v>Wages</c:v>
                      </c:pt>
                      <c:pt idx="1">
                        <c:v>Input prices (excluding wages)</c:v>
                      </c:pt>
                      <c:pt idx="2">
                        <c:v>Selling prices</c:v>
                      </c:pt>
                    </c:strCache>
                  </c:strRef>
                </c:cat>
                <c:val>
                  <c:numRef>
                    <c:extLst xmlns:c15="http://schemas.microsoft.com/office/drawing/2012/chart">
                      <c:ext xmlns:c15="http://schemas.microsoft.com/office/drawing/2012/chart" uri="{02D57815-91ED-43cb-92C2-25804820EDAC}">
                        <c15:formulaRef>
                          <c15:sqref>All!$P$9:$P$11</c15:sqref>
                        </c15:formulaRef>
                      </c:ext>
                    </c:extLst>
                    <c:numCache>
                      <c:formatCode>_(* #,##0.00_);_(* \(#,##0.00\);_(* "-"??_);_(@_)</c:formatCode>
                      <c:ptCount val="3"/>
                      <c:pt idx="0">
                        <c:v>6.4233576642335768</c:v>
                      </c:pt>
                      <c:pt idx="1">
                        <c:v>7.1064638783269967</c:v>
                      </c:pt>
                      <c:pt idx="2">
                        <c:v>6.3908045977011501</c:v>
                      </c:pt>
                    </c:numCache>
                  </c:numRef>
                </c:val>
                <c:extLst xmlns:c15="http://schemas.microsoft.com/office/drawing/2012/chart">
                  <c:ext xmlns:c16="http://schemas.microsoft.com/office/drawing/2014/chart" uri="{C3380CC4-5D6E-409C-BE32-E72D297353CC}">
                    <c16:uniqueId val="{00000002-E945-4E2D-ADC1-02B978509BBF}"/>
                  </c:ext>
                </c:extLst>
              </c15:ser>
            </c15:filteredBarSeries>
          </c:ext>
        </c:extLst>
      </c:barChart>
      <c:catAx>
        <c:axId val="71116351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0733743"/>
        <c:crosses val="autoZero"/>
        <c:auto val="1"/>
        <c:lblAlgn val="ctr"/>
        <c:lblOffset val="100"/>
        <c:noMultiLvlLbl val="0"/>
      </c:catAx>
      <c:valAx>
        <c:axId val="710733743"/>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1163519"/>
        <c:crosses val="autoZero"/>
        <c:crossBetween val="between"/>
      </c:valAx>
      <c:spPr>
        <a:noFill/>
        <a:ln>
          <a:noFill/>
        </a:ln>
        <a:effectLst/>
      </c:spPr>
    </c:plotArea>
    <c:legend>
      <c:legendPos val="b"/>
      <c:layout>
        <c:manualLayout>
          <c:xMode val="edge"/>
          <c:yMode val="edge"/>
          <c:x val="4.8005338343002885E-2"/>
          <c:y val="9.2125076090090671E-2"/>
          <c:w val="0.32075775419006414"/>
          <c:h val="0.2014285128401551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3721018344174502E-2"/>
          <c:y val="7.1130541111178572E-2"/>
          <c:w val="0.94155998024682619"/>
          <c:h val="0.73033243407073856"/>
        </c:manualLayout>
      </c:layout>
      <c:barChart>
        <c:barDir val="col"/>
        <c:grouping val="clustered"/>
        <c:varyColors val="0"/>
        <c:ser>
          <c:idx val="2"/>
          <c:order val="1"/>
          <c:tx>
            <c:strRef>
              <c:f>Manufacturing!$O$8</c:f>
              <c:strCache>
                <c:ptCount val="1"/>
                <c:pt idx="0">
                  <c:v>2021 (actual)</c:v>
                </c:pt>
              </c:strCache>
            </c:strRef>
          </c:tx>
          <c:spPr>
            <a:solidFill>
              <a:srgbClr val="DAE3F3"/>
            </a:solidFill>
            <a:ln>
              <a:noFill/>
            </a:ln>
            <a:effectLst/>
          </c:spPr>
          <c:invertIfNegative val="0"/>
          <c:cat>
            <c:strRef>
              <c:f>Manufacturing!$M$9:$M$11</c:f>
              <c:strCache>
                <c:ptCount val="3"/>
                <c:pt idx="0">
                  <c:v>Wages</c:v>
                </c:pt>
                <c:pt idx="1">
                  <c:v>Input prices (excluding wages)</c:v>
                </c:pt>
                <c:pt idx="2">
                  <c:v>Selling prices</c:v>
                </c:pt>
              </c:strCache>
            </c:strRef>
          </c:cat>
          <c:val>
            <c:numRef>
              <c:f>Manufacturing!$O$9:$O$11</c:f>
              <c:numCache>
                <c:formatCode>_(* #,##0.00_);_(* \(#,##0.00\);_(* "-"??_);_(@_)</c:formatCode>
                <c:ptCount val="3"/>
                <c:pt idx="0">
                  <c:v>6.9230769230769234</c:v>
                </c:pt>
                <c:pt idx="1">
                  <c:v>16.666666666666668</c:v>
                </c:pt>
                <c:pt idx="2">
                  <c:v>10.675324675324676</c:v>
                </c:pt>
              </c:numCache>
            </c:numRef>
          </c:val>
          <c:extLst>
            <c:ext xmlns:c16="http://schemas.microsoft.com/office/drawing/2014/chart" uri="{C3380CC4-5D6E-409C-BE32-E72D297353CC}">
              <c16:uniqueId val="{00000000-595A-4CEE-A52C-9D4991CFD597}"/>
            </c:ext>
          </c:extLst>
        </c:ser>
        <c:ser>
          <c:idx val="1"/>
          <c:order val="3"/>
          <c:tx>
            <c:strRef>
              <c:f>Manufacturing!$Q$8</c:f>
              <c:strCache>
                <c:ptCount val="1"/>
                <c:pt idx="0">
                  <c:v>2022 (actual)</c:v>
                </c:pt>
              </c:strCache>
            </c:strRef>
          </c:tx>
          <c:spPr>
            <a:solidFill>
              <a:srgbClr val="B4C7E7"/>
            </a:solidFill>
            <a:ln>
              <a:noFill/>
            </a:ln>
            <a:effectLst/>
          </c:spPr>
          <c:invertIfNegative val="0"/>
          <c:cat>
            <c:strRef>
              <c:f>Manufacturing!$M$9:$M$11</c:f>
              <c:strCache>
                <c:ptCount val="3"/>
                <c:pt idx="0">
                  <c:v>Wages</c:v>
                </c:pt>
                <c:pt idx="1">
                  <c:v>Input prices (excluding wages)</c:v>
                </c:pt>
                <c:pt idx="2">
                  <c:v>Selling prices</c:v>
                </c:pt>
              </c:strCache>
            </c:strRef>
          </c:cat>
          <c:val>
            <c:numRef>
              <c:f>Manufacturing!$Q$9:$Q$11</c:f>
              <c:numCache>
                <c:formatCode>_(* #,##0.00_);_(* \(#,##0.00\);_(* "-"??_);_(@_)</c:formatCode>
                <c:ptCount val="3"/>
                <c:pt idx="0">
                  <c:v>8.5342465753424666</c:v>
                </c:pt>
                <c:pt idx="1">
                  <c:v>13.5</c:v>
                </c:pt>
                <c:pt idx="2">
                  <c:v>9.7916666666666661</c:v>
                </c:pt>
              </c:numCache>
            </c:numRef>
          </c:val>
          <c:extLst>
            <c:ext xmlns:c16="http://schemas.microsoft.com/office/drawing/2014/chart" uri="{C3380CC4-5D6E-409C-BE32-E72D297353CC}">
              <c16:uniqueId val="{00000001-595A-4CEE-A52C-9D4991CFD597}"/>
            </c:ext>
          </c:extLst>
        </c:ser>
        <c:ser>
          <c:idx val="4"/>
          <c:order val="4"/>
          <c:tx>
            <c:strRef>
              <c:f>Manufacturing!$R$8</c:f>
              <c:strCache>
                <c:ptCount val="1"/>
                <c:pt idx="0">
                  <c:v>2023 (expected as of Jun. '22)</c:v>
                </c:pt>
              </c:strCache>
            </c:strRef>
          </c:tx>
          <c:spPr>
            <a:pattFill prst="dkUpDiag">
              <a:fgClr>
                <a:srgbClr val="4976C7"/>
              </a:fgClr>
              <a:bgClr>
                <a:schemeClr val="bg1"/>
              </a:bgClr>
            </a:pattFill>
            <a:ln>
              <a:solidFill>
                <a:srgbClr val="4976C7"/>
              </a:solidFill>
            </a:ln>
            <a:effectLst/>
          </c:spPr>
          <c:invertIfNegative val="0"/>
          <c:cat>
            <c:strRef>
              <c:f>Manufacturing!$M$9:$M$11</c:f>
              <c:strCache>
                <c:ptCount val="3"/>
                <c:pt idx="0">
                  <c:v>Wages</c:v>
                </c:pt>
                <c:pt idx="1">
                  <c:v>Input prices (excluding wages)</c:v>
                </c:pt>
                <c:pt idx="2">
                  <c:v>Selling prices</c:v>
                </c:pt>
              </c:strCache>
            </c:strRef>
          </c:cat>
          <c:val>
            <c:numRef>
              <c:f>Manufacturing!$R$9:$R$11</c:f>
              <c:numCache>
                <c:formatCode>_(* #,##0.00_);_(* \(#,##0.00\);_(* "-"??_);_(@_)</c:formatCode>
                <c:ptCount val="3"/>
                <c:pt idx="0">
                  <c:v>6.5</c:v>
                </c:pt>
                <c:pt idx="1">
                  <c:v>10.263888888888889</c:v>
                </c:pt>
                <c:pt idx="2">
                  <c:v>8.506849315068493</c:v>
                </c:pt>
              </c:numCache>
            </c:numRef>
          </c:val>
          <c:extLst>
            <c:ext xmlns:c16="http://schemas.microsoft.com/office/drawing/2014/chart" uri="{C3380CC4-5D6E-409C-BE32-E72D297353CC}">
              <c16:uniqueId val="{00000002-595A-4CEE-A52C-9D4991CFD597}"/>
            </c:ext>
          </c:extLst>
        </c:ser>
        <c:ser>
          <c:idx val="5"/>
          <c:order val="5"/>
          <c:tx>
            <c:strRef>
              <c:f>Manufacturing!$S$8</c:f>
              <c:strCache>
                <c:ptCount val="1"/>
                <c:pt idx="0">
                  <c:v>2023 (expected as of Dec. 22)</c:v>
                </c:pt>
              </c:strCache>
            </c:strRef>
          </c:tx>
          <c:spPr>
            <a:pattFill prst="dkUpDiag">
              <a:fgClr>
                <a:schemeClr val="tx2"/>
              </a:fgClr>
              <a:bgClr>
                <a:schemeClr val="bg1"/>
              </a:bgClr>
            </a:pattFill>
            <a:ln>
              <a:solidFill>
                <a:schemeClr val="tx2"/>
              </a:solidFill>
            </a:ln>
            <a:effectLst/>
          </c:spPr>
          <c:invertIfNegative val="0"/>
          <c:cat>
            <c:strRef>
              <c:f>Manufacturing!$M$9:$M$11</c:f>
              <c:strCache>
                <c:ptCount val="3"/>
                <c:pt idx="0">
                  <c:v>Wages</c:v>
                </c:pt>
                <c:pt idx="1">
                  <c:v>Input prices (excluding wages)</c:v>
                </c:pt>
                <c:pt idx="2">
                  <c:v>Selling prices</c:v>
                </c:pt>
              </c:strCache>
            </c:strRef>
          </c:cat>
          <c:val>
            <c:numRef>
              <c:f>Manufacturing!$S$9:$S$11</c:f>
              <c:numCache>
                <c:formatCode>_(* #,##0.00_);_(* \(#,##0.00\);_(* "-"??_);_(@_)</c:formatCode>
                <c:ptCount val="3"/>
                <c:pt idx="0">
                  <c:v>5.541666666666667</c:v>
                </c:pt>
                <c:pt idx="1">
                  <c:v>5.056338028169014</c:v>
                </c:pt>
                <c:pt idx="2">
                  <c:v>4.549295774647887</c:v>
                </c:pt>
              </c:numCache>
            </c:numRef>
          </c:val>
          <c:extLst>
            <c:ext xmlns:c16="http://schemas.microsoft.com/office/drawing/2014/chart" uri="{C3380CC4-5D6E-409C-BE32-E72D297353CC}">
              <c16:uniqueId val="{00000003-595A-4CEE-A52C-9D4991CFD597}"/>
            </c:ext>
          </c:extLst>
        </c:ser>
        <c:ser>
          <c:idx val="6"/>
          <c:order val="6"/>
          <c:tx>
            <c:strRef>
              <c:f>Manufacturing!$T$8</c:f>
              <c:strCache>
                <c:ptCount val="1"/>
                <c:pt idx="0">
                  <c:v>2023 (expected as of May '23)</c:v>
                </c:pt>
              </c:strCache>
            </c:strRef>
          </c:tx>
          <c:spPr>
            <a:pattFill prst="dkUpDiag">
              <a:fgClr>
                <a:schemeClr val="tx2">
                  <a:lumMod val="50000"/>
                </a:schemeClr>
              </a:fgClr>
              <a:bgClr>
                <a:schemeClr val="bg1"/>
              </a:bgClr>
            </a:pattFill>
            <a:ln>
              <a:solidFill>
                <a:schemeClr val="tx2">
                  <a:lumMod val="50000"/>
                </a:schemeClr>
              </a:solidFill>
            </a:ln>
            <a:effectLst/>
          </c:spPr>
          <c:invertIfNegative val="0"/>
          <c:cat>
            <c:strRef>
              <c:f>Manufacturing!$M$9:$M$11</c:f>
              <c:strCache>
                <c:ptCount val="3"/>
                <c:pt idx="0">
                  <c:v>Wages</c:v>
                </c:pt>
                <c:pt idx="1">
                  <c:v>Input prices (excluding wages)</c:v>
                </c:pt>
                <c:pt idx="2">
                  <c:v>Selling prices</c:v>
                </c:pt>
              </c:strCache>
            </c:strRef>
          </c:cat>
          <c:val>
            <c:numRef>
              <c:f>Manufacturing!$T$9:$T$11</c:f>
              <c:numCache>
                <c:formatCode>_(* #,##0.00_);_(* \(#,##0.00\);_(* "-"??_);_(@_)</c:formatCode>
                <c:ptCount val="3"/>
                <c:pt idx="0">
                  <c:v>4.8051948051948052</c:v>
                </c:pt>
                <c:pt idx="1">
                  <c:v>3.4868421052631575</c:v>
                </c:pt>
                <c:pt idx="2">
                  <c:v>2.3513513513513513</c:v>
                </c:pt>
              </c:numCache>
            </c:numRef>
          </c:val>
          <c:extLst>
            <c:ext xmlns:c16="http://schemas.microsoft.com/office/drawing/2014/chart" uri="{C3380CC4-5D6E-409C-BE32-E72D297353CC}">
              <c16:uniqueId val="{00000004-595A-4CEE-A52C-9D4991CFD597}"/>
            </c:ext>
          </c:extLst>
        </c:ser>
        <c:dLbls>
          <c:showLegendKey val="0"/>
          <c:showVal val="0"/>
          <c:showCatName val="0"/>
          <c:showSerName val="0"/>
          <c:showPercent val="0"/>
          <c:showBubbleSize val="0"/>
        </c:dLbls>
        <c:gapWidth val="219"/>
        <c:overlap val="-27"/>
        <c:axId val="711163519"/>
        <c:axId val="710733743"/>
        <c:extLst>
          <c:ext xmlns:c15="http://schemas.microsoft.com/office/drawing/2012/chart" uri="{02D57815-91ED-43cb-92C2-25804820EDAC}">
            <c15:filteredBarSeries>
              <c15:ser>
                <c:idx val="0"/>
                <c:order val="0"/>
                <c:tx>
                  <c:strRef>
                    <c:extLst>
                      <c:ext uri="{02D57815-91ED-43cb-92C2-25804820EDAC}">
                        <c15:formulaRef>
                          <c15:sqref>Manufacturing!$N$8</c15:sqref>
                        </c15:formulaRef>
                      </c:ext>
                    </c:extLst>
                    <c:strCache>
                      <c:ptCount val="1"/>
                      <c:pt idx="0">
                        <c:v>2021 (expected)</c:v>
                      </c:pt>
                    </c:strCache>
                  </c:strRef>
                </c:tx>
                <c:spPr>
                  <a:pattFill prst="dkUpDiag">
                    <a:fgClr>
                      <a:schemeClr val="tx2">
                        <a:lumMod val="20000"/>
                        <a:lumOff val="80000"/>
                      </a:schemeClr>
                    </a:fgClr>
                    <a:bgClr>
                      <a:schemeClr val="bg1"/>
                    </a:bgClr>
                  </a:pattFill>
                  <a:ln>
                    <a:noFill/>
                  </a:ln>
                  <a:effectLst/>
                </c:spPr>
                <c:invertIfNegative val="0"/>
                <c:cat>
                  <c:strRef>
                    <c:extLst>
                      <c:ext uri="{02D57815-91ED-43cb-92C2-25804820EDAC}">
                        <c15:formulaRef>
                          <c15:sqref>Manufacturing!$M$9:$M$11</c15:sqref>
                        </c15:formulaRef>
                      </c:ext>
                    </c:extLst>
                    <c:strCache>
                      <c:ptCount val="3"/>
                      <c:pt idx="0">
                        <c:v>Wages</c:v>
                      </c:pt>
                      <c:pt idx="1">
                        <c:v>Input prices (excluding wages)</c:v>
                      </c:pt>
                      <c:pt idx="2">
                        <c:v>Selling prices</c:v>
                      </c:pt>
                    </c:strCache>
                  </c:strRef>
                </c:cat>
                <c:val>
                  <c:numRef>
                    <c:extLst>
                      <c:ext uri="{02D57815-91ED-43cb-92C2-25804820EDAC}">
                        <c15:formulaRef>
                          <c15:sqref>Manufacturing!$N$9:$N$11</c15:sqref>
                        </c15:formulaRef>
                      </c:ext>
                    </c:extLst>
                    <c:numCache>
                      <c:formatCode>_(* #,##0.00_);_(* \(#,##0.00\);_(* "-"??_);_(@_)</c:formatCode>
                      <c:ptCount val="3"/>
                      <c:pt idx="0">
                        <c:v>4.2</c:v>
                      </c:pt>
                      <c:pt idx="1">
                        <c:v>4.5999999999999996</c:v>
                      </c:pt>
                      <c:pt idx="2">
                        <c:v>3.9</c:v>
                      </c:pt>
                    </c:numCache>
                  </c:numRef>
                </c:val>
                <c:extLst>
                  <c:ext xmlns:c16="http://schemas.microsoft.com/office/drawing/2014/chart" uri="{C3380CC4-5D6E-409C-BE32-E72D297353CC}">
                    <c16:uniqueId val="{00000005-595A-4CEE-A52C-9D4991CFD597}"/>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Manufacturing!$P$8</c15:sqref>
                        </c15:formulaRef>
                      </c:ext>
                    </c:extLst>
                    <c:strCache>
                      <c:ptCount val="1"/>
                      <c:pt idx="0">
                        <c:v>2022 (expected)</c:v>
                      </c:pt>
                    </c:strCache>
                  </c:strRef>
                </c:tx>
                <c:spPr>
                  <a:pattFill prst="dkUpDiag">
                    <a:fgClr>
                      <a:schemeClr val="accent1">
                        <a:lumMod val="60000"/>
                        <a:lumOff val="40000"/>
                      </a:schemeClr>
                    </a:fgClr>
                    <a:bgClr>
                      <a:schemeClr val="bg1"/>
                    </a:bgClr>
                  </a:pattFill>
                  <a:ln>
                    <a:noFill/>
                  </a:ln>
                  <a:effectLst/>
                </c:spPr>
                <c:invertIfNegative val="0"/>
                <c:cat>
                  <c:strRef>
                    <c:extLst xmlns:c15="http://schemas.microsoft.com/office/drawing/2012/chart">
                      <c:ext xmlns:c15="http://schemas.microsoft.com/office/drawing/2012/chart" uri="{02D57815-91ED-43cb-92C2-25804820EDAC}">
                        <c15:formulaRef>
                          <c15:sqref>Manufacturing!$M$9:$M$11</c15:sqref>
                        </c15:formulaRef>
                      </c:ext>
                    </c:extLst>
                    <c:strCache>
                      <c:ptCount val="3"/>
                      <c:pt idx="0">
                        <c:v>Wages</c:v>
                      </c:pt>
                      <c:pt idx="1">
                        <c:v>Input prices (excluding wages)</c:v>
                      </c:pt>
                      <c:pt idx="2">
                        <c:v>Selling prices</c:v>
                      </c:pt>
                    </c:strCache>
                  </c:strRef>
                </c:cat>
                <c:val>
                  <c:numRef>
                    <c:extLst xmlns:c15="http://schemas.microsoft.com/office/drawing/2012/chart">
                      <c:ext xmlns:c15="http://schemas.microsoft.com/office/drawing/2012/chart" uri="{02D57815-91ED-43cb-92C2-25804820EDAC}">
                        <c15:formulaRef>
                          <c15:sqref>Manufacturing!$P$9:$P$11</c15:sqref>
                        </c15:formulaRef>
                      </c:ext>
                    </c:extLst>
                    <c:numCache>
                      <c:formatCode>_(* #,##0.00_);_(* \(#,##0.00\);_(* "-"??_);_(@_)</c:formatCode>
                      <c:ptCount val="3"/>
                      <c:pt idx="0">
                        <c:v>6.0131578947368425</c:v>
                      </c:pt>
                      <c:pt idx="1">
                        <c:v>8.526315789473685</c:v>
                      </c:pt>
                      <c:pt idx="2">
                        <c:v>8.0821917808219172</c:v>
                      </c:pt>
                    </c:numCache>
                  </c:numRef>
                </c:val>
                <c:extLst xmlns:c15="http://schemas.microsoft.com/office/drawing/2012/chart">
                  <c:ext xmlns:c16="http://schemas.microsoft.com/office/drawing/2014/chart" uri="{C3380CC4-5D6E-409C-BE32-E72D297353CC}">
                    <c16:uniqueId val="{00000006-595A-4CEE-A52C-9D4991CFD597}"/>
                  </c:ext>
                </c:extLst>
              </c15:ser>
            </c15:filteredBarSeries>
          </c:ext>
        </c:extLst>
      </c:barChart>
      <c:catAx>
        <c:axId val="71116351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0733743"/>
        <c:crosses val="autoZero"/>
        <c:auto val="1"/>
        <c:lblAlgn val="ctr"/>
        <c:lblOffset val="100"/>
        <c:noMultiLvlLbl val="0"/>
      </c:catAx>
      <c:valAx>
        <c:axId val="710733743"/>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1163519"/>
        <c:crosses val="autoZero"/>
        <c:crossBetween val="between"/>
      </c:valAx>
      <c:spPr>
        <a:noFill/>
        <a:ln>
          <a:noFill/>
        </a:ln>
        <a:effectLst/>
      </c:spPr>
    </c:plotArea>
    <c:legend>
      <c:legendPos val="b"/>
      <c:layout>
        <c:manualLayout>
          <c:xMode val="edge"/>
          <c:yMode val="edge"/>
          <c:x val="4.5326984008486858E-2"/>
          <c:y val="8.2656216293952686E-2"/>
          <c:w val="0.32075775419006414"/>
          <c:h val="0.2014285128401551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3721018344174502E-2"/>
          <c:y val="8.0600547327105074E-2"/>
          <c:w val="0.94155998024682619"/>
          <c:h val="0.72085851974318993"/>
        </c:manualLayout>
      </c:layout>
      <c:barChart>
        <c:barDir val="col"/>
        <c:grouping val="clustered"/>
        <c:varyColors val="0"/>
        <c:ser>
          <c:idx val="2"/>
          <c:order val="1"/>
          <c:tx>
            <c:strRef>
              <c:f>'Service Sector'!$O$8</c:f>
              <c:strCache>
                <c:ptCount val="1"/>
                <c:pt idx="0">
                  <c:v>2021 (actual)</c:v>
                </c:pt>
              </c:strCache>
            </c:strRef>
          </c:tx>
          <c:spPr>
            <a:solidFill>
              <a:srgbClr val="DAE3F3"/>
            </a:solidFill>
            <a:ln>
              <a:noFill/>
            </a:ln>
            <a:effectLst/>
          </c:spPr>
          <c:invertIfNegative val="0"/>
          <c:cat>
            <c:strRef>
              <c:f>'Service Sector'!$M$9:$M$11</c:f>
              <c:strCache>
                <c:ptCount val="3"/>
                <c:pt idx="0">
                  <c:v>Wages</c:v>
                </c:pt>
                <c:pt idx="1">
                  <c:v>Input prices (excluding wages)</c:v>
                </c:pt>
                <c:pt idx="2">
                  <c:v>Selling prices</c:v>
                </c:pt>
              </c:strCache>
            </c:strRef>
          </c:cat>
          <c:val>
            <c:numRef>
              <c:f>'Service Sector'!$O$9:$O$11</c:f>
              <c:numCache>
                <c:formatCode>_(* #,##0.00_);_(* \(#,##0.00\);_(* "-"??_);_(@_)</c:formatCode>
                <c:ptCount val="3"/>
                <c:pt idx="0">
                  <c:v>7.0149999999999988</c:v>
                </c:pt>
                <c:pt idx="1">
                  <c:v>7.421875</c:v>
                </c:pt>
                <c:pt idx="2">
                  <c:v>5.409326424870466</c:v>
                </c:pt>
              </c:numCache>
            </c:numRef>
          </c:val>
          <c:extLst>
            <c:ext xmlns:c16="http://schemas.microsoft.com/office/drawing/2014/chart" uri="{C3380CC4-5D6E-409C-BE32-E72D297353CC}">
              <c16:uniqueId val="{00000000-13FD-4DA0-83AD-9FD5DE69B3E1}"/>
            </c:ext>
          </c:extLst>
        </c:ser>
        <c:ser>
          <c:idx val="1"/>
          <c:order val="3"/>
          <c:tx>
            <c:strRef>
              <c:f>'Service Sector'!$Q$8</c:f>
              <c:strCache>
                <c:ptCount val="1"/>
                <c:pt idx="0">
                  <c:v>2022 (actual)</c:v>
                </c:pt>
              </c:strCache>
            </c:strRef>
          </c:tx>
          <c:spPr>
            <a:solidFill>
              <a:srgbClr val="B4C7E7"/>
            </a:solidFill>
            <a:ln>
              <a:noFill/>
            </a:ln>
            <a:effectLst/>
          </c:spPr>
          <c:invertIfNegative val="0"/>
          <c:cat>
            <c:strRef>
              <c:f>'Service Sector'!$M$9:$M$11</c:f>
              <c:strCache>
                <c:ptCount val="3"/>
                <c:pt idx="0">
                  <c:v>Wages</c:v>
                </c:pt>
                <c:pt idx="1">
                  <c:v>Input prices (excluding wages)</c:v>
                </c:pt>
                <c:pt idx="2">
                  <c:v>Selling prices</c:v>
                </c:pt>
              </c:strCache>
            </c:strRef>
          </c:cat>
          <c:val>
            <c:numRef>
              <c:f>'Service Sector'!$Q$9:$Q$11</c:f>
              <c:numCache>
                <c:formatCode>_(* #,##0.00_);_(* \(#,##0.00\);_(* "-"??_);_(@_)</c:formatCode>
                <c:ptCount val="3"/>
                <c:pt idx="0">
                  <c:v>7.4184100418410042</c:v>
                </c:pt>
                <c:pt idx="1">
                  <c:v>8.8678414096916303</c:v>
                </c:pt>
                <c:pt idx="2">
                  <c:v>6.9785407725321891</c:v>
                </c:pt>
              </c:numCache>
            </c:numRef>
          </c:val>
          <c:extLst>
            <c:ext xmlns:c16="http://schemas.microsoft.com/office/drawing/2014/chart" uri="{C3380CC4-5D6E-409C-BE32-E72D297353CC}">
              <c16:uniqueId val="{00000001-13FD-4DA0-83AD-9FD5DE69B3E1}"/>
            </c:ext>
          </c:extLst>
        </c:ser>
        <c:ser>
          <c:idx val="4"/>
          <c:order val="4"/>
          <c:tx>
            <c:strRef>
              <c:f>'Service Sector'!$R$8</c:f>
              <c:strCache>
                <c:ptCount val="1"/>
                <c:pt idx="0">
                  <c:v>2023 (expected as of Jun. '22)</c:v>
                </c:pt>
              </c:strCache>
            </c:strRef>
          </c:tx>
          <c:spPr>
            <a:pattFill prst="dkUpDiag">
              <a:fgClr>
                <a:srgbClr val="4976C7"/>
              </a:fgClr>
              <a:bgClr>
                <a:schemeClr val="bg1"/>
              </a:bgClr>
            </a:pattFill>
            <a:ln>
              <a:solidFill>
                <a:srgbClr val="4976C7"/>
              </a:solidFill>
            </a:ln>
            <a:effectLst/>
          </c:spPr>
          <c:invertIfNegative val="0"/>
          <c:cat>
            <c:strRef>
              <c:f>'Service Sector'!$M$9:$M$11</c:f>
              <c:strCache>
                <c:ptCount val="3"/>
                <c:pt idx="0">
                  <c:v>Wages</c:v>
                </c:pt>
                <c:pt idx="1">
                  <c:v>Input prices (excluding wages)</c:v>
                </c:pt>
                <c:pt idx="2">
                  <c:v>Selling prices</c:v>
                </c:pt>
              </c:strCache>
            </c:strRef>
          </c:cat>
          <c:val>
            <c:numRef>
              <c:f>'Service Sector'!$R$9:$R$11</c:f>
              <c:numCache>
                <c:formatCode>_(* #,##0.00_);_(* \(#,##0.00\);_(* "-"??_);_(@_)</c:formatCode>
                <c:ptCount val="3"/>
                <c:pt idx="0">
                  <c:v>5.8502202643171808</c:v>
                </c:pt>
                <c:pt idx="1">
                  <c:v>6.5525114155251138</c:v>
                </c:pt>
                <c:pt idx="2">
                  <c:v>5.2339449541284404</c:v>
                </c:pt>
              </c:numCache>
            </c:numRef>
          </c:val>
          <c:extLst>
            <c:ext xmlns:c16="http://schemas.microsoft.com/office/drawing/2014/chart" uri="{C3380CC4-5D6E-409C-BE32-E72D297353CC}">
              <c16:uniqueId val="{00000002-13FD-4DA0-83AD-9FD5DE69B3E1}"/>
            </c:ext>
          </c:extLst>
        </c:ser>
        <c:ser>
          <c:idx val="5"/>
          <c:order val="5"/>
          <c:tx>
            <c:strRef>
              <c:f>'Service Sector'!$S$8</c:f>
              <c:strCache>
                <c:ptCount val="1"/>
                <c:pt idx="0">
                  <c:v>2023 (expected as of Dec. 22)</c:v>
                </c:pt>
              </c:strCache>
            </c:strRef>
          </c:tx>
          <c:spPr>
            <a:pattFill prst="dkUpDiag">
              <a:fgClr>
                <a:schemeClr val="tx2"/>
              </a:fgClr>
              <a:bgClr>
                <a:schemeClr val="bg1"/>
              </a:bgClr>
            </a:pattFill>
            <a:ln>
              <a:solidFill>
                <a:schemeClr val="tx2"/>
              </a:solidFill>
            </a:ln>
            <a:effectLst/>
          </c:spPr>
          <c:invertIfNegative val="0"/>
          <c:cat>
            <c:strRef>
              <c:f>'Service Sector'!$M$9:$M$11</c:f>
              <c:strCache>
                <c:ptCount val="3"/>
                <c:pt idx="0">
                  <c:v>Wages</c:v>
                </c:pt>
                <c:pt idx="1">
                  <c:v>Input prices (excluding wages)</c:v>
                </c:pt>
                <c:pt idx="2">
                  <c:v>Selling prices</c:v>
                </c:pt>
              </c:strCache>
            </c:strRef>
          </c:cat>
          <c:val>
            <c:numRef>
              <c:f>'Service Sector'!$S$9:$S$11</c:f>
              <c:numCache>
                <c:formatCode>_(* #,##0.00_);_(* \(#,##0.00\);_(* "-"??_);_(@_)</c:formatCode>
                <c:ptCount val="3"/>
                <c:pt idx="0">
                  <c:v>5.6470588235294121</c:v>
                </c:pt>
                <c:pt idx="1">
                  <c:v>6.2</c:v>
                </c:pt>
                <c:pt idx="2">
                  <c:v>4.7359307359307357</c:v>
                </c:pt>
              </c:numCache>
            </c:numRef>
          </c:val>
          <c:extLst>
            <c:ext xmlns:c16="http://schemas.microsoft.com/office/drawing/2014/chart" uri="{C3380CC4-5D6E-409C-BE32-E72D297353CC}">
              <c16:uniqueId val="{00000003-13FD-4DA0-83AD-9FD5DE69B3E1}"/>
            </c:ext>
          </c:extLst>
        </c:ser>
        <c:ser>
          <c:idx val="6"/>
          <c:order val="6"/>
          <c:tx>
            <c:strRef>
              <c:f>'Service Sector'!$T$8</c:f>
              <c:strCache>
                <c:ptCount val="1"/>
                <c:pt idx="0">
                  <c:v>2023 (expected as of May '23)</c:v>
                </c:pt>
              </c:strCache>
            </c:strRef>
          </c:tx>
          <c:spPr>
            <a:pattFill prst="dkUpDiag">
              <a:fgClr>
                <a:schemeClr val="tx2">
                  <a:lumMod val="50000"/>
                </a:schemeClr>
              </a:fgClr>
              <a:bgClr>
                <a:schemeClr val="bg1"/>
              </a:bgClr>
            </a:pattFill>
            <a:ln>
              <a:solidFill>
                <a:schemeClr val="tx2">
                  <a:lumMod val="50000"/>
                </a:schemeClr>
              </a:solidFill>
            </a:ln>
            <a:effectLst/>
          </c:spPr>
          <c:invertIfNegative val="0"/>
          <c:cat>
            <c:strRef>
              <c:f>'Service Sector'!$M$9:$M$11</c:f>
              <c:strCache>
                <c:ptCount val="3"/>
                <c:pt idx="0">
                  <c:v>Wages</c:v>
                </c:pt>
                <c:pt idx="1">
                  <c:v>Input prices (excluding wages)</c:v>
                </c:pt>
                <c:pt idx="2">
                  <c:v>Selling prices</c:v>
                </c:pt>
              </c:strCache>
            </c:strRef>
          </c:cat>
          <c:val>
            <c:numRef>
              <c:f>'Service Sector'!$T$9:$T$11</c:f>
              <c:numCache>
                <c:formatCode>_(* #,##0.00_);_(* \(#,##0.00\);_(* "-"??_);_(@_)</c:formatCode>
                <c:ptCount val="3"/>
                <c:pt idx="0">
                  <c:v>5.528225806451613</c:v>
                </c:pt>
                <c:pt idx="1">
                  <c:v>4.96218487394958</c:v>
                </c:pt>
                <c:pt idx="2">
                  <c:v>4.2057613168724277</c:v>
                </c:pt>
              </c:numCache>
            </c:numRef>
          </c:val>
          <c:extLst>
            <c:ext xmlns:c16="http://schemas.microsoft.com/office/drawing/2014/chart" uri="{C3380CC4-5D6E-409C-BE32-E72D297353CC}">
              <c16:uniqueId val="{00000004-13FD-4DA0-83AD-9FD5DE69B3E1}"/>
            </c:ext>
          </c:extLst>
        </c:ser>
        <c:dLbls>
          <c:showLegendKey val="0"/>
          <c:showVal val="0"/>
          <c:showCatName val="0"/>
          <c:showSerName val="0"/>
          <c:showPercent val="0"/>
          <c:showBubbleSize val="0"/>
        </c:dLbls>
        <c:gapWidth val="219"/>
        <c:overlap val="-27"/>
        <c:axId val="711163519"/>
        <c:axId val="710733743"/>
        <c:extLst>
          <c:ext xmlns:c15="http://schemas.microsoft.com/office/drawing/2012/chart" uri="{02D57815-91ED-43cb-92C2-25804820EDAC}">
            <c15:filteredBarSeries>
              <c15:ser>
                <c:idx val="0"/>
                <c:order val="0"/>
                <c:tx>
                  <c:strRef>
                    <c:extLst>
                      <c:ext uri="{02D57815-91ED-43cb-92C2-25804820EDAC}">
                        <c15:formulaRef>
                          <c15:sqref>'Service Sector'!$N$8</c15:sqref>
                        </c15:formulaRef>
                      </c:ext>
                    </c:extLst>
                    <c:strCache>
                      <c:ptCount val="1"/>
                      <c:pt idx="0">
                        <c:v>2021 (expected)</c:v>
                      </c:pt>
                    </c:strCache>
                  </c:strRef>
                </c:tx>
                <c:spPr>
                  <a:pattFill prst="dkUpDiag">
                    <a:fgClr>
                      <a:schemeClr val="tx2">
                        <a:lumMod val="20000"/>
                        <a:lumOff val="80000"/>
                      </a:schemeClr>
                    </a:fgClr>
                    <a:bgClr>
                      <a:schemeClr val="bg1"/>
                    </a:bgClr>
                  </a:pattFill>
                  <a:ln>
                    <a:noFill/>
                  </a:ln>
                  <a:effectLst/>
                </c:spPr>
                <c:invertIfNegative val="0"/>
                <c:cat>
                  <c:strRef>
                    <c:extLst>
                      <c:ext uri="{02D57815-91ED-43cb-92C2-25804820EDAC}">
                        <c15:formulaRef>
                          <c15:sqref>'Service Sector'!$M$9:$M$11</c15:sqref>
                        </c15:formulaRef>
                      </c:ext>
                    </c:extLst>
                    <c:strCache>
                      <c:ptCount val="3"/>
                      <c:pt idx="0">
                        <c:v>Wages</c:v>
                      </c:pt>
                      <c:pt idx="1">
                        <c:v>Input prices (excluding wages)</c:v>
                      </c:pt>
                      <c:pt idx="2">
                        <c:v>Selling prices</c:v>
                      </c:pt>
                    </c:strCache>
                  </c:strRef>
                </c:cat>
                <c:val>
                  <c:numRef>
                    <c:extLst>
                      <c:ext uri="{02D57815-91ED-43cb-92C2-25804820EDAC}">
                        <c15:formulaRef>
                          <c15:sqref>'Service Sector'!$N$9:$N$11</c15:sqref>
                        </c15:formulaRef>
                      </c:ext>
                    </c:extLst>
                    <c:numCache>
                      <c:formatCode>_(* #,##0.00_);_(* \(#,##0.00\);_(* "-"??_);_(@_)</c:formatCode>
                      <c:ptCount val="3"/>
                      <c:pt idx="0">
                        <c:v>4.3999999999999995</c:v>
                      </c:pt>
                      <c:pt idx="1">
                        <c:v>3.2</c:v>
                      </c:pt>
                      <c:pt idx="2">
                        <c:v>3.2</c:v>
                      </c:pt>
                    </c:numCache>
                  </c:numRef>
                </c:val>
                <c:extLst>
                  <c:ext xmlns:c16="http://schemas.microsoft.com/office/drawing/2014/chart" uri="{C3380CC4-5D6E-409C-BE32-E72D297353CC}">
                    <c16:uniqueId val="{00000005-13FD-4DA0-83AD-9FD5DE69B3E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'Service Sector'!$P$8</c15:sqref>
                        </c15:formulaRef>
                      </c:ext>
                    </c:extLst>
                    <c:strCache>
                      <c:ptCount val="1"/>
                      <c:pt idx="0">
                        <c:v>2022 (expected)</c:v>
                      </c:pt>
                    </c:strCache>
                  </c:strRef>
                </c:tx>
                <c:spPr>
                  <a:pattFill prst="dkUpDiag">
                    <a:fgClr>
                      <a:schemeClr val="accent1">
                        <a:lumMod val="60000"/>
                        <a:lumOff val="40000"/>
                      </a:schemeClr>
                    </a:fgClr>
                    <a:bgClr>
                      <a:schemeClr val="bg1"/>
                    </a:bgClr>
                  </a:pattFill>
                  <a:ln>
                    <a:noFill/>
                  </a:ln>
                  <a:effectLst/>
                </c:spPr>
                <c:invertIfNegative val="0"/>
                <c:cat>
                  <c:strRef>
                    <c:extLst xmlns:c15="http://schemas.microsoft.com/office/drawing/2012/chart">
                      <c:ext xmlns:c15="http://schemas.microsoft.com/office/drawing/2012/chart" uri="{02D57815-91ED-43cb-92C2-25804820EDAC}">
                        <c15:formulaRef>
                          <c15:sqref>'Service Sector'!$M$9:$M$11</c15:sqref>
                        </c15:formulaRef>
                      </c:ext>
                    </c:extLst>
                    <c:strCache>
                      <c:ptCount val="3"/>
                      <c:pt idx="0">
                        <c:v>Wages</c:v>
                      </c:pt>
                      <c:pt idx="1">
                        <c:v>Input prices (excluding wages)</c:v>
                      </c:pt>
                      <c:pt idx="2">
                        <c:v>Selling prices</c:v>
                      </c:pt>
                    </c:strCache>
                  </c:strRef>
                </c:cat>
                <c:val>
                  <c:numRef>
                    <c:extLst xmlns:c15="http://schemas.microsoft.com/office/drawing/2012/chart">
                      <c:ext xmlns:c15="http://schemas.microsoft.com/office/drawing/2012/chart" uri="{02D57815-91ED-43cb-92C2-25804820EDAC}">
                        <c15:formulaRef>
                          <c15:sqref>'Service Sector'!$P$9:$P$11</c15:sqref>
                        </c15:formulaRef>
                      </c:ext>
                    </c:extLst>
                    <c:numCache>
                      <c:formatCode>_(* #,##0.00_);_(* \(#,##0.00\);_(* "-"??_);_(@_)</c:formatCode>
                      <c:ptCount val="3"/>
                      <c:pt idx="0">
                        <c:v>6.6818181818181817</c:v>
                      </c:pt>
                      <c:pt idx="1">
                        <c:v>6.5347593582887704</c:v>
                      </c:pt>
                      <c:pt idx="2">
                        <c:v>5.7340425531914896</c:v>
                      </c:pt>
                    </c:numCache>
                  </c:numRef>
                </c:val>
                <c:extLst xmlns:c15="http://schemas.microsoft.com/office/drawing/2012/chart">
                  <c:ext xmlns:c16="http://schemas.microsoft.com/office/drawing/2014/chart" uri="{C3380CC4-5D6E-409C-BE32-E72D297353CC}">
                    <c16:uniqueId val="{00000006-13FD-4DA0-83AD-9FD5DE69B3E1}"/>
                  </c:ext>
                </c:extLst>
              </c15:ser>
            </c15:filteredBarSeries>
          </c:ext>
        </c:extLst>
      </c:barChart>
      <c:catAx>
        <c:axId val="71116351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0733743"/>
        <c:crosses val="autoZero"/>
        <c:auto val="1"/>
        <c:lblAlgn val="ctr"/>
        <c:lblOffset val="100"/>
        <c:noMultiLvlLbl val="0"/>
      </c:catAx>
      <c:valAx>
        <c:axId val="710733743"/>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1163519"/>
        <c:crosses val="autoZero"/>
        <c:crossBetween val="between"/>
      </c:valAx>
      <c:spPr>
        <a:noFill/>
        <a:ln>
          <a:noFill/>
        </a:ln>
        <a:effectLst/>
      </c:spPr>
    </c:plotArea>
    <c:legend>
      <c:legendPos val="b"/>
      <c:layout>
        <c:manualLayout>
          <c:xMode val="edge"/>
          <c:yMode val="edge"/>
          <c:x val="0.66438015092058267"/>
          <c:y val="4.2544325970320956E-2"/>
          <c:w val="0.32075775419006414"/>
          <c:h val="0.1802173852933584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3721018344174502E-2"/>
          <c:y val="7.5869364210946699E-2"/>
          <c:w val="0.94155998024682619"/>
          <c:h val="0.72322411130126896"/>
        </c:manualLayout>
      </c:layout>
      <c:barChart>
        <c:barDir val="col"/>
        <c:grouping val="clustered"/>
        <c:varyColors val="0"/>
        <c:ser>
          <c:idx val="2"/>
          <c:order val="1"/>
          <c:tx>
            <c:strRef>
              <c:f>Retail!$O$8</c:f>
              <c:strCache>
                <c:ptCount val="1"/>
                <c:pt idx="0">
                  <c:v>2021 (actual)</c:v>
                </c:pt>
              </c:strCache>
            </c:strRef>
          </c:tx>
          <c:spPr>
            <a:solidFill>
              <a:srgbClr val="DAE3F3"/>
            </a:solidFill>
            <a:ln>
              <a:noFill/>
            </a:ln>
            <a:effectLst/>
          </c:spPr>
          <c:invertIfNegative val="0"/>
          <c:cat>
            <c:strRef>
              <c:f>Retail!$M$9:$M$11</c:f>
              <c:strCache>
                <c:ptCount val="3"/>
                <c:pt idx="0">
                  <c:v>Wages</c:v>
                </c:pt>
                <c:pt idx="1">
                  <c:v>Input prices (excluding wages)</c:v>
                </c:pt>
                <c:pt idx="2">
                  <c:v>Selling prices</c:v>
                </c:pt>
              </c:strCache>
            </c:strRef>
          </c:cat>
          <c:val>
            <c:numRef>
              <c:f>Retail!$O$9:$O$11</c:f>
              <c:numCache>
                <c:formatCode>_(* #,##0.00_);_(* \(#,##0.00\);_(* "-"??_);_(@_)</c:formatCode>
                <c:ptCount val="3"/>
                <c:pt idx="0">
                  <c:v>7.8</c:v>
                </c:pt>
                <c:pt idx="1">
                  <c:v>13.23529411764706</c:v>
                </c:pt>
                <c:pt idx="2">
                  <c:v>12.411764705882353</c:v>
                </c:pt>
              </c:numCache>
            </c:numRef>
          </c:val>
          <c:extLst>
            <c:ext xmlns:c16="http://schemas.microsoft.com/office/drawing/2014/chart" uri="{C3380CC4-5D6E-409C-BE32-E72D297353CC}">
              <c16:uniqueId val="{00000000-BC6A-4F1D-913A-D9B342E26713}"/>
            </c:ext>
          </c:extLst>
        </c:ser>
        <c:ser>
          <c:idx val="1"/>
          <c:order val="3"/>
          <c:tx>
            <c:strRef>
              <c:f>Retail!$Q$8</c:f>
              <c:strCache>
                <c:ptCount val="1"/>
                <c:pt idx="0">
                  <c:v>2022 (actual)</c:v>
                </c:pt>
              </c:strCache>
            </c:strRef>
          </c:tx>
          <c:spPr>
            <a:solidFill>
              <a:srgbClr val="B4C7E7"/>
            </a:solidFill>
            <a:ln>
              <a:noFill/>
            </a:ln>
            <a:effectLst/>
          </c:spPr>
          <c:invertIfNegative val="0"/>
          <c:cat>
            <c:strRef>
              <c:f>Retail!$M$9:$M$11</c:f>
              <c:strCache>
                <c:ptCount val="3"/>
                <c:pt idx="0">
                  <c:v>Wages</c:v>
                </c:pt>
                <c:pt idx="1">
                  <c:v>Input prices (excluding wages)</c:v>
                </c:pt>
                <c:pt idx="2">
                  <c:v>Selling prices</c:v>
                </c:pt>
              </c:strCache>
            </c:strRef>
          </c:cat>
          <c:val>
            <c:numRef>
              <c:f>Retail!$Q$9:$Q$11</c:f>
              <c:numCache>
                <c:formatCode>_(* #,##0.00_);_(* \(#,##0.00\);_(* "-"??_);_(@_)</c:formatCode>
                <c:ptCount val="3"/>
                <c:pt idx="0">
                  <c:v>8.2307692307692299</c:v>
                </c:pt>
                <c:pt idx="1">
                  <c:v>9.8775510204081627</c:v>
                </c:pt>
                <c:pt idx="2">
                  <c:v>8.6530612244897966</c:v>
                </c:pt>
              </c:numCache>
            </c:numRef>
          </c:val>
          <c:extLst>
            <c:ext xmlns:c16="http://schemas.microsoft.com/office/drawing/2014/chart" uri="{C3380CC4-5D6E-409C-BE32-E72D297353CC}">
              <c16:uniqueId val="{00000001-BC6A-4F1D-913A-D9B342E26713}"/>
            </c:ext>
          </c:extLst>
        </c:ser>
        <c:ser>
          <c:idx val="4"/>
          <c:order val="4"/>
          <c:tx>
            <c:strRef>
              <c:f>Retail!$R$8</c:f>
              <c:strCache>
                <c:ptCount val="1"/>
                <c:pt idx="0">
                  <c:v>2023 (expected as of Jun. '22)</c:v>
                </c:pt>
              </c:strCache>
            </c:strRef>
          </c:tx>
          <c:spPr>
            <a:pattFill prst="dkUpDiag">
              <a:fgClr>
                <a:srgbClr val="4976C7"/>
              </a:fgClr>
              <a:bgClr>
                <a:schemeClr val="bg1"/>
              </a:bgClr>
            </a:pattFill>
            <a:ln>
              <a:solidFill>
                <a:srgbClr val="4976C7"/>
              </a:solidFill>
            </a:ln>
            <a:effectLst/>
          </c:spPr>
          <c:invertIfNegative val="0"/>
          <c:cat>
            <c:strRef>
              <c:f>Retail!$M$9:$M$11</c:f>
              <c:strCache>
                <c:ptCount val="3"/>
                <c:pt idx="0">
                  <c:v>Wages</c:v>
                </c:pt>
                <c:pt idx="1">
                  <c:v>Input prices (excluding wages)</c:v>
                </c:pt>
                <c:pt idx="2">
                  <c:v>Selling prices</c:v>
                </c:pt>
              </c:strCache>
            </c:strRef>
          </c:cat>
          <c:val>
            <c:numRef>
              <c:f>Retail!$R$9:$R$11</c:f>
              <c:numCache>
                <c:formatCode>_(* #,##0.00_);_(* \(#,##0.00\);_(* "-"??_);_(@_)</c:formatCode>
                <c:ptCount val="3"/>
                <c:pt idx="0">
                  <c:v>4.4222222222222225</c:v>
                </c:pt>
                <c:pt idx="1">
                  <c:v>5.9047619047619051</c:v>
                </c:pt>
                <c:pt idx="2">
                  <c:v>5.0238095238095237</c:v>
                </c:pt>
              </c:numCache>
            </c:numRef>
          </c:val>
          <c:extLst>
            <c:ext xmlns:c16="http://schemas.microsoft.com/office/drawing/2014/chart" uri="{C3380CC4-5D6E-409C-BE32-E72D297353CC}">
              <c16:uniqueId val="{00000002-BC6A-4F1D-913A-D9B342E26713}"/>
            </c:ext>
          </c:extLst>
        </c:ser>
        <c:ser>
          <c:idx val="5"/>
          <c:order val="5"/>
          <c:tx>
            <c:strRef>
              <c:f>Retail!$S$8</c:f>
              <c:strCache>
                <c:ptCount val="1"/>
                <c:pt idx="0">
                  <c:v>2023 (expected as of Dec. 22)</c:v>
                </c:pt>
              </c:strCache>
            </c:strRef>
          </c:tx>
          <c:spPr>
            <a:pattFill prst="dkUpDiag">
              <a:fgClr>
                <a:schemeClr val="tx2"/>
              </a:fgClr>
              <a:bgClr>
                <a:schemeClr val="bg1"/>
              </a:bgClr>
            </a:pattFill>
            <a:ln>
              <a:solidFill>
                <a:schemeClr val="tx2"/>
              </a:solidFill>
            </a:ln>
            <a:effectLst/>
          </c:spPr>
          <c:invertIfNegative val="0"/>
          <c:cat>
            <c:strRef>
              <c:f>Retail!$M$9:$M$11</c:f>
              <c:strCache>
                <c:ptCount val="3"/>
                <c:pt idx="0">
                  <c:v>Wages</c:v>
                </c:pt>
                <c:pt idx="1">
                  <c:v>Input prices (excluding wages)</c:v>
                </c:pt>
                <c:pt idx="2">
                  <c:v>Selling prices</c:v>
                </c:pt>
              </c:strCache>
            </c:strRef>
          </c:cat>
          <c:val>
            <c:numRef>
              <c:f>Retail!$S$9:$S$11</c:f>
              <c:numCache>
                <c:formatCode>_(* #,##0.00_);_(* \(#,##0.00\);_(* "-"??_);_(@_)</c:formatCode>
                <c:ptCount val="3"/>
                <c:pt idx="0">
                  <c:v>4.3703703703703702</c:v>
                </c:pt>
                <c:pt idx="1">
                  <c:v>5.117647058823529</c:v>
                </c:pt>
                <c:pt idx="2">
                  <c:v>4.1372549019607847</c:v>
                </c:pt>
              </c:numCache>
            </c:numRef>
          </c:val>
          <c:extLst>
            <c:ext xmlns:c16="http://schemas.microsoft.com/office/drawing/2014/chart" uri="{C3380CC4-5D6E-409C-BE32-E72D297353CC}">
              <c16:uniqueId val="{00000003-BC6A-4F1D-913A-D9B342E26713}"/>
            </c:ext>
          </c:extLst>
        </c:ser>
        <c:ser>
          <c:idx val="6"/>
          <c:order val="6"/>
          <c:tx>
            <c:strRef>
              <c:f>Retail!$T$8</c:f>
              <c:strCache>
                <c:ptCount val="1"/>
                <c:pt idx="0">
                  <c:v>2023 (expected as of May '23)</c:v>
                </c:pt>
              </c:strCache>
            </c:strRef>
          </c:tx>
          <c:spPr>
            <a:pattFill prst="dkUpDiag">
              <a:fgClr>
                <a:schemeClr val="tx2">
                  <a:lumMod val="50000"/>
                </a:schemeClr>
              </a:fgClr>
              <a:bgClr>
                <a:schemeClr val="bg1"/>
              </a:bgClr>
            </a:pattFill>
            <a:ln>
              <a:solidFill>
                <a:schemeClr val="tx2">
                  <a:lumMod val="50000"/>
                </a:schemeClr>
              </a:solidFill>
            </a:ln>
            <a:effectLst/>
          </c:spPr>
          <c:invertIfNegative val="0"/>
          <c:cat>
            <c:strRef>
              <c:f>Retail!$M$9:$M$11</c:f>
              <c:strCache>
                <c:ptCount val="3"/>
                <c:pt idx="0">
                  <c:v>Wages</c:v>
                </c:pt>
                <c:pt idx="1">
                  <c:v>Input prices (excluding wages)</c:v>
                </c:pt>
                <c:pt idx="2">
                  <c:v>Selling prices</c:v>
                </c:pt>
              </c:strCache>
            </c:strRef>
          </c:cat>
          <c:val>
            <c:numRef>
              <c:f>Retail!$T$9:$T$11</c:f>
              <c:numCache>
                <c:formatCode>_(* #,##0.00_);_(* \(#,##0.00\);_(* "-"??_);_(@_)</c:formatCode>
                <c:ptCount val="3"/>
                <c:pt idx="0">
                  <c:v>4.3818181818181818</c:v>
                </c:pt>
                <c:pt idx="1">
                  <c:v>4.8545454545454545</c:v>
                </c:pt>
                <c:pt idx="2">
                  <c:v>3.8545454545454541</c:v>
                </c:pt>
              </c:numCache>
            </c:numRef>
          </c:val>
          <c:extLst>
            <c:ext xmlns:c16="http://schemas.microsoft.com/office/drawing/2014/chart" uri="{C3380CC4-5D6E-409C-BE32-E72D297353CC}">
              <c16:uniqueId val="{00000004-BC6A-4F1D-913A-D9B342E26713}"/>
            </c:ext>
          </c:extLst>
        </c:ser>
        <c:dLbls>
          <c:showLegendKey val="0"/>
          <c:showVal val="0"/>
          <c:showCatName val="0"/>
          <c:showSerName val="0"/>
          <c:showPercent val="0"/>
          <c:showBubbleSize val="0"/>
        </c:dLbls>
        <c:gapWidth val="219"/>
        <c:overlap val="-27"/>
        <c:axId val="711163519"/>
        <c:axId val="710733743"/>
        <c:extLst>
          <c:ext xmlns:c15="http://schemas.microsoft.com/office/drawing/2012/chart" uri="{02D57815-91ED-43cb-92C2-25804820EDAC}">
            <c15:filteredBarSeries>
              <c15:ser>
                <c:idx val="0"/>
                <c:order val="0"/>
                <c:tx>
                  <c:strRef>
                    <c:extLst>
                      <c:ext uri="{02D57815-91ED-43cb-92C2-25804820EDAC}">
                        <c15:formulaRef>
                          <c15:sqref>Retail!$N$8</c15:sqref>
                        </c15:formulaRef>
                      </c:ext>
                    </c:extLst>
                    <c:strCache>
                      <c:ptCount val="1"/>
                      <c:pt idx="0">
                        <c:v>2021 (expected)</c:v>
                      </c:pt>
                    </c:strCache>
                  </c:strRef>
                </c:tx>
                <c:spPr>
                  <a:pattFill prst="dkUpDiag">
                    <a:fgClr>
                      <a:schemeClr val="tx2">
                        <a:lumMod val="20000"/>
                        <a:lumOff val="80000"/>
                      </a:schemeClr>
                    </a:fgClr>
                    <a:bgClr>
                      <a:schemeClr val="bg1"/>
                    </a:bgClr>
                  </a:pattFill>
                  <a:ln>
                    <a:noFill/>
                  </a:ln>
                  <a:effectLst/>
                </c:spPr>
                <c:invertIfNegative val="0"/>
                <c:cat>
                  <c:strRef>
                    <c:extLst>
                      <c:ext uri="{02D57815-91ED-43cb-92C2-25804820EDAC}">
                        <c15:formulaRef>
                          <c15:sqref>Retail!$M$9:$M$11</c15:sqref>
                        </c15:formulaRef>
                      </c:ext>
                    </c:extLst>
                    <c:strCache>
                      <c:ptCount val="3"/>
                      <c:pt idx="0">
                        <c:v>Wages</c:v>
                      </c:pt>
                      <c:pt idx="1">
                        <c:v>Input prices (excluding wages)</c:v>
                      </c:pt>
                      <c:pt idx="2">
                        <c:v>Selling prices</c:v>
                      </c:pt>
                    </c:strCache>
                  </c:strRef>
                </c:cat>
                <c:val>
                  <c:numRef>
                    <c:extLst>
                      <c:ext uri="{02D57815-91ED-43cb-92C2-25804820EDAC}">
                        <c15:formulaRef>
                          <c15:sqref>Retail!$N$9:$N$11</c15:sqref>
                        </c15:formulaRef>
                      </c:ext>
                    </c:extLst>
                    <c:numCache>
                      <c:formatCode>_(* #,##0.00_);_(* \(#,##0.00\);_(* "-"??_);_(@_)</c:formatCode>
                      <c:ptCount val="3"/>
                      <c:pt idx="0">
                        <c:v>3</c:v>
                      </c:pt>
                      <c:pt idx="1">
                        <c:v>2.6</c:v>
                      </c:pt>
                      <c:pt idx="2">
                        <c:v>2.9000000000000004</c:v>
                      </c:pt>
                    </c:numCache>
                  </c:numRef>
                </c:val>
                <c:extLst>
                  <c:ext xmlns:c16="http://schemas.microsoft.com/office/drawing/2014/chart" uri="{C3380CC4-5D6E-409C-BE32-E72D297353CC}">
                    <c16:uniqueId val="{00000005-BC6A-4F1D-913A-D9B342E26713}"/>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Retail!$P$8</c15:sqref>
                        </c15:formulaRef>
                      </c:ext>
                    </c:extLst>
                    <c:strCache>
                      <c:ptCount val="1"/>
                      <c:pt idx="0">
                        <c:v>2022 (expected)</c:v>
                      </c:pt>
                    </c:strCache>
                  </c:strRef>
                </c:tx>
                <c:spPr>
                  <a:pattFill prst="dkUpDiag">
                    <a:fgClr>
                      <a:schemeClr val="accent1">
                        <a:lumMod val="60000"/>
                        <a:lumOff val="40000"/>
                      </a:schemeClr>
                    </a:fgClr>
                    <a:bgClr>
                      <a:schemeClr val="bg1"/>
                    </a:bgClr>
                  </a:pattFill>
                  <a:ln>
                    <a:noFill/>
                  </a:ln>
                  <a:effectLst/>
                </c:spPr>
                <c:invertIfNegative val="0"/>
                <c:cat>
                  <c:strRef>
                    <c:extLst xmlns:c15="http://schemas.microsoft.com/office/drawing/2012/chart">
                      <c:ext xmlns:c15="http://schemas.microsoft.com/office/drawing/2012/chart" uri="{02D57815-91ED-43cb-92C2-25804820EDAC}">
                        <c15:formulaRef>
                          <c15:sqref>Retail!$M$9:$M$11</c15:sqref>
                        </c15:formulaRef>
                      </c:ext>
                    </c:extLst>
                    <c:strCache>
                      <c:ptCount val="3"/>
                      <c:pt idx="0">
                        <c:v>Wages</c:v>
                      </c:pt>
                      <c:pt idx="1">
                        <c:v>Input prices (excluding wages)</c:v>
                      </c:pt>
                      <c:pt idx="2">
                        <c:v>Selling prices</c:v>
                      </c:pt>
                    </c:strCache>
                  </c:strRef>
                </c:cat>
                <c:val>
                  <c:numRef>
                    <c:extLst xmlns:c15="http://schemas.microsoft.com/office/drawing/2012/chart">
                      <c:ext xmlns:c15="http://schemas.microsoft.com/office/drawing/2012/chart" uri="{02D57815-91ED-43cb-92C2-25804820EDAC}">
                        <c15:formulaRef>
                          <c15:sqref>Retail!$P$9:$P$11</c15:sqref>
                        </c15:formulaRef>
                      </c:ext>
                    </c:extLst>
                    <c:numCache>
                      <c:formatCode>_(* #,##0.00_);_(* \(#,##0.00\);_(* "-"??_);_(@_)</c:formatCode>
                      <c:ptCount val="3"/>
                      <c:pt idx="0">
                        <c:v>8.2727272727272734</c:v>
                      </c:pt>
                      <c:pt idx="1">
                        <c:v>8.90625</c:v>
                      </c:pt>
                      <c:pt idx="2">
                        <c:v>8.741935483870968</c:v>
                      </c:pt>
                    </c:numCache>
                  </c:numRef>
                </c:val>
                <c:extLst xmlns:c15="http://schemas.microsoft.com/office/drawing/2012/chart">
                  <c:ext xmlns:c16="http://schemas.microsoft.com/office/drawing/2014/chart" uri="{C3380CC4-5D6E-409C-BE32-E72D297353CC}">
                    <c16:uniqueId val="{00000006-BC6A-4F1D-913A-D9B342E26713}"/>
                  </c:ext>
                </c:extLst>
              </c15:ser>
            </c15:filteredBarSeries>
          </c:ext>
        </c:extLst>
      </c:barChart>
      <c:catAx>
        <c:axId val="71116351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0733743"/>
        <c:crosses val="autoZero"/>
        <c:auto val="1"/>
        <c:lblAlgn val="ctr"/>
        <c:lblOffset val="100"/>
        <c:noMultiLvlLbl val="0"/>
      </c:catAx>
      <c:valAx>
        <c:axId val="710733743"/>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1163519"/>
        <c:crosses val="autoZero"/>
        <c:crossBetween val="between"/>
      </c:valAx>
      <c:spPr>
        <a:noFill/>
        <a:ln>
          <a:noFill/>
        </a:ln>
        <a:effectLst/>
      </c:spPr>
    </c:plotArea>
    <c:legend>
      <c:legendPos val="b"/>
      <c:layout>
        <c:manualLayout>
          <c:xMode val="edge"/>
          <c:yMode val="edge"/>
          <c:x val="4.6672228670693344E-2"/>
          <c:y val="8.7376197604009664E-2"/>
          <c:w val="0.32075775419006414"/>
          <c:h val="0.1944110198568128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08A0D4-EF0B-4EC4-AC82-898CE7942E9D}">
  <sheetPr>
    <tabColor rgb="FF92D050"/>
  </sheetPr>
  <sheetViews>
    <sheetView tabSelected="1" workbookViewId="0"/>
  </sheetViews>
  <pageMargins left="0.25" right="0.25" top="0.25" bottom="2.25" header="0.3" footer="0.3"/>
  <pageSetup orientation="landscape" horizontalDpi="1200" verticalDpi="1200" r:id="rId1"/>
  <headerFooter>
    <oddHeader>&amp;L&amp;"Calibri"&amp;11&amp;K000000INTERNAL FR/OFFICIAL USE // FRSONLY&amp;1#</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D479B33-62CD-42E1-8126-7BA455163402}">
  <sheetPr>
    <tabColor rgb="FF92D050"/>
  </sheetPr>
  <sheetViews>
    <sheetView workbookViewId="0"/>
  </sheetViews>
  <pageMargins left="0.25" right="0.25" top="0.25" bottom="2.25" header="0.3" footer="0.3"/>
  <pageSetup orientation="landscape" horizontalDpi="1200" verticalDpi="1200" r:id="rId1"/>
  <headerFooter>
    <oddHeader>&amp;L&amp;"Calibri"&amp;11&amp;K000000INTERNAL FR/OFFICIAL USE // FRSONLY&amp;1#</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54516E-A736-4A44-A402-FC72A0DCFE5E}">
  <sheetPr>
    <tabColor rgb="FF92D050"/>
  </sheetPr>
  <sheetViews>
    <sheetView workbookViewId="0"/>
  </sheetViews>
  <pageMargins left="0.25" right="0.25" top="0.25" bottom="2.25" header="0.3" footer="0.3"/>
  <pageSetup orientation="landscape" horizontalDpi="1200" verticalDpi="1200" r:id="rId1"/>
  <headerFooter>
    <oddHeader>&amp;L&amp;"Calibri"&amp;11&amp;K000000INTERNAL FR/OFFICIAL USE // FRSONLY&amp;1#</oddHead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5679620-21DE-4EFE-AB1A-557E129FE2A0}">
  <sheetPr>
    <tabColor rgb="FF92D050"/>
  </sheetPr>
  <sheetViews>
    <sheetView workbookViewId="0"/>
  </sheetViews>
  <pageMargins left="0.25" right="0.25" top="0.25" bottom="2.25" header="0.3" footer="0.3"/>
  <pageSetup orientation="landscape" horizontalDpi="1200" verticalDpi="1200" r:id="rId1"/>
  <headerFooter>
    <oddHeader>&amp;L&amp;"Calibri"&amp;11&amp;K000000INTERNAL FR/OFFICIAL USE // FRSONLY&amp;1#</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84591" cy="5368636"/>
    <xdr:graphicFrame macro="">
      <xdr:nvGraphicFramePr>
        <xdr:cNvPr id="2" name="Chart 1">
          <a:extLst>
            <a:ext uri="{FF2B5EF4-FFF2-40B4-BE49-F238E27FC236}">
              <a16:creationId xmlns:a16="http://schemas.microsoft.com/office/drawing/2014/main" id="{3C97CF97-6AAF-CBB4-45CF-C864CB9EC9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0.88172</cdr:y>
    </cdr:from>
    <cdr:to>
      <cdr:x>1</cdr:x>
      <cdr:y>1</cdr:y>
    </cdr:to>
    <cdr:sp macro="" textlink="">
      <cdr:nvSpPr>
        <cdr:cNvPr id="2" name="TextBox 1">
          <a:extLst xmlns:a="http://schemas.openxmlformats.org/drawingml/2006/main">
            <a:ext uri="{FF2B5EF4-FFF2-40B4-BE49-F238E27FC236}">
              <a16:creationId xmlns:a16="http://schemas.microsoft.com/office/drawing/2014/main" id="{80B0E135-2099-4DC5-A2F5-12B27C320110}"/>
            </a:ext>
          </a:extLst>
        </cdr:cNvPr>
        <cdr:cNvSpPr txBox="1"/>
      </cdr:nvSpPr>
      <cdr:spPr>
        <a:xfrm xmlns:a="http://schemas.openxmlformats.org/drawingml/2006/main">
          <a:off x="0" y="4733636"/>
          <a:ext cx="9484591" cy="63500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70">
              <a:latin typeface="Arial" panose="020B0604020202020204" pitchFamily="34" charset="0"/>
              <a:cs typeface="Arial" panose="020B0604020202020204" pitchFamily="34" charset="0"/>
            </a:rPr>
            <a:t>NOTES: 359 responses. Respondents were asked about annual percent changes in wages, input prices and selling prices at their firm for the prior year as well as expectations for the year ahead. Values are trimmed means with the lowest and highest 5 percent of responses omitted.</a:t>
          </a:r>
        </a:p>
        <a:p xmlns:a="http://schemas.openxmlformats.org/drawingml/2006/main">
          <a:r>
            <a:rPr lang="en-US" sz="1170">
              <a:latin typeface="Arial" panose="020B0604020202020204" pitchFamily="34" charset="0"/>
              <a:cs typeface="Arial" panose="020B0604020202020204" pitchFamily="34" charset="0"/>
            </a:rPr>
            <a:t>SOURCE: Federal Reserve Bank of Dallas' Texas Business Outlook Surveys. </a:t>
          </a:r>
        </a:p>
      </cdr:txBody>
    </cdr:sp>
  </cdr:relSizeAnchor>
  <cdr:relSizeAnchor xmlns:cdr="http://schemas.openxmlformats.org/drawingml/2006/chartDrawing">
    <cdr:from>
      <cdr:x>0</cdr:x>
      <cdr:y>0.00159</cdr:y>
    </cdr:from>
    <cdr:to>
      <cdr:x>0.09545</cdr:x>
      <cdr:y>0.0693</cdr:y>
    </cdr:to>
    <cdr:sp macro="" textlink="">
      <cdr:nvSpPr>
        <cdr:cNvPr id="3" name="TextBox 2">
          <a:extLst xmlns:a="http://schemas.openxmlformats.org/drawingml/2006/main">
            <a:ext uri="{FF2B5EF4-FFF2-40B4-BE49-F238E27FC236}">
              <a16:creationId xmlns:a16="http://schemas.microsoft.com/office/drawing/2014/main" id="{4DB91050-4917-4641-8B6E-684AC755E9A3}"/>
            </a:ext>
          </a:extLst>
        </cdr:cNvPr>
        <cdr:cNvSpPr txBox="1"/>
      </cdr:nvSpPr>
      <cdr:spPr>
        <a:xfrm xmlns:a="http://schemas.openxmlformats.org/drawingml/2006/main">
          <a:off x="0" y="8548"/>
          <a:ext cx="905304" cy="363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latin typeface="Arial" panose="020B0604020202020204" pitchFamily="34" charset="0"/>
              <a:cs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3843" cy="5368102"/>
    <xdr:graphicFrame macro="">
      <xdr:nvGraphicFramePr>
        <xdr:cNvPr id="2" name="Chart 1">
          <a:extLst>
            <a:ext uri="{FF2B5EF4-FFF2-40B4-BE49-F238E27FC236}">
              <a16:creationId xmlns:a16="http://schemas.microsoft.com/office/drawing/2014/main" id="{085220B8-F42E-0287-2F70-F4360998FB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0.84772</cdr:y>
    </cdr:from>
    <cdr:to>
      <cdr:x>1</cdr:x>
      <cdr:y>1</cdr:y>
    </cdr:to>
    <cdr:sp macro="" textlink="">
      <cdr:nvSpPr>
        <cdr:cNvPr id="2" name="TextBox 1">
          <a:extLst xmlns:a="http://schemas.openxmlformats.org/drawingml/2006/main">
            <a:ext uri="{FF2B5EF4-FFF2-40B4-BE49-F238E27FC236}">
              <a16:creationId xmlns:a16="http://schemas.microsoft.com/office/drawing/2014/main" id="{80B0E135-2099-4DC5-A2F5-12B27C320110}"/>
            </a:ext>
          </a:extLst>
        </cdr:cNvPr>
        <cdr:cNvSpPr txBox="1"/>
      </cdr:nvSpPr>
      <cdr:spPr>
        <a:xfrm xmlns:a="http://schemas.openxmlformats.org/drawingml/2006/main">
          <a:off x="0" y="4544786"/>
          <a:ext cx="9479643" cy="816428"/>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70">
              <a:latin typeface="Arial" panose="020B0604020202020204" pitchFamily="34" charset="0"/>
              <a:cs typeface="Arial" panose="020B0604020202020204" pitchFamily="34" charset="0"/>
            </a:rPr>
            <a:t>NOTES: 85 responses. Respondents were asked about annual percent changes in wages, input prices and selling prices at their firm for the prior year as well as expectations for the year ahead. Values are trimmed means with the lowest and highest 5 percent of responses omitted.</a:t>
          </a:r>
        </a:p>
        <a:p xmlns:a="http://schemas.openxmlformats.org/drawingml/2006/main">
          <a:r>
            <a:rPr lang="en-US" sz="1170">
              <a:latin typeface="Arial" panose="020B0604020202020204" pitchFamily="34" charset="0"/>
              <a:cs typeface="Arial" panose="020B0604020202020204" pitchFamily="34" charset="0"/>
            </a:rPr>
            <a:t>SOURCE: Federal Reserve Bank of Dallas' Texas Manufacturing Outlook Survey. </a:t>
          </a:r>
        </a:p>
      </cdr:txBody>
    </cdr:sp>
  </cdr:relSizeAnchor>
  <cdr:relSizeAnchor xmlns:cdr="http://schemas.openxmlformats.org/drawingml/2006/chartDrawing">
    <cdr:from>
      <cdr:x>0</cdr:x>
      <cdr:y>0.00027</cdr:y>
    </cdr:from>
    <cdr:to>
      <cdr:x>0.09545</cdr:x>
      <cdr:y>0.06798</cdr:y>
    </cdr:to>
    <cdr:sp macro="" textlink="">
      <cdr:nvSpPr>
        <cdr:cNvPr id="3" name="TextBox 2">
          <a:extLst xmlns:a="http://schemas.openxmlformats.org/drawingml/2006/main">
            <a:ext uri="{FF2B5EF4-FFF2-40B4-BE49-F238E27FC236}">
              <a16:creationId xmlns:a16="http://schemas.microsoft.com/office/drawing/2014/main" id="{4DB91050-4917-4641-8B6E-684AC755E9A3}"/>
            </a:ext>
          </a:extLst>
        </cdr:cNvPr>
        <cdr:cNvSpPr txBox="1"/>
      </cdr:nvSpPr>
      <cdr:spPr>
        <a:xfrm xmlns:a="http://schemas.openxmlformats.org/drawingml/2006/main">
          <a:off x="0" y="1453"/>
          <a:ext cx="905233" cy="363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latin typeface="Arial" panose="020B0604020202020204" pitchFamily="34" charset="0"/>
              <a:cs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4591" cy="5368636"/>
    <xdr:graphicFrame macro="">
      <xdr:nvGraphicFramePr>
        <xdr:cNvPr id="2" name="Chart 1">
          <a:extLst>
            <a:ext uri="{FF2B5EF4-FFF2-40B4-BE49-F238E27FC236}">
              <a16:creationId xmlns:a16="http://schemas.microsoft.com/office/drawing/2014/main" id="{A925C322-AE15-700D-C330-6782963C006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0.84772</cdr:y>
    </cdr:from>
    <cdr:to>
      <cdr:x>1</cdr:x>
      <cdr:y>1</cdr:y>
    </cdr:to>
    <cdr:sp macro="" textlink="">
      <cdr:nvSpPr>
        <cdr:cNvPr id="2" name="TextBox 1">
          <a:extLst xmlns:a="http://schemas.openxmlformats.org/drawingml/2006/main">
            <a:ext uri="{FF2B5EF4-FFF2-40B4-BE49-F238E27FC236}">
              <a16:creationId xmlns:a16="http://schemas.microsoft.com/office/drawing/2014/main" id="{80B0E135-2099-4DC5-A2F5-12B27C320110}"/>
            </a:ext>
          </a:extLst>
        </cdr:cNvPr>
        <cdr:cNvSpPr txBox="1"/>
      </cdr:nvSpPr>
      <cdr:spPr>
        <a:xfrm xmlns:a="http://schemas.openxmlformats.org/drawingml/2006/main">
          <a:off x="0" y="4544786"/>
          <a:ext cx="9479643" cy="816428"/>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70">
              <a:latin typeface="Arial" panose="020B0604020202020204" pitchFamily="34" charset="0"/>
              <a:cs typeface="Arial" panose="020B0604020202020204" pitchFamily="34" charset="0"/>
            </a:rPr>
            <a:t>NOTES: 274 responses. Respondents were asked about annual percent changes in wages, input prices and selling prices at their firm for the prior year as well as expectations for the year ahead. Values are trimmed means with the lowest and highest 5 percent of responses omitted.</a:t>
          </a:r>
        </a:p>
        <a:p xmlns:a="http://schemas.openxmlformats.org/drawingml/2006/main">
          <a:r>
            <a:rPr lang="en-US" sz="1170">
              <a:latin typeface="Arial" panose="020B0604020202020204" pitchFamily="34" charset="0"/>
              <a:cs typeface="Arial" panose="020B0604020202020204" pitchFamily="34" charset="0"/>
            </a:rPr>
            <a:t>SOURCE: Federal Reserve Bank of Dallas' Texas Service Sector Outlook Survey. </a:t>
          </a:r>
        </a:p>
      </cdr:txBody>
    </cdr:sp>
  </cdr:relSizeAnchor>
  <cdr:relSizeAnchor xmlns:cdr="http://schemas.openxmlformats.org/drawingml/2006/chartDrawing">
    <cdr:from>
      <cdr:x>0</cdr:x>
      <cdr:y>0.00804</cdr:y>
    </cdr:from>
    <cdr:to>
      <cdr:x>0.09545</cdr:x>
      <cdr:y>0.07575</cdr:y>
    </cdr:to>
    <cdr:sp macro="" textlink="">
      <cdr:nvSpPr>
        <cdr:cNvPr id="3" name="TextBox 2">
          <a:extLst xmlns:a="http://schemas.openxmlformats.org/drawingml/2006/main">
            <a:ext uri="{FF2B5EF4-FFF2-40B4-BE49-F238E27FC236}">
              <a16:creationId xmlns:a16="http://schemas.microsoft.com/office/drawing/2014/main" id="{4DB91050-4917-4641-8B6E-684AC755E9A3}"/>
            </a:ext>
          </a:extLst>
        </cdr:cNvPr>
        <cdr:cNvSpPr txBox="1"/>
      </cdr:nvSpPr>
      <cdr:spPr>
        <a:xfrm xmlns:a="http://schemas.openxmlformats.org/drawingml/2006/main">
          <a:off x="0" y="43184"/>
          <a:ext cx="905304" cy="363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latin typeface="Arial" panose="020B0604020202020204" pitchFamily="34" charset="0"/>
              <a:cs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84591" cy="5368636"/>
    <xdr:graphicFrame macro="">
      <xdr:nvGraphicFramePr>
        <xdr:cNvPr id="2" name="Chart 1">
          <a:extLst>
            <a:ext uri="{FF2B5EF4-FFF2-40B4-BE49-F238E27FC236}">
              <a16:creationId xmlns:a16="http://schemas.microsoft.com/office/drawing/2014/main" id="{865B81BB-F60A-BA0A-8B1D-36EA144EB3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0.84772</cdr:y>
    </cdr:from>
    <cdr:to>
      <cdr:x>1</cdr:x>
      <cdr:y>1</cdr:y>
    </cdr:to>
    <cdr:sp macro="" textlink="">
      <cdr:nvSpPr>
        <cdr:cNvPr id="2" name="TextBox 1">
          <a:extLst xmlns:a="http://schemas.openxmlformats.org/drawingml/2006/main">
            <a:ext uri="{FF2B5EF4-FFF2-40B4-BE49-F238E27FC236}">
              <a16:creationId xmlns:a16="http://schemas.microsoft.com/office/drawing/2014/main" id="{80B0E135-2099-4DC5-A2F5-12B27C320110}"/>
            </a:ext>
          </a:extLst>
        </cdr:cNvPr>
        <cdr:cNvSpPr txBox="1"/>
      </cdr:nvSpPr>
      <cdr:spPr>
        <a:xfrm xmlns:a="http://schemas.openxmlformats.org/drawingml/2006/main">
          <a:off x="0" y="4544786"/>
          <a:ext cx="9479643" cy="816428"/>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70">
              <a:latin typeface="Arial" panose="020B0604020202020204" pitchFamily="34" charset="0"/>
              <a:cs typeface="Arial" panose="020B0604020202020204" pitchFamily="34" charset="0"/>
            </a:rPr>
            <a:t>NOTES: 59 responses. Respondents were asked about annual percent changes in wages, input prices and selling prices at their firm for the prior year as well as expectations for the year ahead. Values are trimmed means with the lowest and highest 5 percent of responses omitted.</a:t>
          </a:r>
        </a:p>
        <a:p xmlns:a="http://schemas.openxmlformats.org/drawingml/2006/main">
          <a:r>
            <a:rPr lang="en-US" sz="1170">
              <a:latin typeface="Arial" panose="020B0604020202020204" pitchFamily="34" charset="0"/>
              <a:cs typeface="Arial" panose="020B0604020202020204" pitchFamily="34" charset="0"/>
            </a:rPr>
            <a:t>SOURCE: Federal Reserve Bank of Dallas' Texas Retail Outlook Survey. </a:t>
          </a:r>
        </a:p>
      </cdr:txBody>
    </cdr:sp>
  </cdr:relSizeAnchor>
  <cdr:relSizeAnchor xmlns:cdr="http://schemas.openxmlformats.org/drawingml/2006/chartDrawing">
    <cdr:from>
      <cdr:x>0</cdr:x>
      <cdr:y>0.00159</cdr:y>
    </cdr:from>
    <cdr:to>
      <cdr:x>0.09545</cdr:x>
      <cdr:y>0.0693</cdr:y>
    </cdr:to>
    <cdr:sp macro="" textlink="">
      <cdr:nvSpPr>
        <cdr:cNvPr id="3" name="TextBox 2">
          <a:extLst xmlns:a="http://schemas.openxmlformats.org/drawingml/2006/main">
            <a:ext uri="{FF2B5EF4-FFF2-40B4-BE49-F238E27FC236}">
              <a16:creationId xmlns:a16="http://schemas.microsoft.com/office/drawing/2014/main" id="{4DB91050-4917-4641-8B6E-684AC755E9A3}"/>
            </a:ext>
          </a:extLst>
        </cdr:cNvPr>
        <cdr:cNvSpPr txBox="1"/>
      </cdr:nvSpPr>
      <cdr:spPr>
        <a:xfrm xmlns:a="http://schemas.openxmlformats.org/drawingml/2006/main">
          <a:off x="0" y="8548"/>
          <a:ext cx="905304" cy="363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latin typeface="Arial" panose="020B0604020202020204" pitchFamily="34" charset="0"/>
              <a:cs typeface="Arial" panose="020B0604020202020204" pitchFamily="34" charset="0"/>
            </a:rPr>
            <a:t>Percent</a:t>
          </a:r>
        </a:p>
      </cdr:txBody>
    </cdr:sp>
  </cdr:relSizeAnchor>
</c:userShapes>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0"/>
  <sheetViews>
    <sheetView workbookViewId="0">
      <selection activeCell="J29" sqref="J29"/>
    </sheetView>
  </sheetViews>
  <sheetFormatPr defaultColWidth="9" defaultRowHeight="14" x14ac:dyDescent="0.3"/>
  <cols>
    <col min="2" max="2" width="9.33203125" customWidth="1"/>
    <col min="3" max="3" width="9.75" customWidth="1"/>
    <col min="4" max="4" width="30.58203125" customWidth="1"/>
    <col min="5" max="5" width="9.25" customWidth="1"/>
    <col min="6" max="6" width="9" customWidth="1"/>
    <col min="7" max="7" width="7.58203125" customWidth="1"/>
    <col min="8" max="8" width="9" customWidth="1"/>
    <col min="9" max="9" width="7.58203125" customWidth="1"/>
    <col min="10" max="18" width="9.25" customWidth="1"/>
    <col min="19" max="20" width="8.58203125" customWidth="1"/>
    <col min="21" max="23" width="10.5" customWidth="1"/>
    <col min="24" max="24" width="9.5" customWidth="1"/>
    <col min="25" max="27" width="13" customWidth="1"/>
    <col min="28" max="28" width="11.25" customWidth="1"/>
    <col min="29" max="31" width="12.58203125" customWidth="1"/>
    <col min="32" max="32" width="6.83203125" customWidth="1"/>
    <col min="33" max="33" width="6.75" customWidth="1"/>
    <col min="35" max="35" width="3.83203125" customWidth="1"/>
    <col min="36" max="36" width="6.83203125" customWidth="1"/>
    <col min="37" max="37" width="3.83203125" customWidth="1"/>
    <col min="38" max="38" width="7.25" customWidth="1"/>
    <col min="39" max="39" width="3.83203125" customWidth="1"/>
    <col min="40" max="40" width="6.83203125" customWidth="1"/>
    <col min="41" max="41" width="3.83203125" customWidth="1"/>
    <col min="42" max="42" width="7" customWidth="1"/>
    <col min="43" max="43" width="3.83203125" customWidth="1"/>
    <col min="44" max="44" width="7.25" customWidth="1"/>
    <col min="45" max="45" width="3.83203125" customWidth="1"/>
    <col min="46" max="46" width="7.33203125" customWidth="1"/>
    <col min="47" max="47" width="3.83203125" customWidth="1"/>
    <col min="48" max="48" width="7.33203125" customWidth="1"/>
    <col min="49" max="49" width="3.83203125" customWidth="1"/>
    <col min="50" max="50" width="7.25" customWidth="1"/>
    <col min="51" max="51" width="3.83203125" customWidth="1"/>
    <col min="52" max="52" width="6.83203125" customWidth="1"/>
    <col min="53" max="53" width="3.83203125" customWidth="1"/>
  </cols>
  <sheetData>
    <row r="1" spans="1:32" x14ac:dyDescent="0.3">
      <c r="A1" t="s">
        <v>9</v>
      </c>
    </row>
    <row r="2" spans="1:32" x14ac:dyDescent="0.3">
      <c r="A2" t="s">
        <v>22</v>
      </c>
    </row>
    <row r="3" spans="1:32" x14ac:dyDescent="0.3">
      <c r="A3" t="s">
        <v>56</v>
      </c>
    </row>
    <row r="5" spans="1:32" x14ac:dyDescent="0.3">
      <c r="A5" t="s">
        <v>21</v>
      </c>
      <c r="Y5" s="1"/>
      <c r="Z5" s="1"/>
      <c r="AA5" s="1"/>
      <c r="AF5" s="2"/>
    </row>
    <row r="6" spans="1:32" x14ac:dyDescent="0.3">
      <c r="E6" s="5">
        <v>2021</v>
      </c>
      <c r="F6" s="5"/>
      <c r="G6">
        <v>2022</v>
      </c>
      <c r="I6" s="6">
        <v>2023</v>
      </c>
      <c r="J6" s="6"/>
      <c r="K6" s="6"/>
      <c r="L6" s="2"/>
      <c r="M6" s="2"/>
      <c r="Q6" s="2"/>
    </row>
    <row r="7" spans="1:32" x14ac:dyDescent="0.3">
      <c r="E7" t="s">
        <v>15</v>
      </c>
      <c r="F7" t="s">
        <v>14</v>
      </c>
      <c r="G7" t="s">
        <v>15</v>
      </c>
      <c r="H7" t="s">
        <v>14</v>
      </c>
      <c r="I7" t="s">
        <v>15</v>
      </c>
      <c r="J7" t="s">
        <v>15</v>
      </c>
      <c r="K7" t="s">
        <v>15</v>
      </c>
    </row>
    <row r="8" spans="1:32" x14ac:dyDescent="0.3">
      <c r="E8" t="s">
        <v>16</v>
      </c>
      <c r="F8" t="s">
        <v>16</v>
      </c>
      <c r="G8" t="s">
        <v>16</v>
      </c>
      <c r="H8" t="s">
        <v>16</v>
      </c>
      <c r="I8" t="s">
        <v>16</v>
      </c>
      <c r="J8" t="s">
        <v>16</v>
      </c>
      <c r="K8" t="s">
        <v>16</v>
      </c>
      <c r="N8" t="s">
        <v>79</v>
      </c>
      <c r="O8" t="s">
        <v>75</v>
      </c>
      <c r="P8" t="s">
        <v>80</v>
      </c>
      <c r="Q8" t="s">
        <v>76</v>
      </c>
      <c r="R8" t="s">
        <v>77</v>
      </c>
      <c r="S8" t="s">
        <v>81</v>
      </c>
      <c r="T8" t="s">
        <v>78</v>
      </c>
    </row>
    <row r="9" spans="1:32" x14ac:dyDescent="0.3">
      <c r="B9" t="s">
        <v>5</v>
      </c>
      <c r="E9" s="3">
        <v>4.2999999999999997E-2</v>
      </c>
      <c r="F9" s="3">
        <v>6.9532374100719427E-2</v>
      </c>
      <c r="G9" s="3">
        <v>6.4233576642335768E-2</v>
      </c>
      <c r="H9" s="3">
        <v>7.5838709677419361E-2</v>
      </c>
      <c r="I9" s="3">
        <v>5.9899665551839502E-2</v>
      </c>
      <c r="J9" s="3">
        <v>5.5779220779220776E-2</v>
      </c>
      <c r="K9" s="3">
        <v>5.3476923076923075E-2</v>
      </c>
      <c r="M9" t="str">
        <f>B9</f>
        <v>Wages</v>
      </c>
      <c r="N9" s="4">
        <f>E9*100</f>
        <v>4.3</v>
      </c>
      <c r="O9" s="4">
        <f t="shared" ref="O9:T11" si="0">F9*100</f>
        <v>6.9532374100719423</v>
      </c>
      <c r="P9" s="4">
        <f t="shared" si="0"/>
        <v>6.4233576642335768</v>
      </c>
      <c r="Q9" s="4">
        <f t="shared" si="0"/>
        <v>7.5838709677419365</v>
      </c>
      <c r="R9" s="4">
        <f t="shared" si="0"/>
        <v>5.9899665551839503</v>
      </c>
      <c r="S9" s="4">
        <f t="shared" si="0"/>
        <v>5.5779220779220777</v>
      </c>
      <c r="T9" s="4">
        <f t="shared" si="0"/>
        <v>5.3476923076923075</v>
      </c>
      <c r="U9" s="4"/>
    </row>
    <row r="10" spans="1:32" x14ac:dyDescent="0.3">
      <c r="B10" t="s">
        <v>6</v>
      </c>
      <c r="E10" s="3">
        <v>3.6999999999999998E-2</v>
      </c>
      <c r="F10" s="3">
        <v>9.9074074074074064E-2</v>
      </c>
      <c r="G10" s="3">
        <v>7.1064638783269962E-2</v>
      </c>
      <c r="H10" s="3">
        <v>9.5925925925925928E-2</v>
      </c>
      <c r="I10" s="3">
        <v>7.1314878892733566E-2</v>
      </c>
      <c r="J10" s="3">
        <v>5.9421768707482989E-2</v>
      </c>
      <c r="K10" s="3">
        <v>4.7133757961783436E-2</v>
      </c>
      <c r="M10" t="str">
        <f t="shared" ref="M10:M11" si="1">B10</f>
        <v>Input prices (excluding wages)</v>
      </c>
      <c r="N10" s="4">
        <f t="shared" ref="N10:N11" si="2">E10*100</f>
        <v>3.6999999999999997</v>
      </c>
      <c r="O10" s="4">
        <f t="shared" si="0"/>
        <v>9.9074074074074066</v>
      </c>
      <c r="P10" s="4">
        <f t="shared" si="0"/>
        <v>7.1064638783269967</v>
      </c>
      <c r="Q10" s="4">
        <f t="shared" si="0"/>
        <v>9.5925925925925934</v>
      </c>
      <c r="R10" s="4">
        <f t="shared" si="0"/>
        <v>7.1314878892733562</v>
      </c>
      <c r="S10" s="4">
        <f t="shared" si="0"/>
        <v>5.9421768707482991</v>
      </c>
      <c r="T10" s="4">
        <f t="shared" si="0"/>
        <v>4.7133757961783438</v>
      </c>
      <c r="U10" s="4"/>
    </row>
    <row r="11" spans="1:32" x14ac:dyDescent="0.3">
      <c r="B11" t="s">
        <v>7</v>
      </c>
      <c r="E11" s="3">
        <v>3.4000000000000002E-2</v>
      </c>
      <c r="F11" s="3">
        <v>6.855555555555555E-2</v>
      </c>
      <c r="G11" s="3">
        <v>6.3908045977011496E-2</v>
      </c>
      <c r="H11" s="3">
        <v>7.3630363036303631E-2</v>
      </c>
      <c r="I11" s="3">
        <v>5.7093425605536333E-2</v>
      </c>
      <c r="J11" s="3">
        <v>4.6900000000000004E-2</v>
      </c>
      <c r="K11" s="3">
        <v>3.7886435331230282E-2</v>
      </c>
      <c r="M11" t="str">
        <f t="shared" si="1"/>
        <v>Selling prices</v>
      </c>
      <c r="N11" s="4">
        <f t="shared" si="2"/>
        <v>3.4000000000000004</v>
      </c>
      <c r="O11" s="4">
        <f t="shared" si="0"/>
        <v>6.8555555555555552</v>
      </c>
      <c r="P11" s="4">
        <f t="shared" si="0"/>
        <v>6.3908045977011501</v>
      </c>
      <c r="Q11" s="4">
        <f t="shared" si="0"/>
        <v>7.3630363036303628</v>
      </c>
      <c r="R11" s="4">
        <f t="shared" si="0"/>
        <v>5.7093425605536332</v>
      </c>
      <c r="S11" s="4">
        <f t="shared" si="0"/>
        <v>4.6900000000000004</v>
      </c>
      <c r="T11" s="4">
        <f t="shared" si="0"/>
        <v>3.7886435331230284</v>
      </c>
      <c r="U11" s="4"/>
    </row>
    <row r="12" spans="1:32" x14ac:dyDescent="0.3">
      <c r="B12" t="s">
        <v>13</v>
      </c>
      <c r="E12" t="s">
        <v>1</v>
      </c>
      <c r="F12" t="s">
        <v>8</v>
      </c>
      <c r="G12" t="s">
        <v>8</v>
      </c>
      <c r="H12" t="s">
        <v>20</v>
      </c>
      <c r="I12" t="s">
        <v>18</v>
      </c>
      <c r="J12" t="s">
        <v>20</v>
      </c>
      <c r="K12" t="s">
        <v>23</v>
      </c>
      <c r="L12" s="3"/>
      <c r="M12" s="3"/>
    </row>
    <row r="13" spans="1:32" x14ac:dyDescent="0.3">
      <c r="A13" t="s">
        <v>52</v>
      </c>
      <c r="E13" s="3"/>
      <c r="F13" s="3"/>
      <c r="G13" s="3"/>
      <c r="H13" s="3"/>
      <c r="I13" s="3"/>
      <c r="J13" s="3"/>
      <c r="K13" s="3"/>
      <c r="L13" s="3"/>
      <c r="M13" s="3"/>
      <c r="N13" s="3"/>
      <c r="O13" s="3"/>
      <c r="P13" s="3"/>
      <c r="Q13" s="3"/>
      <c r="R13" s="3"/>
      <c r="S13" s="3"/>
      <c r="T13" s="3"/>
    </row>
    <row r="15" spans="1:32" x14ac:dyDescent="0.3">
      <c r="A15" t="s">
        <v>24</v>
      </c>
    </row>
    <row r="16" spans="1:32" x14ac:dyDescent="0.3">
      <c r="B16" t="s">
        <v>25</v>
      </c>
      <c r="E16" s="3">
        <v>0.40358744394618834</v>
      </c>
    </row>
    <row r="17" spans="1:12" x14ac:dyDescent="0.3">
      <c r="B17" t="s">
        <v>19</v>
      </c>
      <c r="E17" s="3">
        <v>0.37219730941704038</v>
      </c>
      <c r="H17" s="3"/>
      <c r="I17" s="3"/>
      <c r="J17" s="3"/>
      <c r="K17" s="3"/>
      <c r="L17" s="3"/>
    </row>
    <row r="18" spans="1:12" x14ac:dyDescent="0.3">
      <c r="B18" t="s">
        <v>26</v>
      </c>
      <c r="E18" s="3">
        <v>8.520179372197309E-2</v>
      </c>
      <c r="H18" s="3"/>
      <c r="I18" s="3"/>
      <c r="J18" s="3"/>
      <c r="K18" s="3"/>
      <c r="L18" s="3"/>
    </row>
    <row r="19" spans="1:12" x14ac:dyDescent="0.3">
      <c r="B19" t="s">
        <v>28</v>
      </c>
      <c r="E19" s="3">
        <v>3.1390134529147982E-2</v>
      </c>
      <c r="H19" s="3"/>
      <c r="I19" s="3"/>
      <c r="J19" s="3"/>
      <c r="K19" s="3"/>
      <c r="L19" s="3"/>
    </row>
    <row r="20" spans="1:12" x14ac:dyDescent="0.3">
      <c r="B20" t="s">
        <v>27</v>
      </c>
      <c r="E20" s="3">
        <v>8.9686098654708519E-3</v>
      </c>
      <c r="H20" s="3"/>
      <c r="I20" s="3"/>
      <c r="J20" s="3"/>
      <c r="K20" s="3"/>
      <c r="L20" s="3"/>
    </row>
    <row r="21" spans="1:12" x14ac:dyDescent="0.3">
      <c r="B21" t="s">
        <v>0</v>
      </c>
      <c r="E21" s="3">
        <v>9.8654708520179366E-2</v>
      </c>
      <c r="H21" s="3"/>
      <c r="I21" s="3"/>
      <c r="J21" s="3"/>
      <c r="K21" s="3"/>
    </row>
    <row r="22" spans="1:12" x14ac:dyDescent="0.3">
      <c r="A22" t="s">
        <v>60</v>
      </c>
      <c r="G22" s="3"/>
      <c r="H22" s="3"/>
      <c r="I22" s="3"/>
      <c r="J22" s="3"/>
      <c r="K22" s="3"/>
    </row>
    <row r="23" spans="1:12" x14ac:dyDescent="0.3">
      <c r="G23" s="3"/>
      <c r="H23" s="3"/>
      <c r="I23" s="3"/>
      <c r="J23" s="3"/>
      <c r="K23" s="3"/>
    </row>
    <row r="24" spans="1:12" x14ac:dyDescent="0.3">
      <c r="A24" t="s">
        <v>29</v>
      </c>
      <c r="G24" s="3"/>
      <c r="H24" s="3"/>
      <c r="I24" s="3"/>
      <c r="J24" s="3"/>
      <c r="K24" s="3"/>
    </row>
    <row r="25" spans="1:12" x14ac:dyDescent="0.3">
      <c r="B25" t="s">
        <v>32</v>
      </c>
      <c r="E25" s="3">
        <v>0.5625</v>
      </c>
    </row>
    <row r="26" spans="1:12" x14ac:dyDescent="0.3">
      <c r="B26" t="s">
        <v>31</v>
      </c>
      <c r="E26" s="3">
        <v>0.25</v>
      </c>
    </row>
    <row r="27" spans="1:12" x14ac:dyDescent="0.3">
      <c r="B27" t="s">
        <v>30</v>
      </c>
      <c r="E27" s="3">
        <v>3.125E-2</v>
      </c>
    </row>
    <row r="28" spans="1:12" x14ac:dyDescent="0.3">
      <c r="B28" t="s">
        <v>33</v>
      </c>
      <c r="E28" s="3">
        <v>0</v>
      </c>
    </row>
    <row r="29" spans="1:12" x14ac:dyDescent="0.3">
      <c r="B29" t="s">
        <v>34</v>
      </c>
      <c r="E29" s="3">
        <v>0</v>
      </c>
    </row>
    <row r="30" spans="1:12" x14ac:dyDescent="0.3">
      <c r="B30" t="s">
        <v>0</v>
      </c>
      <c r="E30" s="3">
        <v>0.15625</v>
      </c>
    </row>
    <row r="31" spans="1:12" x14ac:dyDescent="0.3">
      <c r="A31" t="s">
        <v>61</v>
      </c>
    </row>
    <row r="33" spans="1:45" x14ac:dyDescent="0.3">
      <c r="A33" t="s">
        <v>35</v>
      </c>
    </row>
    <row r="34" spans="1:45" x14ac:dyDescent="0.3">
      <c r="E34" t="s">
        <v>2</v>
      </c>
      <c r="F34" t="s">
        <v>45</v>
      </c>
      <c r="G34" t="s">
        <v>46</v>
      </c>
      <c r="H34" t="s">
        <v>8</v>
      </c>
      <c r="I34" t="s">
        <v>47</v>
      </c>
      <c r="J34" t="s">
        <v>48</v>
      </c>
      <c r="K34" t="s">
        <v>23</v>
      </c>
    </row>
    <row r="35" spans="1:45" x14ac:dyDescent="0.3">
      <c r="B35" t="s">
        <v>36</v>
      </c>
      <c r="E35" s="3">
        <v>0.24414715719063546</v>
      </c>
      <c r="F35" s="3">
        <v>0.41040462427745666</v>
      </c>
      <c r="G35" s="3">
        <v>0.36011904761904762</v>
      </c>
      <c r="H35" s="3">
        <v>0.24126984126984127</v>
      </c>
      <c r="I35" s="3">
        <v>0.32080924855491327</v>
      </c>
      <c r="J35" s="3">
        <v>0.29810298102981031</v>
      </c>
      <c r="K35" s="3">
        <v>0.25633802816901408</v>
      </c>
    </row>
    <row r="36" spans="1:45" x14ac:dyDescent="0.3">
      <c r="B36" t="s">
        <v>37</v>
      </c>
      <c r="E36" s="3">
        <v>0.49163879598662208</v>
      </c>
      <c r="F36" s="3">
        <v>0.43930635838150289</v>
      </c>
      <c r="G36" s="3">
        <v>0.38392857142857145</v>
      </c>
      <c r="H36" s="3">
        <v>0.40634920634920635</v>
      </c>
      <c r="I36" s="3">
        <v>0.43352601156069365</v>
      </c>
      <c r="J36" s="3">
        <v>0.42547425474254741</v>
      </c>
      <c r="K36" s="3">
        <v>0.40845070422535212</v>
      </c>
    </row>
    <row r="37" spans="1:45" x14ac:dyDescent="0.3">
      <c r="B37" t="s">
        <v>38</v>
      </c>
      <c r="E37" s="3">
        <v>0.1806020066889632</v>
      </c>
      <c r="F37" s="3">
        <v>0.10404624277456648</v>
      </c>
      <c r="G37" s="3">
        <v>0.16666666666666666</v>
      </c>
      <c r="H37" s="3">
        <v>0.24126984126984127</v>
      </c>
      <c r="I37" s="3">
        <v>0.16473988439306358</v>
      </c>
      <c r="J37" s="3">
        <v>0.16260162601626016</v>
      </c>
      <c r="K37" s="3">
        <v>0.20845070422535211</v>
      </c>
    </row>
    <row r="38" spans="1:45" x14ac:dyDescent="0.3">
      <c r="B38" t="s">
        <v>3</v>
      </c>
      <c r="E38" s="3">
        <v>8.3612040133779264E-2</v>
      </c>
      <c r="F38" s="3">
        <v>4.6242774566473986E-2</v>
      </c>
      <c r="G38" s="3">
        <v>8.9285714285714288E-2</v>
      </c>
      <c r="H38" s="3">
        <v>0.1111111111111111</v>
      </c>
      <c r="I38" s="3">
        <v>8.0924855491329481E-2</v>
      </c>
      <c r="J38" s="3">
        <v>0.11382113821138211</v>
      </c>
      <c r="K38" s="3">
        <v>0.12676056338028169</v>
      </c>
    </row>
    <row r="39" spans="1:45" x14ac:dyDescent="0.3">
      <c r="A39" t="s">
        <v>62</v>
      </c>
      <c r="AG39" s="1"/>
      <c r="AH39" s="1"/>
      <c r="AI39" s="1"/>
      <c r="AJ39" s="1"/>
    </row>
    <row r="40" spans="1:45" x14ac:dyDescent="0.3">
      <c r="N40" t="s">
        <v>50</v>
      </c>
      <c r="AI40" s="1"/>
      <c r="AJ40" s="1"/>
      <c r="AK40" s="1"/>
      <c r="AL40" s="1"/>
    </row>
    <row r="41" spans="1:45" x14ac:dyDescent="0.3">
      <c r="A41" t="s">
        <v>39</v>
      </c>
      <c r="N41" t="s">
        <v>50</v>
      </c>
      <c r="AI41" s="1"/>
      <c r="AJ41" s="1"/>
      <c r="AK41" s="1"/>
      <c r="AL41" s="1"/>
    </row>
    <row r="42" spans="1:45" x14ac:dyDescent="0.3">
      <c r="E42" t="s">
        <v>4</v>
      </c>
      <c r="F42" t="s">
        <v>2</v>
      </c>
      <c r="G42" t="s">
        <v>45</v>
      </c>
      <c r="H42" t="s">
        <v>49</v>
      </c>
      <c r="I42" t="s">
        <v>48</v>
      </c>
      <c r="J42" t="s">
        <v>23</v>
      </c>
      <c r="N42" t="s">
        <v>50</v>
      </c>
      <c r="AI42" s="1"/>
      <c r="AJ42" s="1"/>
      <c r="AK42" s="1"/>
      <c r="AL42" s="1"/>
    </row>
    <row r="43" spans="1:45" x14ac:dyDescent="0.3">
      <c r="B43" t="s">
        <v>40</v>
      </c>
      <c r="E43" s="3">
        <v>2.5000000000000001E-2</v>
      </c>
      <c r="F43" s="3">
        <v>1.3745704467353952E-2</v>
      </c>
      <c r="G43" s="3">
        <v>1.8181818181818181E-2</v>
      </c>
      <c r="H43" s="3">
        <v>6.9696969696969702E-2</v>
      </c>
      <c r="I43" s="3">
        <v>3.6111111111111108E-2</v>
      </c>
      <c r="J43" s="3">
        <v>3.4090909090909088E-2</v>
      </c>
      <c r="N43" t="s">
        <v>50</v>
      </c>
      <c r="AI43" s="1"/>
      <c r="AJ43" s="1"/>
      <c r="AK43" s="1"/>
      <c r="AL43" s="1"/>
    </row>
    <row r="44" spans="1:45" x14ac:dyDescent="0.3">
      <c r="B44" t="s">
        <v>41</v>
      </c>
      <c r="E44" s="3">
        <v>0.23799999999999999</v>
      </c>
      <c r="F44" s="3">
        <v>0.18900343642611683</v>
      </c>
      <c r="G44" s="3">
        <v>0.13030303030303031</v>
      </c>
      <c r="H44" s="3">
        <v>0.23939393939393938</v>
      </c>
      <c r="I44" s="3">
        <v>0.20277777777777778</v>
      </c>
      <c r="J44" s="3">
        <v>0.22348484848484848</v>
      </c>
      <c r="N44" t="s">
        <v>50</v>
      </c>
    </row>
    <row r="45" spans="1:45" x14ac:dyDescent="0.3">
      <c r="B45" t="s">
        <v>42</v>
      </c>
      <c r="E45" s="3">
        <v>0.38800000000000001</v>
      </c>
      <c r="F45" s="3">
        <v>0.3951890034364261</v>
      </c>
      <c r="G45" s="3">
        <v>0.46363636363636362</v>
      </c>
      <c r="H45" s="3">
        <v>0.44242424242424244</v>
      </c>
      <c r="I45" s="3">
        <v>0.40277777777777779</v>
      </c>
      <c r="J45" s="3">
        <v>0.34469696969696972</v>
      </c>
      <c r="N45" t="s">
        <v>50</v>
      </c>
    </row>
    <row r="46" spans="1:45" x14ac:dyDescent="0.3">
      <c r="B46" t="s">
        <v>43</v>
      </c>
      <c r="E46" s="3">
        <v>0.21</v>
      </c>
      <c r="F46" s="3">
        <v>0.23711340206185566</v>
      </c>
      <c r="G46" s="3">
        <v>0.26666666666666666</v>
      </c>
      <c r="H46" s="3">
        <v>0.15757575757575756</v>
      </c>
      <c r="I46" s="3">
        <v>0.2388888888888889</v>
      </c>
      <c r="J46" s="3">
        <v>0.32954545454545453</v>
      </c>
      <c r="N46" t="s">
        <v>50</v>
      </c>
    </row>
    <row r="47" spans="1:45" x14ac:dyDescent="0.3">
      <c r="B47" t="s">
        <v>44</v>
      </c>
      <c r="E47" s="3">
        <v>0.13900000000000001</v>
      </c>
      <c r="F47" s="3">
        <v>0.16494845360824742</v>
      </c>
      <c r="G47" s="3">
        <v>0.12121212121212122</v>
      </c>
      <c r="H47" s="3">
        <v>9.0909090909090912E-2</v>
      </c>
      <c r="I47" s="3">
        <v>0.11944444444444445</v>
      </c>
      <c r="J47" s="3">
        <v>6.8181818181818177E-2</v>
      </c>
      <c r="N47" t="s">
        <v>50</v>
      </c>
    </row>
    <row r="48" spans="1:45" x14ac:dyDescent="0.3">
      <c r="A48" t="s">
        <v>71</v>
      </c>
      <c r="N48" t="s">
        <v>50</v>
      </c>
      <c r="AL48" s="1"/>
      <c r="AM48" s="1"/>
      <c r="AN48" s="1"/>
      <c r="AO48" s="1"/>
      <c r="AP48" s="1"/>
      <c r="AQ48" s="1"/>
      <c r="AR48" s="1"/>
      <c r="AS48" s="1"/>
    </row>
    <row r="49" spans="38:52" x14ac:dyDescent="0.3">
      <c r="AL49" s="1"/>
      <c r="AM49" s="1"/>
      <c r="AN49" s="1"/>
      <c r="AO49" s="1"/>
      <c r="AP49" s="1"/>
      <c r="AQ49" s="1"/>
      <c r="AR49" s="1"/>
      <c r="AS49" s="1"/>
    </row>
    <row r="50" spans="38:52" x14ac:dyDescent="0.3">
      <c r="AL50" s="1"/>
      <c r="AM50" s="1"/>
      <c r="AN50" s="1"/>
      <c r="AO50" s="1"/>
      <c r="AP50" s="1"/>
      <c r="AQ50" s="1"/>
      <c r="AR50" s="1"/>
      <c r="AS50" s="1"/>
    </row>
    <row r="51" spans="38:52" x14ac:dyDescent="0.3">
      <c r="AL51" s="1"/>
      <c r="AM51" s="1"/>
      <c r="AN51" s="1"/>
      <c r="AO51" s="1"/>
      <c r="AP51" s="1"/>
      <c r="AQ51" s="1"/>
      <c r="AR51" s="1"/>
      <c r="AS51" s="1"/>
    </row>
    <row r="52" spans="38:52" x14ac:dyDescent="0.3">
      <c r="AL52" s="1"/>
      <c r="AM52" s="1"/>
      <c r="AN52" s="1"/>
      <c r="AO52" s="1"/>
      <c r="AP52" s="1"/>
      <c r="AQ52" s="1"/>
      <c r="AR52" s="1"/>
      <c r="AS52" s="1"/>
      <c r="AT52" s="1"/>
      <c r="AU52" s="1"/>
      <c r="AV52" s="1"/>
      <c r="AW52" s="1"/>
      <c r="AX52" s="1"/>
      <c r="AY52" s="1"/>
      <c r="AZ52" s="1"/>
    </row>
    <row r="53" spans="38:52" x14ac:dyDescent="0.3">
      <c r="AS53" s="1"/>
      <c r="AT53" s="1"/>
      <c r="AU53" s="1"/>
      <c r="AV53" s="1"/>
      <c r="AW53" s="1"/>
      <c r="AX53" s="1"/>
      <c r="AY53" s="1"/>
      <c r="AZ53" s="1"/>
    </row>
    <row r="54" spans="38:52" x14ac:dyDescent="0.3">
      <c r="AS54" s="1"/>
      <c r="AT54" s="1"/>
      <c r="AU54" s="1"/>
      <c r="AV54" s="1"/>
      <c r="AW54" s="1"/>
      <c r="AX54" s="1"/>
      <c r="AY54" s="1"/>
      <c r="AZ54" s="1"/>
    </row>
    <row r="55" spans="38:52" x14ac:dyDescent="0.3">
      <c r="AS55" s="1"/>
      <c r="AT55" s="1"/>
      <c r="AU55" s="1"/>
      <c r="AV55" s="1"/>
      <c r="AW55" s="1"/>
      <c r="AX55" s="1"/>
      <c r="AY55" s="1"/>
      <c r="AZ55" s="1"/>
    </row>
    <row r="56" spans="38:52" x14ac:dyDescent="0.3">
      <c r="AS56" s="1"/>
      <c r="AT56" s="1"/>
      <c r="AU56" s="1"/>
      <c r="AV56" s="1"/>
      <c r="AW56" s="1"/>
      <c r="AX56" s="1"/>
      <c r="AY56" s="1"/>
      <c r="AZ56" s="3"/>
    </row>
    <row r="57" spans="38:52" x14ac:dyDescent="0.3">
      <c r="AZ57" s="3"/>
    </row>
    <row r="58" spans="38:52" x14ac:dyDescent="0.3">
      <c r="AZ58" s="3"/>
    </row>
    <row r="59" spans="38:52" x14ac:dyDescent="0.3">
      <c r="AZ59" s="3"/>
    </row>
    <row r="60" spans="38:52" x14ac:dyDescent="0.3">
      <c r="AZ60" s="1"/>
    </row>
  </sheetData>
  <sortState xmlns:xlrd2="http://schemas.microsoft.com/office/spreadsheetml/2017/richdata2" ref="B25:F29">
    <sortCondition descending="1" ref="F25:F29"/>
  </sortState>
  <mergeCells count="2">
    <mergeCell ref="E6:F6"/>
    <mergeCell ref="I6:K6"/>
  </mergeCells>
  <phoneticPr fontId="2" type="noConversion"/>
  <pageMargins left="0.7" right="0.7" top="0.75" bottom="0.75" header="0.3" footer="0.3"/>
  <pageSetup orientation="portrait" r:id="rId1"/>
  <headerFooter>
    <oddHeader>&amp;L&amp;"Calibri"&amp;11&amp;K000000INTERNAL FR/OFFICIAL USE // FRSONLY&amp;1#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8"/>
  <sheetViews>
    <sheetView workbookViewId="0">
      <selection activeCell="N9" sqref="N9"/>
    </sheetView>
  </sheetViews>
  <sheetFormatPr defaultColWidth="9" defaultRowHeight="14" x14ac:dyDescent="0.3"/>
  <cols>
    <col min="2" max="2" width="9.83203125" customWidth="1"/>
    <col min="3" max="3" width="9.58203125" customWidth="1"/>
    <col min="4" max="4" width="31" customWidth="1"/>
    <col min="5" max="18" width="9.25" customWidth="1"/>
    <col min="19" max="20" width="8.33203125" customWidth="1"/>
    <col min="21" max="21" width="9.33203125" customWidth="1"/>
    <col min="22" max="22" width="10.58203125" customWidth="1"/>
    <col min="23" max="23" width="12.75" customWidth="1"/>
    <col min="24" max="24" width="9" customWidth="1"/>
    <col min="25" max="27" width="13.83203125" customWidth="1"/>
    <col min="28" max="28" width="10.83203125" customWidth="1"/>
    <col min="29" max="31" width="9" customWidth="1"/>
    <col min="32" max="32" width="7.25" customWidth="1"/>
    <col min="33" max="33" width="6.75" customWidth="1"/>
    <col min="34" max="34" width="7" customWidth="1"/>
    <col min="35" max="35" width="3.83203125" customWidth="1"/>
    <col min="36" max="36" width="7" customWidth="1"/>
    <col min="37" max="37" width="2.83203125" customWidth="1"/>
    <col min="38" max="38" width="7.33203125" customWidth="1"/>
    <col min="39" max="39" width="3.83203125" customWidth="1"/>
    <col min="40" max="40" width="6.08203125" bestFit="1" customWidth="1"/>
    <col min="41" max="41" width="3.5" bestFit="1" customWidth="1"/>
    <col min="42" max="42" width="6.33203125" bestFit="1" customWidth="1"/>
    <col min="43" max="43" width="2.58203125" bestFit="1" customWidth="1"/>
    <col min="44" max="44" width="6.08203125" bestFit="1" customWidth="1"/>
    <col min="45" max="45" width="2.58203125" bestFit="1" customWidth="1"/>
    <col min="46" max="46" width="6.5" bestFit="1" customWidth="1"/>
    <col min="47" max="47" width="2.58203125" bestFit="1" customWidth="1"/>
    <col min="48" max="48" width="6.25" bestFit="1" customWidth="1"/>
    <col min="49" max="49" width="3.5" bestFit="1" customWidth="1"/>
    <col min="50" max="50" width="6.33203125" bestFit="1" customWidth="1"/>
    <col min="51" max="51" width="3.5" bestFit="1" customWidth="1"/>
    <col min="52" max="52" width="6.5" bestFit="1" customWidth="1"/>
    <col min="53" max="53" width="2.58203125" bestFit="1" customWidth="1"/>
    <col min="54" max="54" width="6.33203125" bestFit="1" customWidth="1"/>
    <col min="55" max="55" width="2.58203125" bestFit="1" customWidth="1"/>
    <col min="56" max="56" width="6.08203125" bestFit="1" customWidth="1"/>
    <col min="57" max="57" width="2.58203125" bestFit="1" customWidth="1"/>
  </cols>
  <sheetData>
    <row r="1" spans="1:20" x14ac:dyDescent="0.3">
      <c r="A1" t="s">
        <v>10</v>
      </c>
    </row>
    <row r="2" spans="1:20" x14ac:dyDescent="0.3">
      <c r="A2" t="s">
        <v>22</v>
      </c>
    </row>
    <row r="3" spans="1:20" x14ac:dyDescent="0.3">
      <c r="A3" t="s">
        <v>57</v>
      </c>
    </row>
    <row r="5" spans="1:20" x14ac:dyDescent="0.3">
      <c r="A5" t="s">
        <v>17</v>
      </c>
    </row>
    <row r="6" spans="1:20" x14ac:dyDescent="0.3">
      <c r="E6" s="5">
        <v>2021</v>
      </c>
      <c r="F6" s="5"/>
      <c r="G6" s="5">
        <v>2022</v>
      </c>
      <c r="H6" s="5"/>
      <c r="I6" s="6">
        <v>2023</v>
      </c>
      <c r="J6" s="6"/>
      <c r="K6" s="6"/>
    </row>
    <row r="7" spans="1:20" x14ac:dyDescent="0.3">
      <c r="E7" t="s">
        <v>15</v>
      </c>
      <c r="F7" t="s">
        <v>14</v>
      </c>
      <c r="G7" t="s">
        <v>15</v>
      </c>
      <c r="H7" t="s">
        <v>14</v>
      </c>
      <c r="I7" t="s">
        <v>15</v>
      </c>
      <c r="J7" t="s">
        <v>15</v>
      </c>
      <c r="K7" t="s">
        <v>15</v>
      </c>
    </row>
    <row r="8" spans="1:20" x14ac:dyDescent="0.3">
      <c r="E8" t="s">
        <v>16</v>
      </c>
      <c r="F8" t="s">
        <v>16</v>
      </c>
      <c r="G8" t="s">
        <v>16</v>
      </c>
      <c r="H8" t="s">
        <v>16</v>
      </c>
      <c r="I8" t="s">
        <v>16</v>
      </c>
      <c r="J8" t="s">
        <v>16</v>
      </c>
      <c r="K8" t="s">
        <v>16</v>
      </c>
      <c r="N8" t="s">
        <v>79</v>
      </c>
      <c r="O8" t="s">
        <v>75</v>
      </c>
      <c r="P8" t="s">
        <v>80</v>
      </c>
      <c r="Q8" t="s">
        <v>76</v>
      </c>
      <c r="R8" t="s">
        <v>77</v>
      </c>
      <c r="S8" t="s">
        <v>81</v>
      </c>
      <c r="T8" t="s">
        <v>78</v>
      </c>
    </row>
    <row r="9" spans="1:20" x14ac:dyDescent="0.3">
      <c r="B9" t="s">
        <v>5</v>
      </c>
      <c r="E9" s="1">
        <v>4.2000000000000003E-2</v>
      </c>
      <c r="F9" s="1">
        <v>6.9230769230769235E-2</v>
      </c>
      <c r="G9" s="1">
        <v>6.0131578947368425E-2</v>
      </c>
      <c r="H9" s="1">
        <v>8.5342465753424662E-2</v>
      </c>
      <c r="I9" s="3">
        <v>6.5000000000000002E-2</v>
      </c>
      <c r="J9" s="1">
        <v>5.541666666666667E-2</v>
      </c>
      <c r="K9" s="1">
        <v>4.8051948051948054E-2</v>
      </c>
      <c r="M9" t="str">
        <f>B9</f>
        <v>Wages</v>
      </c>
      <c r="N9" s="4">
        <f>E9*100</f>
        <v>4.2</v>
      </c>
      <c r="O9" s="4">
        <f t="shared" ref="O9:T11" si="0">F9*100</f>
        <v>6.9230769230769234</v>
      </c>
      <c r="P9" s="4">
        <f t="shared" si="0"/>
        <v>6.0131578947368425</v>
      </c>
      <c r="Q9" s="4">
        <f t="shared" si="0"/>
        <v>8.5342465753424666</v>
      </c>
      <c r="R9" s="4">
        <f t="shared" si="0"/>
        <v>6.5</v>
      </c>
      <c r="S9" s="4">
        <f t="shared" si="0"/>
        <v>5.541666666666667</v>
      </c>
      <c r="T9" s="4">
        <f t="shared" si="0"/>
        <v>4.8051948051948052</v>
      </c>
    </row>
    <row r="10" spans="1:20" x14ac:dyDescent="0.3">
      <c r="B10" t="s">
        <v>6</v>
      </c>
      <c r="E10" s="1">
        <v>4.5999999999999999E-2</v>
      </c>
      <c r="F10" s="1">
        <v>0.16666666666666669</v>
      </c>
      <c r="G10" s="1">
        <v>8.5263157894736846E-2</v>
      </c>
      <c r="H10" s="1">
        <v>0.13500000000000001</v>
      </c>
      <c r="I10" s="3">
        <v>0.10263888888888889</v>
      </c>
      <c r="J10" s="1">
        <v>5.0563380281690141E-2</v>
      </c>
      <c r="K10" s="1">
        <v>3.4868421052631576E-2</v>
      </c>
      <c r="M10" t="str">
        <f t="shared" ref="M10:M11" si="1">B10</f>
        <v>Input prices (excluding wages)</v>
      </c>
      <c r="N10" s="4">
        <f t="shared" ref="N10:N11" si="2">E10*100</f>
        <v>4.5999999999999996</v>
      </c>
      <c r="O10" s="4">
        <f t="shared" si="0"/>
        <v>16.666666666666668</v>
      </c>
      <c r="P10" s="4">
        <f t="shared" si="0"/>
        <v>8.526315789473685</v>
      </c>
      <c r="Q10" s="4">
        <f t="shared" si="0"/>
        <v>13.5</v>
      </c>
      <c r="R10" s="4">
        <f t="shared" si="0"/>
        <v>10.263888888888889</v>
      </c>
      <c r="S10" s="4">
        <f t="shared" si="0"/>
        <v>5.056338028169014</v>
      </c>
      <c r="T10" s="4">
        <f t="shared" si="0"/>
        <v>3.4868421052631575</v>
      </c>
    </row>
    <row r="11" spans="1:20" x14ac:dyDescent="0.3">
      <c r="B11" t="s">
        <v>7</v>
      </c>
      <c r="E11" s="1">
        <v>3.9E-2</v>
      </c>
      <c r="F11" s="1">
        <v>0.10675324675324677</v>
      </c>
      <c r="G11" s="1">
        <v>8.0821917808219179E-2</v>
      </c>
      <c r="H11" s="1">
        <v>9.7916666666666666E-2</v>
      </c>
      <c r="I11" s="3">
        <v>8.5068493150684932E-2</v>
      </c>
      <c r="J11" s="1">
        <v>4.5492957746478872E-2</v>
      </c>
      <c r="K11" s="1">
        <v>2.3513513513513513E-2</v>
      </c>
      <c r="M11" t="str">
        <f t="shared" si="1"/>
        <v>Selling prices</v>
      </c>
      <c r="N11" s="4">
        <f t="shared" si="2"/>
        <v>3.9</v>
      </c>
      <c r="O11" s="4">
        <f t="shared" si="0"/>
        <v>10.675324675324676</v>
      </c>
      <c r="P11" s="4">
        <f t="shared" si="0"/>
        <v>8.0821917808219172</v>
      </c>
      <c r="Q11" s="4">
        <f t="shared" si="0"/>
        <v>9.7916666666666661</v>
      </c>
      <c r="R11" s="4">
        <f t="shared" si="0"/>
        <v>8.506849315068493</v>
      </c>
      <c r="S11" s="4">
        <f t="shared" si="0"/>
        <v>4.549295774647887</v>
      </c>
      <c r="T11" s="4">
        <f t="shared" si="0"/>
        <v>2.3513513513513513</v>
      </c>
    </row>
    <row r="12" spans="1:20" x14ac:dyDescent="0.3">
      <c r="B12" t="s">
        <v>13</v>
      </c>
      <c r="E12" t="s">
        <v>1</v>
      </c>
      <c r="F12" t="s">
        <v>8</v>
      </c>
      <c r="G12" t="s">
        <v>8</v>
      </c>
      <c r="H12" t="s">
        <v>20</v>
      </c>
      <c r="I12" t="s">
        <v>18</v>
      </c>
      <c r="J12" t="s">
        <v>20</v>
      </c>
      <c r="K12" t="s">
        <v>23</v>
      </c>
    </row>
    <row r="13" spans="1:20" x14ac:dyDescent="0.3">
      <c r="A13" t="s">
        <v>53</v>
      </c>
    </row>
    <row r="15" spans="1:20" x14ac:dyDescent="0.3">
      <c r="A15" t="s">
        <v>24</v>
      </c>
    </row>
    <row r="16" spans="1:20" x14ac:dyDescent="0.3">
      <c r="B16" t="s">
        <v>25</v>
      </c>
      <c r="E16" s="1">
        <v>0.51111111111111107</v>
      </c>
    </row>
    <row r="17" spans="1:11" x14ac:dyDescent="0.3">
      <c r="B17" t="s">
        <v>19</v>
      </c>
      <c r="E17" s="1">
        <v>0.31111111111111112</v>
      </c>
      <c r="H17" s="1"/>
      <c r="I17" s="1"/>
      <c r="J17" s="1"/>
      <c r="K17" s="1"/>
    </row>
    <row r="18" spans="1:11" x14ac:dyDescent="0.3">
      <c r="B18" t="s">
        <v>26</v>
      </c>
      <c r="E18" s="1">
        <v>0.1111111111111111</v>
      </c>
      <c r="H18" s="1"/>
      <c r="I18" s="1"/>
      <c r="J18" s="1"/>
      <c r="K18" s="1"/>
    </row>
    <row r="19" spans="1:11" x14ac:dyDescent="0.3">
      <c r="B19" t="s">
        <v>27</v>
      </c>
      <c r="E19" s="1">
        <v>0</v>
      </c>
      <c r="H19" s="1"/>
      <c r="I19" s="1"/>
      <c r="J19" s="1"/>
      <c r="K19" s="1"/>
    </row>
    <row r="20" spans="1:11" x14ac:dyDescent="0.3">
      <c r="B20" t="s">
        <v>28</v>
      </c>
      <c r="E20" s="1">
        <v>0</v>
      </c>
      <c r="H20" s="1"/>
      <c r="I20" s="1"/>
      <c r="J20" s="1"/>
      <c r="K20" s="1"/>
    </row>
    <row r="21" spans="1:11" x14ac:dyDescent="0.3">
      <c r="B21" t="s">
        <v>0</v>
      </c>
      <c r="E21" s="1">
        <v>6.6666666666666666E-2</v>
      </c>
      <c r="H21" s="1"/>
      <c r="I21" s="1"/>
      <c r="J21" s="1"/>
      <c r="K21" s="1"/>
    </row>
    <row r="22" spans="1:11" x14ac:dyDescent="0.3">
      <c r="A22" t="s">
        <v>63</v>
      </c>
      <c r="E22" s="1"/>
      <c r="G22" s="1"/>
      <c r="H22" s="1"/>
      <c r="I22" s="1"/>
      <c r="J22" s="1"/>
      <c r="K22" s="1"/>
    </row>
    <row r="23" spans="1:11" x14ac:dyDescent="0.3">
      <c r="G23" s="1"/>
      <c r="H23" s="1"/>
      <c r="I23" s="1"/>
      <c r="J23" s="1"/>
      <c r="K23" s="1"/>
    </row>
    <row r="24" spans="1:11" x14ac:dyDescent="0.3">
      <c r="A24" t="s">
        <v>29</v>
      </c>
      <c r="H24" s="1"/>
      <c r="I24" s="1"/>
      <c r="J24" s="1"/>
    </row>
    <row r="25" spans="1:11" x14ac:dyDescent="0.3">
      <c r="B25" t="s">
        <v>32</v>
      </c>
      <c r="E25" s="1">
        <v>0.53333333333333333</v>
      </c>
    </row>
    <row r="26" spans="1:11" x14ac:dyDescent="0.3">
      <c r="B26" t="s">
        <v>31</v>
      </c>
      <c r="E26" s="1">
        <v>0.4</v>
      </c>
    </row>
    <row r="27" spans="1:11" x14ac:dyDescent="0.3">
      <c r="B27" t="s">
        <v>30</v>
      </c>
      <c r="E27" s="1">
        <v>0</v>
      </c>
    </row>
    <row r="28" spans="1:11" x14ac:dyDescent="0.3">
      <c r="B28" t="s">
        <v>33</v>
      </c>
      <c r="E28" s="1">
        <v>0</v>
      </c>
    </row>
    <row r="29" spans="1:11" x14ac:dyDescent="0.3">
      <c r="B29" t="s">
        <v>34</v>
      </c>
      <c r="E29" s="1">
        <v>0</v>
      </c>
    </row>
    <row r="30" spans="1:11" x14ac:dyDescent="0.3">
      <c r="B30" t="s">
        <v>0</v>
      </c>
      <c r="E30" s="1">
        <v>6.6666666666666666E-2</v>
      </c>
    </row>
    <row r="31" spans="1:11" x14ac:dyDescent="0.3">
      <c r="A31" t="s">
        <v>51</v>
      </c>
      <c r="E31" s="1"/>
    </row>
    <row r="32" spans="1:11" x14ac:dyDescent="0.3">
      <c r="E32" s="1"/>
      <c r="F32" s="1"/>
    </row>
    <row r="33" spans="1:38" x14ac:dyDescent="0.3">
      <c r="A33" t="s">
        <v>35</v>
      </c>
      <c r="E33" s="1"/>
      <c r="F33" s="1"/>
    </row>
    <row r="34" spans="1:38" x14ac:dyDescent="0.3">
      <c r="E34" t="s">
        <v>2</v>
      </c>
      <c r="F34" t="s">
        <v>45</v>
      </c>
      <c r="G34" t="s">
        <v>46</v>
      </c>
      <c r="H34" t="s">
        <v>8</v>
      </c>
      <c r="I34" t="s">
        <v>47</v>
      </c>
      <c r="J34" t="s">
        <v>48</v>
      </c>
      <c r="K34" t="s">
        <v>23</v>
      </c>
    </row>
    <row r="35" spans="1:38" x14ac:dyDescent="0.3">
      <c r="B35" t="s">
        <v>36</v>
      </c>
      <c r="E35" s="1">
        <v>0.17171717171717171</v>
      </c>
      <c r="F35" s="1">
        <v>0.40594059405940597</v>
      </c>
      <c r="G35" s="1">
        <v>0.15217391304347827</v>
      </c>
      <c r="H35" s="1">
        <v>6.8965517241379309E-2</v>
      </c>
      <c r="I35" s="1">
        <v>0.13095238095238096</v>
      </c>
      <c r="J35" s="1">
        <v>0.16304347826086957</v>
      </c>
      <c r="K35" s="3">
        <v>0.23809523809523808</v>
      </c>
    </row>
    <row r="36" spans="1:38" x14ac:dyDescent="0.3">
      <c r="B36" t="s">
        <v>37</v>
      </c>
      <c r="E36" s="1">
        <v>0.50505050505050508</v>
      </c>
      <c r="F36" s="1">
        <v>0.45544554455445546</v>
      </c>
      <c r="G36" s="1">
        <v>0.44565217391304346</v>
      </c>
      <c r="H36" s="1">
        <v>0.35632183908045978</v>
      </c>
      <c r="I36" s="1">
        <v>0.42857142857142855</v>
      </c>
      <c r="J36" s="1">
        <v>0.4891304347826087</v>
      </c>
      <c r="K36" s="3">
        <v>0.34523809523809523</v>
      </c>
    </row>
    <row r="37" spans="1:38" x14ac:dyDescent="0.3">
      <c r="B37" t="s">
        <v>38</v>
      </c>
      <c r="E37" s="1">
        <v>0.23232323232323232</v>
      </c>
      <c r="F37" s="1">
        <v>9.9009900990099015E-2</v>
      </c>
      <c r="G37" s="1">
        <v>0.29347826086956524</v>
      </c>
      <c r="H37" s="1">
        <v>0.35632183908045978</v>
      </c>
      <c r="I37" s="1">
        <v>0.29761904761904762</v>
      </c>
      <c r="J37" s="1">
        <v>0.14130434782608695</v>
      </c>
      <c r="K37" s="3">
        <v>0.22619047619047619</v>
      </c>
    </row>
    <row r="38" spans="1:38" x14ac:dyDescent="0.3">
      <c r="B38" t="s">
        <v>3</v>
      </c>
      <c r="E38" s="1">
        <v>9.0909090909090912E-2</v>
      </c>
      <c r="F38" s="1">
        <v>3.9603960396039604E-2</v>
      </c>
      <c r="G38" s="1">
        <v>0.10869565217391304</v>
      </c>
      <c r="H38" s="1">
        <v>0.21839080459770116</v>
      </c>
      <c r="I38" s="1">
        <v>0.14285714285714285</v>
      </c>
      <c r="J38" s="1">
        <v>0.20652173913043478</v>
      </c>
      <c r="K38" s="3">
        <v>0.19047619047619047</v>
      </c>
    </row>
    <row r="39" spans="1:38" x14ac:dyDescent="0.3">
      <c r="A39" t="s">
        <v>64</v>
      </c>
    </row>
    <row r="41" spans="1:38" x14ac:dyDescent="0.3">
      <c r="A41" t="s">
        <v>39</v>
      </c>
      <c r="AL41" s="1"/>
    </row>
    <row r="42" spans="1:38" x14ac:dyDescent="0.3">
      <c r="E42" s="1" t="s">
        <v>4</v>
      </c>
      <c r="F42" s="1" t="s">
        <v>2</v>
      </c>
      <c r="G42" s="1" t="s">
        <v>45</v>
      </c>
      <c r="H42" s="1" t="s">
        <v>46</v>
      </c>
      <c r="I42" s="1" t="s">
        <v>48</v>
      </c>
      <c r="J42" t="s">
        <v>23</v>
      </c>
    </row>
    <row r="43" spans="1:38" x14ac:dyDescent="0.3">
      <c r="B43" t="s">
        <v>40</v>
      </c>
      <c r="E43" s="1">
        <v>1.2E-2</v>
      </c>
      <c r="F43" s="1">
        <v>1.020408163265306E-2</v>
      </c>
      <c r="G43" s="1">
        <v>9.8039215686274508E-3</v>
      </c>
      <c r="H43" s="1">
        <v>0.15384615384615385</v>
      </c>
      <c r="I43" s="1">
        <v>6.5934065934065936E-2</v>
      </c>
      <c r="J43" s="1">
        <v>7.8125E-2</v>
      </c>
    </row>
    <row r="44" spans="1:38" x14ac:dyDescent="0.3">
      <c r="B44" t="s">
        <v>41</v>
      </c>
      <c r="E44" s="1">
        <v>0.30199999999999999</v>
      </c>
      <c r="F44" s="1">
        <v>0.26530612244897961</v>
      </c>
      <c r="G44" s="1">
        <v>0.12745098039215685</v>
      </c>
      <c r="H44" s="1">
        <v>0.2857142857142857</v>
      </c>
      <c r="I44" s="1">
        <v>0.17582417582417584</v>
      </c>
      <c r="J44" s="1">
        <v>0.125</v>
      </c>
    </row>
    <row r="45" spans="1:38" x14ac:dyDescent="0.3">
      <c r="B45" t="s">
        <v>42</v>
      </c>
      <c r="E45" s="1">
        <v>0.314</v>
      </c>
      <c r="F45" s="1">
        <v>0.35714285714285715</v>
      </c>
      <c r="G45" s="1">
        <v>0.45098039215686275</v>
      </c>
      <c r="H45" s="1">
        <v>0.37362637362637363</v>
      </c>
      <c r="I45" s="1">
        <v>0.39560439560439559</v>
      </c>
      <c r="J45" s="1">
        <v>0.3125</v>
      </c>
    </row>
    <row r="46" spans="1:38" x14ac:dyDescent="0.3">
      <c r="B46" t="s">
        <v>43</v>
      </c>
      <c r="E46" s="1">
        <v>0.24399999999999999</v>
      </c>
      <c r="F46" s="1">
        <v>0.20408163265306123</v>
      </c>
      <c r="G46" s="1">
        <v>0.25490196078431371</v>
      </c>
      <c r="H46" s="1">
        <v>0.14285714285714285</v>
      </c>
      <c r="I46" s="1">
        <v>0.2087912087912088</v>
      </c>
      <c r="J46" s="1">
        <v>0.390625</v>
      </c>
    </row>
    <row r="47" spans="1:38" x14ac:dyDescent="0.3">
      <c r="B47" t="s">
        <v>44</v>
      </c>
      <c r="E47" s="1">
        <v>0.128</v>
      </c>
      <c r="F47" s="1">
        <v>0.16326530612244897</v>
      </c>
      <c r="G47" s="1">
        <v>0.15686274509803921</v>
      </c>
      <c r="H47" s="1">
        <v>4.3956043956043959E-2</v>
      </c>
      <c r="I47" s="1">
        <v>0.15384615384615385</v>
      </c>
      <c r="J47" s="1">
        <v>9.375E-2</v>
      </c>
    </row>
    <row r="48" spans="1:38" x14ac:dyDescent="0.3">
      <c r="A48" t="s">
        <v>72</v>
      </c>
    </row>
  </sheetData>
  <sortState xmlns:xlrd2="http://schemas.microsoft.com/office/spreadsheetml/2017/richdata2" ref="B25:F29">
    <sortCondition descending="1" ref="E25:E29"/>
  </sortState>
  <mergeCells count="3">
    <mergeCell ref="E6:F6"/>
    <mergeCell ref="G6:H6"/>
    <mergeCell ref="I6:K6"/>
  </mergeCells>
  <pageMargins left="0.7" right="0.7" top="0.75" bottom="0.75" header="0.3" footer="0.3"/>
  <pageSetup orientation="portrait" r:id="rId1"/>
  <headerFooter>
    <oddHeader>&amp;L&amp;"Calibri"&amp;11&amp;K000000INTERNAL FR/OFFICIAL USE // FRSONLY&amp;1#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2"/>
  <sheetViews>
    <sheetView workbookViewId="0">
      <selection activeCell="Q15" sqref="Q15"/>
    </sheetView>
  </sheetViews>
  <sheetFormatPr defaultColWidth="9" defaultRowHeight="14" x14ac:dyDescent="0.3"/>
  <cols>
    <col min="2" max="3" width="8.58203125" customWidth="1"/>
    <col min="4" max="4" width="30.75" customWidth="1"/>
    <col min="5" max="18" width="9.25" customWidth="1"/>
    <col min="19" max="19" width="10" customWidth="1"/>
    <col min="20" max="20" width="8" customWidth="1"/>
    <col min="21" max="23" width="11.5" customWidth="1"/>
    <col min="24" max="24" width="7.33203125" customWidth="1"/>
    <col min="25" max="27" width="15" customWidth="1"/>
    <col min="28" max="31" width="10.75" customWidth="1"/>
    <col min="32" max="32" width="7.25" customWidth="1"/>
    <col min="33" max="33" width="6.75" customWidth="1"/>
    <col min="34" max="34" width="6.83203125" customWidth="1"/>
    <col min="35" max="35" width="3.83203125" customWidth="1"/>
    <col min="36" max="36" width="7" customWidth="1"/>
    <col min="37" max="37" width="3.83203125" customWidth="1"/>
    <col min="38" max="38" width="7.33203125" customWidth="1"/>
    <col min="39" max="39" width="3.83203125" customWidth="1"/>
    <col min="40" max="40" width="6.83203125" customWidth="1"/>
    <col min="41" max="41" width="3.83203125" customWidth="1"/>
    <col min="42" max="42" width="7.25" customWidth="1"/>
    <col min="43" max="43" width="3.83203125" customWidth="1"/>
    <col min="44" max="44" width="6.83203125" customWidth="1"/>
    <col min="45" max="45" width="3.83203125" customWidth="1"/>
    <col min="46" max="46" width="7.33203125" customWidth="1"/>
    <col min="47" max="47" width="3.5" bestFit="1" customWidth="1"/>
    <col min="48" max="48" width="6.25" bestFit="1" customWidth="1"/>
    <col min="49" max="49" width="3.5" bestFit="1" customWidth="1"/>
    <col min="50" max="50" width="6.33203125" bestFit="1" customWidth="1"/>
    <col min="51" max="51" width="3.5" bestFit="1" customWidth="1"/>
    <col min="52" max="52" width="6.5" bestFit="1" customWidth="1"/>
    <col min="53" max="53" width="3.5" bestFit="1" customWidth="1"/>
    <col min="54" max="54" width="6.33203125" bestFit="1" customWidth="1"/>
    <col min="55" max="55" width="3.5" bestFit="1" customWidth="1"/>
    <col min="56" max="56" width="6.08203125" bestFit="1" customWidth="1"/>
    <col min="57" max="57" width="3.5" bestFit="1" customWidth="1"/>
  </cols>
  <sheetData>
    <row r="1" spans="1:38" x14ac:dyDescent="0.3">
      <c r="A1" t="s">
        <v>11</v>
      </c>
    </row>
    <row r="2" spans="1:38" x14ac:dyDescent="0.3">
      <c r="A2" t="s">
        <v>22</v>
      </c>
    </row>
    <row r="3" spans="1:38" x14ac:dyDescent="0.3">
      <c r="A3" t="s">
        <v>58</v>
      </c>
    </row>
    <row r="5" spans="1:38" x14ac:dyDescent="0.3">
      <c r="A5" t="s">
        <v>17</v>
      </c>
    </row>
    <row r="6" spans="1:38" x14ac:dyDescent="0.3">
      <c r="E6" s="5">
        <v>2021</v>
      </c>
      <c r="F6" s="5"/>
      <c r="G6" s="5">
        <v>2022</v>
      </c>
      <c r="H6" s="5"/>
      <c r="I6" s="6">
        <v>2023</v>
      </c>
      <c r="J6" s="6"/>
      <c r="K6" s="6"/>
    </row>
    <row r="7" spans="1:38" x14ac:dyDescent="0.3">
      <c r="E7" t="s">
        <v>15</v>
      </c>
      <c r="F7" t="s">
        <v>14</v>
      </c>
      <c r="G7" t="s">
        <v>15</v>
      </c>
      <c r="H7" t="s">
        <v>14</v>
      </c>
      <c r="I7" t="s">
        <v>15</v>
      </c>
      <c r="J7" t="s">
        <v>15</v>
      </c>
      <c r="K7" t="s">
        <v>15</v>
      </c>
    </row>
    <row r="8" spans="1:38" x14ac:dyDescent="0.3">
      <c r="E8" t="s">
        <v>16</v>
      </c>
      <c r="F8" t="s">
        <v>16</v>
      </c>
      <c r="G8" t="s">
        <v>16</v>
      </c>
      <c r="H8" t="s">
        <v>16</v>
      </c>
      <c r="I8" t="s">
        <v>16</v>
      </c>
      <c r="J8" t="s">
        <v>16</v>
      </c>
      <c r="K8" t="s">
        <v>16</v>
      </c>
      <c r="N8" t="s">
        <v>79</v>
      </c>
      <c r="O8" t="s">
        <v>75</v>
      </c>
      <c r="P8" t="s">
        <v>80</v>
      </c>
      <c r="Q8" t="s">
        <v>76</v>
      </c>
      <c r="R8" t="s">
        <v>77</v>
      </c>
      <c r="S8" t="s">
        <v>81</v>
      </c>
      <c r="T8" t="s">
        <v>78</v>
      </c>
    </row>
    <row r="9" spans="1:38" x14ac:dyDescent="0.3">
      <c r="B9" t="s">
        <v>5</v>
      </c>
      <c r="E9" s="1">
        <v>4.3999999999999997E-2</v>
      </c>
      <c r="F9" s="1">
        <v>7.014999999999999E-2</v>
      </c>
      <c r="G9" s="1">
        <v>6.6818181818181818E-2</v>
      </c>
      <c r="H9" s="1">
        <v>7.4184100418410046E-2</v>
      </c>
      <c r="I9" s="3">
        <v>5.8502202643171811E-2</v>
      </c>
      <c r="J9" s="3">
        <v>5.647058823529412E-2</v>
      </c>
      <c r="K9" s="3">
        <v>5.5282258064516129E-2</v>
      </c>
      <c r="M9" t="str">
        <f>B9</f>
        <v>Wages</v>
      </c>
      <c r="N9" s="4">
        <f>E9*100</f>
        <v>4.3999999999999995</v>
      </c>
      <c r="O9" s="4">
        <f t="shared" ref="O9:T11" si="0">F9*100</f>
        <v>7.0149999999999988</v>
      </c>
      <c r="P9" s="4">
        <f t="shared" si="0"/>
        <v>6.6818181818181817</v>
      </c>
      <c r="Q9" s="4">
        <f t="shared" si="0"/>
        <v>7.4184100418410042</v>
      </c>
      <c r="R9" s="4">
        <f t="shared" si="0"/>
        <v>5.8502202643171808</v>
      </c>
      <c r="S9" s="4">
        <f t="shared" si="0"/>
        <v>5.6470588235294121</v>
      </c>
      <c r="T9" s="4">
        <f t="shared" si="0"/>
        <v>5.528225806451613</v>
      </c>
    </row>
    <row r="10" spans="1:38" x14ac:dyDescent="0.3">
      <c r="B10" t="s">
        <v>6</v>
      </c>
      <c r="E10" s="1">
        <v>3.2000000000000001E-2</v>
      </c>
      <c r="F10" s="1">
        <v>7.421875E-2</v>
      </c>
      <c r="G10" s="1">
        <v>6.5347593582887706E-2</v>
      </c>
      <c r="H10" s="1">
        <v>8.8678414096916305E-2</v>
      </c>
      <c r="I10" s="3">
        <v>6.5525114155251141E-2</v>
      </c>
      <c r="J10" s="3">
        <v>6.2E-2</v>
      </c>
      <c r="K10" s="3">
        <v>4.9621848739495801E-2</v>
      </c>
      <c r="M10" t="str">
        <f t="shared" ref="M10:M11" si="1">B10</f>
        <v>Input prices (excluding wages)</v>
      </c>
      <c r="N10" s="4">
        <f t="shared" ref="N10:N11" si="2">E10*100</f>
        <v>3.2</v>
      </c>
      <c r="O10" s="4">
        <f t="shared" si="0"/>
        <v>7.421875</v>
      </c>
      <c r="P10" s="4">
        <f t="shared" si="0"/>
        <v>6.5347593582887704</v>
      </c>
      <c r="Q10" s="4">
        <f t="shared" si="0"/>
        <v>8.8678414096916303</v>
      </c>
      <c r="R10" s="4">
        <f t="shared" si="0"/>
        <v>6.5525114155251138</v>
      </c>
      <c r="S10" s="4">
        <f t="shared" si="0"/>
        <v>6.2</v>
      </c>
      <c r="T10" s="4">
        <f t="shared" si="0"/>
        <v>4.96218487394958</v>
      </c>
    </row>
    <row r="11" spans="1:38" x14ac:dyDescent="0.3">
      <c r="B11" t="s">
        <v>7</v>
      </c>
      <c r="E11" s="1">
        <v>3.2000000000000001E-2</v>
      </c>
      <c r="F11" s="1">
        <v>5.4093264248704663E-2</v>
      </c>
      <c r="G11" s="1">
        <v>5.7340425531914894E-2</v>
      </c>
      <c r="H11" s="1">
        <v>6.9785407725321894E-2</v>
      </c>
      <c r="I11" s="3">
        <v>5.2339449541284402E-2</v>
      </c>
      <c r="J11" s="3">
        <v>4.7359307359307358E-2</v>
      </c>
      <c r="K11" s="3">
        <v>4.2057613168724278E-2</v>
      </c>
      <c r="M11" t="str">
        <f t="shared" si="1"/>
        <v>Selling prices</v>
      </c>
      <c r="N11" s="4">
        <f t="shared" si="2"/>
        <v>3.2</v>
      </c>
      <c r="O11" s="4">
        <f t="shared" si="0"/>
        <v>5.409326424870466</v>
      </c>
      <c r="P11" s="4">
        <f t="shared" si="0"/>
        <v>5.7340425531914896</v>
      </c>
      <c r="Q11" s="4">
        <f t="shared" si="0"/>
        <v>6.9785407725321891</v>
      </c>
      <c r="R11" s="4">
        <f t="shared" si="0"/>
        <v>5.2339449541284404</v>
      </c>
      <c r="S11" s="4">
        <f t="shared" si="0"/>
        <v>4.7359307359307357</v>
      </c>
      <c r="T11" s="4">
        <f t="shared" si="0"/>
        <v>4.2057613168724277</v>
      </c>
    </row>
    <row r="12" spans="1:38" x14ac:dyDescent="0.3">
      <c r="B12" t="s">
        <v>13</v>
      </c>
      <c r="E12" t="s">
        <v>1</v>
      </c>
      <c r="F12" t="s">
        <v>8</v>
      </c>
      <c r="G12" t="s">
        <v>8</v>
      </c>
      <c r="H12" t="s">
        <v>20</v>
      </c>
      <c r="I12" t="s">
        <v>18</v>
      </c>
      <c r="J12" t="s">
        <v>20</v>
      </c>
      <c r="K12" t="s">
        <v>23</v>
      </c>
      <c r="L12" s="1"/>
    </row>
    <row r="13" spans="1:38" x14ac:dyDescent="0.3">
      <c r="A13" t="s">
        <v>54</v>
      </c>
      <c r="AL13" s="1"/>
    </row>
    <row r="15" spans="1:38" x14ac:dyDescent="0.3">
      <c r="A15" t="s">
        <v>24</v>
      </c>
    </row>
    <row r="16" spans="1:38" x14ac:dyDescent="0.3">
      <c r="B16" t="s">
        <v>19</v>
      </c>
      <c r="E16" s="1">
        <v>0.38764044943820225</v>
      </c>
    </row>
    <row r="17" spans="1:37" x14ac:dyDescent="0.3">
      <c r="B17" t="s">
        <v>25</v>
      </c>
      <c r="E17" s="1">
        <v>0.37640449438202245</v>
      </c>
      <c r="H17" s="1"/>
      <c r="I17" s="1"/>
      <c r="J17" s="1"/>
      <c r="K17" s="1"/>
    </row>
    <row r="18" spans="1:37" x14ac:dyDescent="0.3">
      <c r="B18" t="s">
        <v>26</v>
      </c>
      <c r="E18" s="1">
        <v>7.8651685393258425E-2</v>
      </c>
      <c r="H18" s="1"/>
      <c r="I18" s="1"/>
      <c r="J18" s="1"/>
      <c r="K18" s="1"/>
    </row>
    <row r="19" spans="1:37" x14ac:dyDescent="0.3">
      <c r="B19" t="s">
        <v>28</v>
      </c>
      <c r="E19" s="1">
        <v>3.9325842696629212E-2</v>
      </c>
      <c r="H19" s="1"/>
      <c r="I19" s="1"/>
      <c r="J19" s="1"/>
      <c r="K19" s="1"/>
    </row>
    <row r="20" spans="1:37" x14ac:dyDescent="0.3">
      <c r="B20" t="s">
        <v>27</v>
      </c>
      <c r="E20" s="1">
        <v>1.1235955056179775E-2</v>
      </c>
      <c r="H20" s="1"/>
      <c r="I20" s="1"/>
      <c r="J20" s="1"/>
      <c r="K20" s="1"/>
    </row>
    <row r="21" spans="1:37" x14ac:dyDescent="0.3">
      <c r="B21" t="s">
        <v>0</v>
      </c>
      <c r="E21" s="1">
        <v>0.10674157303370786</v>
      </c>
      <c r="H21" s="1"/>
      <c r="I21" s="1"/>
      <c r="J21" s="1"/>
      <c r="K21" s="1"/>
    </row>
    <row r="22" spans="1:37" x14ac:dyDescent="0.3">
      <c r="A22" t="s">
        <v>65</v>
      </c>
      <c r="H22" s="1"/>
      <c r="I22" s="1"/>
      <c r="J22" s="1"/>
      <c r="K22" s="1"/>
    </row>
    <row r="23" spans="1:37" x14ac:dyDescent="0.3">
      <c r="H23" s="1"/>
      <c r="I23" s="1"/>
      <c r="J23" s="1"/>
      <c r="K23" s="1"/>
    </row>
    <row r="24" spans="1:37" x14ac:dyDescent="0.3">
      <c r="A24" t="s">
        <v>29</v>
      </c>
      <c r="H24" s="1"/>
      <c r="I24" s="1"/>
      <c r="J24" s="1"/>
      <c r="K24" s="1"/>
    </row>
    <row r="25" spans="1:37" x14ac:dyDescent="0.3">
      <c r="B25" t="s">
        <v>32</v>
      </c>
      <c r="E25" s="1">
        <v>0.58823529411764708</v>
      </c>
    </row>
    <row r="26" spans="1:37" x14ac:dyDescent="0.3">
      <c r="B26" t="s">
        <v>31</v>
      </c>
      <c r="E26" s="1">
        <v>0.11764705882352941</v>
      </c>
    </row>
    <row r="27" spans="1:37" x14ac:dyDescent="0.3">
      <c r="B27" t="s">
        <v>30</v>
      </c>
      <c r="E27" s="1">
        <v>5.8823529411764705E-2</v>
      </c>
    </row>
    <row r="28" spans="1:37" x14ac:dyDescent="0.3">
      <c r="B28" t="s">
        <v>33</v>
      </c>
      <c r="E28" s="1">
        <v>0</v>
      </c>
    </row>
    <row r="29" spans="1:37" x14ac:dyDescent="0.3">
      <c r="B29" t="s">
        <v>34</v>
      </c>
      <c r="E29" s="1">
        <v>0</v>
      </c>
    </row>
    <row r="30" spans="1:37" x14ac:dyDescent="0.3">
      <c r="B30" t="s">
        <v>0</v>
      </c>
      <c r="E30" s="1">
        <v>0.23529411764705882</v>
      </c>
    </row>
    <row r="31" spans="1:37" x14ac:dyDescent="0.3">
      <c r="A31" t="s">
        <v>66</v>
      </c>
      <c r="E31" s="1"/>
    </row>
    <row r="32" spans="1:37" x14ac:dyDescent="0.3">
      <c r="E32" s="1"/>
      <c r="F32" s="1"/>
      <c r="AK32" s="1"/>
    </row>
    <row r="33" spans="1:45" x14ac:dyDescent="0.3">
      <c r="A33" t="s">
        <v>35</v>
      </c>
      <c r="E33" s="1"/>
      <c r="F33" s="1"/>
    </row>
    <row r="34" spans="1:45" x14ac:dyDescent="0.3">
      <c r="E34" t="s">
        <v>2</v>
      </c>
      <c r="F34" t="s">
        <v>45</v>
      </c>
      <c r="G34" t="s">
        <v>46</v>
      </c>
      <c r="H34" t="s">
        <v>8</v>
      </c>
      <c r="I34" t="s">
        <v>47</v>
      </c>
      <c r="J34" t="s">
        <v>48</v>
      </c>
      <c r="K34" t="s">
        <v>23</v>
      </c>
    </row>
    <row r="35" spans="1:45" x14ac:dyDescent="0.3">
      <c r="B35" t="s">
        <v>36</v>
      </c>
      <c r="E35" s="1">
        <v>0.28000000000000003</v>
      </c>
      <c r="F35" s="1">
        <v>0.41224489795918368</v>
      </c>
      <c r="G35" s="1">
        <v>0.43852459016393441</v>
      </c>
      <c r="H35" s="1">
        <v>0.30701754385964913</v>
      </c>
      <c r="I35" s="1">
        <v>0.38167938931297712</v>
      </c>
      <c r="J35" s="1">
        <v>0.34296028880866425</v>
      </c>
      <c r="K35" s="3">
        <v>0.26199261992619927</v>
      </c>
    </row>
    <row r="36" spans="1:45" x14ac:dyDescent="0.3">
      <c r="B36" t="s">
        <v>37</v>
      </c>
      <c r="E36" s="1">
        <v>0.48499999999999999</v>
      </c>
      <c r="F36" s="1">
        <v>0.43265306122448982</v>
      </c>
      <c r="G36" s="1">
        <v>0.36065573770491804</v>
      </c>
      <c r="H36" s="1">
        <v>0.42543859649122806</v>
      </c>
      <c r="I36" s="1">
        <v>0.4351145038167939</v>
      </c>
      <c r="J36" s="1">
        <v>0.40433212996389889</v>
      </c>
      <c r="K36" s="3">
        <v>0.4280442804428044</v>
      </c>
    </row>
    <row r="37" spans="1:45" x14ac:dyDescent="0.3">
      <c r="B37" t="s">
        <v>38</v>
      </c>
      <c r="E37" s="1">
        <v>0.155</v>
      </c>
      <c r="F37" s="1">
        <v>0.10612244897959183</v>
      </c>
      <c r="G37" s="1">
        <v>0.11885245901639344</v>
      </c>
      <c r="H37" s="1">
        <v>0.19736842105263158</v>
      </c>
      <c r="I37" s="1">
        <v>0.12213740458015267</v>
      </c>
      <c r="J37" s="1">
        <v>0.16967509025270758</v>
      </c>
      <c r="K37" s="3">
        <v>0.2029520295202952</v>
      </c>
    </row>
    <row r="38" spans="1:45" x14ac:dyDescent="0.3">
      <c r="B38" t="s">
        <v>3</v>
      </c>
      <c r="E38" s="1">
        <v>0.08</v>
      </c>
      <c r="F38" s="1">
        <v>4.8979591836734691E-2</v>
      </c>
      <c r="G38" s="1">
        <v>8.1967213114754092E-2</v>
      </c>
      <c r="H38" s="1">
        <v>7.0175438596491224E-2</v>
      </c>
      <c r="I38" s="1">
        <v>6.1068702290076333E-2</v>
      </c>
      <c r="J38" s="1">
        <v>8.3032490974729242E-2</v>
      </c>
      <c r="K38" s="3">
        <v>0.1070110701107011</v>
      </c>
    </row>
    <row r="39" spans="1:45" x14ac:dyDescent="0.3">
      <c r="A39" t="s">
        <v>67</v>
      </c>
    </row>
    <row r="41" spans="1:45" x14ac:dyDescent="0.3">
      <c r="A41" t="s">
        <v>39</v>
      </c>
    </row>
    <row r="42" spans="1:45" x14ac:dyDescent="0.3">
      <c r="E42" t="s">
        <v>4</v>
      </c>
      <c r="F42" t="s">
        <v>2</v>
      </c>
      <c r="G42" t="s">
        <v>45</v>
      </c>
      <c r="H42" t="s">
        <v>46</v>
      </c>
      <c r="I42" t="s">
        <v>48</v>
      </c>
      <c r="J42" t="s">
        <v>23</v>
      </c>
    </row>
    <row r="43" spans="1:45" x14ac:dyDescent="0.3">
      <c r="B43" t="s">
        <v>40</v>
      </c>
      <c r="E43" s="1">
        <v>3.1E-2</v>
      </c>
      <c r="F43" s="1">
        <v>1.5544041450777202E-2</v>
      </c>
      <c r="G43" s="1">
        <v>2.1929824561403508E-2</v>
      </c>
      <c r="H43" s="1">
        <v>3.7656903765690378E-2</v>
      </c>
      <c r="I43" s="1">
        <v>2.6022304832713755E-2</v>
      </c>
      <c r="J43" s="1">
        <v>0.02</v>
      </c>
    </row>
    <row r="44" spans="1:45" x14ac:dyDescent="0.3">
      <c r="B44" t="s">
        <v>41</v>
      </c>
      <c r="E44" s="1">
        <v>0.21</v>
      </c>
      <c r="F44" s="1">
        <v>0.15025906735751296</v>
      </c>
      <c r="G44" s="1">
        <v>0.13157894736842105</v>
      </c>
      <c r="H44" s="1">
        <v>0.22175732217573221</v>
      </c>
      <c r="I44" s="1">
        <v>0.21189591078066913</v>
      </c>
      <c r="J44" s="1">
        <v>0.255</v>
      </c>
    </row>
    <row r="45" spans="1:45" x14ac:dyDescent="0.3">
      <c r="B45" t="s">
        <v>42</v>
      </c>
      <c r="E45" s="1">
        <v>0.42099999999999999</v>
      </c>
      <c r="F45" s="1">
        <v>0.41450777202072536</v>
      </c>
      <c r="G45" s="1">
        <v>0.4692982456140351</v>
      </c>
      <c r="H45" s="1">
        <v>0.46861924686192469</v>
      </c>
      <c r="I45" s="1">
        <v>0.40520446096654272</v>
      </c>
      <c r="J45" s="1">
        <v>0.35499999999999998</v>
      </c>
    </row>
    <row r="46" spans="1:45" x14ac:dyDescent="0.3">
      <c r="B46" t="s">
        <v>43</v>
      </c>
      <c r="E46" s="1">
        <v>0.19500000000000001</v>
      </c>
      <c r="F46" s="1">
        <v>0.25388601036269431</v>
      </c>
      <c r="G46" s="1">
        <v>0.27192982456140352</v>
      </c>
      <c r="H46" s="1">
        <v>0.16317991631799164</v>
      </c>
      <c r="I46" s="1">
        <v>0.24907063197026022</v>
      </c>
      <c r="J46" s="1">
        <v>0.31</v>
      </c>
    </row>
    <row r="47" spans="1:45" x14ac:dyDescent="0.3">
      <c r="B47" t="s">
        <v>44</v>
      </c>
      <c r="E47" s="1">
        <v>0.14399999999999999</v>
      </c>
      <c r="F47" s="1">
        <v>0.16580310880829016</v>
      </c>
      <c r="G47" s="1">
        <v>0.10526315789473684</v>
      </c>
      <c r="H47" s="1">
        <v>0.10878661087866109</v>
      </c>
      <c r="I47" s="1">
        <v>0.10780669144981413</v>
      </c>
      <c r="J47" s="1">
        <v>0.06</v>
      </c>
    </row>
    <row r="48" spans="1:45" x14ac:dyDescent="0.3">
      <c r="A48" t="s">
        <v>73</v>
      </c>
      <c r="AL48" s="1"/>
      <c r="AM48" s="1"/>
      <c r="AN48" s="1"/>
      <c r="AO48" s="1"/>
      <c r="AP48" s="1"/>
      <c r="AQ48" s="1"/>
      <c r="AR48" s="1"/>
      <c r="AS48" s="1"/>
    </row>
    <row r="49" spans="38:45" x14ac:dyDescent="0.3">
      <c r="AL49" s="1"/>
      <c r="AM49" s="1"/>
      <c r="AN49" s="1"/>
      <c r="AO49" s="1"/>
      <c r="AP49" s="1"/>
      <c r="AQ49" s="1"/>
      <c r="AR49" s="1"/>
      <c r="AS49" s="1"/>
    </row>
    <row r="50" spans="38:45" x14ac:dyDescent="0.3">
      <c r="AL50" s="1"/>
      <c r="AM50" s="1"/>
      <c r="AN50" s="1"/>
      <c r="AO50" s="1"/>
      <c r="AP50" s="1"/>
      <c r="AQ50" s="1"/>
      <c r="AR50" s="1"/>
      <c r="AS50" s="1"/>
    </row>
    <row r="51" spans="38:45" x14ac:dyDescent="0.3">
      <c r="AL51" s="1"/>
      <c r="AM51" s="1"/>
      <c r="AN51" s="1"/>
      <c r="AO51" s="1"/>
      <c r="AP51" s="1"/>
      <c r="AQ51" s="1"/>
      <c r="AR51" s="1"/>
      <c r="AS51" s="1"/>
    </row>
    <row r="52" spans="38:45" x14ac:dyDescent="0.3">
      <c r="AL52" s="1"/>
      <c r="AM52" s="1"/>
      <c r="AN52" s="1"/>
      <c r="AO52" s="1"/>
      <c r="AP52" s="1"/>
      <c r="AQ52" s="1"/>
      <c r="AR52" s="1"/>
      <c r="AS52" s="1"/>
    </row>
  </sheetData>
  <sortState xmlns:xlrd2="http://schemas.microsoft.com/office/spreadsheetml/2017/richdata2" ref="B25:F29">
    <sortCondition descending="1" ref="E25:E29"/>
  </sortState>
  <mergeCells count="3">
    <mergeCell ref="I6:K6"/>
    <mergeCell ref="E6:F6"/>
    <mergeCell ref="G6:H6"/>
  </mergeCells>
  <pageMargins left="0.7" right="0.7" top="0.75" bottom="0.75" header="0.3" footer="0.3"/>
  <pageSetup orientation="portrait" r:id="rId1"/>
  <headerFooter>
    <oddHeader>&amp;L&amp;"Calibri"&amp;11&amp;K000000INTERNAL FR/OFFICIAL USE // FRSONLY&amp;1#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8"/>
  <sheetViews>
    <sheetView workbookViewId="0">
      <selection activeCell="J28" sqref="J28"/>
    </sheetView>
  </sheetViews>
  <sheetFormatPr defaultColWidth="9" defaultRowHeight="14" x14ac:dyDescent="0.3"/>
  <cols>
    <col min="2" max="3" width="9" customWidth="1"/>
    <col min="4" max="4" width="32.75" customWidth="1"/>
    <col min="5" max="18" width="9.25" customWidth="1"/>
    <col min="19" max="19" width="8.33203125" customWidth="1"/>
    <col min="20" max="20" width="10.5" customWidth="1"/>
    <col min="21" max="23" width="9.5" customWidth="1"/>
    <col min="24" max="24" width="12.25" customWidth="1"/>
    <col min="25" max="27" width="10.5" customWidth="1"/>
    <col min="28" max="31" width="6.83203125" customWidth="1"/>
    <col min="32" max="32" width="7.25" customWidth="1"/>
    <col min="33" max="33" width="6.75" customWidth="1"/>
    <col min="34" max="34" width="6.83203125" customWidth="1"/>
    <col min="35" max="35" width="9.5" customWidth="1"/>
    <col min="36" max="36" width="7" customWidth="1"/>
    <col min="37" max="37" width="2.83203125" customWidth="1"/>
    <col min="38" max="38" width="7.33203125" customWidth="1"/>
    <col min="39" max="39" width="2.83203125" customWidth="1"/>
    <col min="40" max="40" width="6.08203125" bestFit="1" customWidth="1"/>
    <col min="41" max="41" width="2.58203125" bestFit="1" customWidth="1"/>
    <col min="42" max="42" width="6.33203125" bestFit="1" customWidth="1"/>
    <col min="43" max="43" width="2.58203125" bestFit="1" customWidth="1"/>
    <col min="44" max="44" width="6.08203125" bestFit="1" customWidth="1"/>
    <col min="45" max="45" width="2.58203125" bestFit="1" customWidth="1"/>
    <col min="46" max="46" width="6.5" bestFit="1" customWidth="1"/>
    <col min="47" max="47" width="2.58203125" bestFit="1" customWidth="1"/>
    <col min="48" max="48" width="6.25" bestFit="1" customWidth="1"/>
    <col min="49" max="49" width="2.58203125" bestFit="1" customWidth="1"/>
    <col min="50" max="50" width="6.33203125" bestFit="1" customWidth="1"/>
    <col min="51" max="51" width="2.58203125" bestFit="1" customWidth="1"/>
    <col min="52" max="52" width="6.5" bestFit="1" customWidth="1"/>
    <col min="53" max="53" width="2.58203125" bestFit="1" customWidth="1"/>
    <col min="54" max="54" width="6.33203125" bestFit="1" customWidth="1"/>
    <col min="55" max="55" width="2.58203125" bestFit="1" customWidth="1"/>
    <col min="57" max="57" width="2.58203125" bestFit="1" customWidth="1"/>
  </cols>
  <sheetData>
    <row r="1" spans="1:38" x14ac:dyDescent="0.3">
      <c r="A1" t="s">
        <v>12</v>
      </c>
    </row>
    <row r="2" spans="1:38" x14ac:dyDescent="0.3">
      <c r="A2" t="s">
        <v>22</v>
      </c>
    </row>
    <row r="3" spans="1:38" x14ac:dyDescent="0.3">
      <c r="A3" t="s">
        <v>59</v>
      </c>
    </row>
    <row r="5" spans="1:38" x14ac:dyDescent="0.3">
      <c r="A5" t="s">
        <v>17</v>
      </c>
      <c r="AH5" s="1"/>
    </row>
    <row r="6" spans="1:38" x14ac:dyDescent="0.3">
      <c r="E6" s="5">
        <v>2021</v>
      </c>
      <c r="F6" s="5"/>
      <c r="G6" s="5">
        <v>2022</v>
      </c>
      <c r="H6" s="5"/>
      <c r="I6" s="6">
        <v>2023</v>
      </c>
      <c r="J6" s="6"/>
      <c r="K6" s="6"/>
    </row>
    <row r="7" spans="1:38" x14ac:dyDescent="0.3">
      <c r="E7" t="s">
        <v>15</v>
      </c>
      <c r="F7" t="s">
        <v>14</v>
      </c>
      <c r="G7" t="s">
        <v>15</v>
      </c>
      <c r="H7" t="s">
        <v>14</v>
      </c>
      <c r="I7" t="s">
        <v>15</v>
      </c>
      <c r="J7" t="s">
        <v>15</v>
      </c>
      <c r="K7" t="s">
        <v>15</v>
      </c>
    </row>
    <row r="8" spans="1:38" x14ac:dyDescent="0.3">
      <c r="E8" t="s">
        <v>16</v>
      </c>
      <c r="F8" t="s">
        <v>16</v>
      </c>
      <c r="G8" t="s">
        <v>16</v>
      </c>
      <c r="H8" t="s">
        <v>16</v>
      </c>
      <c r="I8" t="s">
        <v>16</v>
      </c>
      <c r="J8" t="s">
        <v>16</v>
      </c>
      <c r="K8" t="s">
        <v>16</v>
      </c>
      <c r="N8" t="s">
        <v>79</v>
      </c>
      <c r="O8" t="s">
        <v>75</v>
      </c>
      <c r="P8" t="s">
        <v>80</v>
      </c>
      <c r="Q8" t="s">
        <v>76</v>
      </c>
      <c r="R8" t="s">
        <v>77</v>
      </c>
      <c r="S8" t="s">
        <v>81</v>
      </c>
      <c r="T8" t="s">
        <v>78</v>
      </c>
    </row>
    <row r="9" spans="1:38" x14ac:dyDescent="0.3">
      <c r="B9" t="s">
        <v>5</v>
      </c>
      <c r="E9" s="1">
        <v>0.03</v>
      </c>
      <c r="F9" s="1">
        <v>7.8E-2</v>
      </c>
      <c r="G9" s="1">
        <v>8.2727272727272733E-2</v>
      </c>
      <c r="H9" s="1">
        <v>8.2307692307692304E-2</v>
      </c>
      <c r="I9" s="3">
        <v>4.4222222222222225E-2</v>
      </c>
      <c r="J9" s="3">
        <v>4.3703703703703703E-2</v>
      </c>
      <c r="K9" s="3">
        <v>4.3818181818181819E-2</v>
      </c>
      <c r="M9" t="str">
        <f>B9</f>
        <v>Wages</v>
      </c>
      <c r="N9" s="4">
        <f>E9*100</f>
        <v>3</v>
      </c>
      <c r="O9" s="4">
        <f t="shared" ref="O9:T11" si="0">F9*100</f>
        <v>7.8</v>
      </c>
      <c r="P9" s="4">
        <f t="shared" si="0"/>
        <v>8.2727272727272734</v>
      </c>
      <c r="Q9" s="4">
        <f t="shared" si="0"/>
        <v>8.2307692307692299</v>
      </c>
      <c r="R9" s="4">
        <f t="shared" si="0"/>
        <v>4.4222222222222225</v>
      </c>
      <c r="S9" s="4">
        <f t="shared" si="0"/>
        <v>4.3703703703703702</v>
      </c>
      <c r="T9" s="4">
        <f t="shared" si="0"/>
        <v>4.3818181818181818</v>
      </c>
    </row>
    <row r="10" spans="1:38" x14ac:dyDescent="0.3">
      <c r="B10" t="s">
        <v>6</v>
      </c>
      <c r="E10" s="1">
        <v>2.5999999999999999E-2</v>
      </c>
      <c r="F10" s="1">
        <v>0.13235294117647059</v>
      </c>
      <c r="G10" s="1">
        <v>8.9062500000000003E-2</v>
      </c>
      <c r="H10" s="1">
        <v>9.8775510204081624E-2</v>
      </c>
      <c r="I10" s="3">
        <v>5.904761904761905E-2</v>
      </c>
      <c r="J10" s="3">
        <v>5.1176470588235289E-2</v>
      </c>
      <c r="K10" s="3">
        <v>4.8545454545454544E-2</v>
      </c>
      <c r="M10" t="str">
        <f t="shared" ref="M10:M11" si="1">B10</f>
        <v>Input prices (excluding wages)</v>
      </c>
      <c r="N10" s="4">
        <f t="shared" ref="N10:N11" si="2">E10*100</f>
        <v>2.6</v>
      </c>
      <c r="O10" s="4">
        <f t="shared" si="0"/>
        <v>13.23529411764706</v>
      </c>
      <c r="P10" s="4">
        <f t="shared" si="0"/>
        <v>8.90625</v>
      </c>
      <c r="Q10" s="4">
        <f t="shared" si="0"/>
        <v>9.8775510204081627</v>
      </c>
      <c r="R10" s="4">
        <f t="shared" si="0"/>
        <v>5.9047619047619051</v>
      </c>
      <c r="S10" s="4">
        <f t="shared" si="0"/>
        <v>5.117647058823529</v>
      </c>
      <c r="T10" s="4">
        <f t="shared" si="0"/>
        <v>4.8545454545454545</v>
      </c>
    </row>
    <row r="11" spans="1:38" x14ac:dyDescent="0.3">
      <c r="B11" t="s">
        <v>7</v>
      </c>
      <c r="E11" s="1">
        <v>2.9000000000000001E-2</v>
      </c>
      <c r="F11" s="1">
        <v>0.12411764705882353</v>
      </c>
      <c r="G11" s="1">
        <v>8.7419354838709676E-2</v>
      </c>
      <c r="H11" s="1">
        <v>8.653061224489797E-2</v>
      </c>
      <c r="I11" s="3">
        <v>5.0238095238095234E-2</v>
      </c>
      <c r="J11" s="3">
        <v>4.1372549019607845E-2</v>
      </c>
      <c r="K11" s="3">
        <v>3.8545454545454542E-2</v>
      </c>
      <c r="M11" t="str">
        <f t="shared" si="1"/>
        <v>Selling prices</v>
      </c>
      <c r="N11" s="4">
        <f t="shared" si="2"/>
        <v>2.9000000000000004</v>
      </c>
      <c r="O11" s="4">
        <f t="shared" si="0"/>
        <v>12.411764705882353</v>
      </c>
      <c r="P11" s="4">
        <f t="shared" si="0"/>
        <v>8.741935483870968</v>
      </c>
      <c r="Q11" s="4">
        <f t="shared" si="0"/>
        <v>8.6530612244897966</v>
      </c>
      <c r="R11" s="4">
        <f t="shared" si="0"/>
        <v>5.0238095238095237</v>
      </c>
      <c r="S11" s="4">
        <f t="shared" si="0"/>
        <v>4.1372549019607847</v>
      </c>
      <c r="T11" s="4">
        <f t="shared" si="0"/>
        <v>3.8545454545454541</v>
      </c>
    </row>
    <row r="12" spans="1:38" x14ac:dyDescent="0.3">
      <c r="B12" t="s">
        <v>13</v>
      </c>
      <c r="E12" t="s">
        <v>1</v>
      </c>
      <c r="F12" t="s">
        <v>8</v>
      </c>
      <c r="G12" t="s">
        <v>8</v>
      </c>
      <c r="H12" t="s">
        <v>20</v>
      </c>
      <c r="I12" t="s">
        <v>18</v>
      </c>
      <c r="J12" t="s">
        <v>20</v>
      </c>
      <c r="K12" t="s">
        <v>23</v>
      </c>
      <c r="L12" s="1"/>
      <c r="M12" s="1"/>
    </row>
    <row r="13" spans="1:38" x14ac:dyDescent="0.3">
      <c r="A13" t="s">
        <v>55</v>
      </c>
      <c r="AL13" s="1"/>
    </row>
    <row r="15" spans="1:38" x14ac:dyDescent="0.3">
      <c r="A15" t="s">
        <v>24</v>
      </c>
    </row>
    <row r="16" spans="1:38" x14ac:dyDescent="0.3">
      <c r="B16" t="s">
        <v>25</v>
      </c>
      <c r="E16" s="1">
        <v>0.62790697674418605</v>
      </c>
    </row>
    <row r="17" spans="1:11" x14ac:dyDescent="0.3">
      <c r="B17" t="s">
        <v>19</v>
      </c>
      <c r="E17" s="1">
        <v>0.2558139534883721</v>
      </c>
      <c r="H17" s="1"/>
      <c r="I17" s="1"/>
      <c r="J17" s="1"/>
      <c r="K17" s="1"/>
    </row>
    <row r="18" spans="1:11" x14ac:dyDescent="0.3">
      <c r="B18" t="s">
        <v>26</v>
      </c>
      <c r="E18" s="1">
        <v>2.3255813953488372E-2</v>
      </c>
      <c r="H18" s="1"/>
      <c r="I18" s="1"/>
      <c r="J18" s="1"/>
      <c r="K18" s="1"/>
    </row>
    <row r="19" spans="1:11" x14ac:dyDescent="0.3">
      <c r="B19" t="s">
        <v>27</v>
      </c>
      <c r="E19" s="1">
        <v>0</v>
      </c>
      <c r="H19" s="1"/>
      <c r="I19" s="1"/>
      <c r="J19" s="1"/>
      <c r="K19" s="1"/>
    </row>
    <row r="20" spans="1:11" x14ac:dyDescent="0.3">
      <c r="B20" t="s">
        <v>28</v>
      </c>
      <c r="E20" s="1">
        <v>0</v>
      </c>
      <c r="H20" s="1"/>
      <c r="I20" s="1"/>
      <c r="J20" s="1"/>
      <c r="K20" s="1"/>
    </row>
    <row r="21" spans="1:11" x14ac:dyDescent="0.3">
      <c r="B21" t="s">
        <v>0</v>
      </c>
      <c r="E21" s="1">
        <v>9.3023255813953487E-2</v>
      </c>
      <c r="H21" s="1"/>
      <c r="I21" s="1"/>
      <c r="J21" s="1"/>
      <c r="K21" s="1"/>
    </row>
    <row r="22" spans="1:11" x14ac:dyDescent="0.3">
      <c r="A22" t="s">
        <v>68</v>
      </c>
      <c r="H22" s="1"/>
      <c r="I22" s="1"/>
      <c r="J22" s="1"/>
      <c r="K22" s="1"/>
    </row>
    <row r="23" spans="1:11" x14ac:dyDescent="0.3">
      <c r="H23" s="1"/>
      <c r="I23" s="1"/>
      <c r="J23" s="1"/>
      <c r="K23" s="1"/>
    </row>
    <row r="24" spans="1:11" x14ac:dyDescent="0.3">
      <c r="A24" t="s">
        <v>29</v>
      </c>
      <c r="H24" s="1"/>
      <c r="I24" s="1"/>
      <c r="J24" s="1"/>
    </row>
    <row r="25" spans="1:11" x14ac:dyDescent="0.3">
      <c r="B25" t="s">
        <v>32</v>
      </c>
      <c r="E25" s="1">
        <v>0.42857142857142855</v>
      </c>
    </row>
    <row r="26" spans="1:11" x14ac:dyDescent="0.3">
      <c r="B26" t="s">
        <v>31</v>
      </c>
      <c r="E26" s="1">
        <v>0.2857142857142857</v>
      </c>
    </row>
    <row r="27" spans="1:11" x14ac:dyDescent="0.3">
      <c r="B27" t="s">
        <v>30</v>
      </c>
      <c r="E27" s="1">
        <v>0</v>
      </c>
    </row>
    <row r="28" spans="1:11" x14ac:dyDescent="0.3">
      <c r="B28" t="s">
        <v>33</v>
      </c>
      <c r="E28" s="1">
        <v>0</v>
      </c>
    </row>
    <row r="29" spans="1:11" x14ac:dyDescent="0.3">
      <c r="B29" t="s">
        <v>34</v>
      </c>
      <c r="E29" s="1">
        <v>0</v>
      </c>
    </row>
    <row r="30" spans="1:11" x14ac:dyDescent="0.3">
      <c r="B30" t="s">
        <v>0</v>
      </c>
      <c r="E30" s="1">
        <v>0.2857142857142857</v>
      </c>
    </row>
    <row r="31" spans="1:11" x14ac:dyDescent="0.3">
      <c r="A31" t="s">
        <v>69</v>
      </c>
      <c r="E31" s="1"/>
    </row>
    <row r="32" spans="1:11" x14ac:dyDescent="0.3">
      <c r="E32" s="1"/>
      <c r="F32" s="1"/>
    </row>
    <row r="33" spans="1:38" x14ac:dyDescent="0.3">
      <c r="A33" t="s">
        <v>35</v>
      </c>
      <c r="E33" s="1"/>
      <c r="F33" s="1"/>
    </row>
    <row r="34" spans="1:38" x14ac:dyDescent="0.3">
      <c r="E34" t="s">
        <v>2</v>
      </c>
      <c r="F34" t="s">
        <v>45</v>
      </c>
      <c r="G34" t="s">
        <v>46</v>
      </c>
      <c r="H34" t="s">
        <v>8</v>
      </c>
      <c r="I34" t="s">
        <v>47</v>
      </c>
      <c r="J34" t="s">
        <v>48</v>
      </c>
      <c r="K34" t="s">
        <v>23</v>
      </c>
    </row>
    <row r="35" spans="1:38" x14ac:dyDescent="0.3">
      <c r="B35" t="s">
        <v>36</v>
      </c>
      <c r="E35" s="1">
        <v>0.18421052631578946</v>
      </c>
      <c r="F35" s="1">
        <v>0.26530612244897961</v>
      </c>
      <c r="G35" s="1">
        <v>0.20408163265306123</v>
      </c>
      <c r="H35" s="1">
        <v>0.14285714285714285</v>
      </c>
      <c r="I35" s="1">
        <v>0.13953488372093023</v>
      </c>
      <c r="J35" s="1">
        <v>0.19672131147540983</v>
      </c>
      <c r="K35" s="3">
        <v>0.21666666666666667</v>
      </c>
    </row>
    <row r="36" spans="1:38" x14ac:dyDescent="0.3">
      <c r="B36" t="s">
        <v>37</v>
      </c>
      <c r="E36" s="1">
        <v>0.52631578947368418</v>
      </c>
      <c r="F36" s="1">
        <v>0.53061224489795922</v>
      </c>
      <c r="G36" s="1">
        <v>0.51020408163265307</v>
      </c>
      <c r="H36" s="1">
        <v>0.34285714285714286</v>
      </c>
      <c r="I36" s="1">
        <v>0.44186046511627908</v>
      </c>
      <c r="J36" s="1">
        <v>0.36065573770491804</v>
      </c>
      <c r="K36" s="3">
        <v>0.38333333333333336</v>
      </c>
    </row>
    <row r="37" spans="1:38" x14ac:dyDescent="0.3">
      <c r="B37" t="s">
        <v>38</v>
      </c>
      <c r="E37" s="1">
        <v>0.15789473684210525</v>
      </c>
      <c r="F37" s="1">
        <v>0.10204081632653061</v>
      </c>
      <c r="G37" s="1">
        <v>0.18367346938775511</v>
      </c>
      <c r="H37" s="1">
        <v>0.4</v>
      </c>
      <c r="I37" s="1">
        <v>0.27906976744186046</v>
      </c>
      <c r="J37" s="1">
        <v>0.31147540983606559</v>
      </c>
      <c r="K37" s="3">
        <v>0.21666666666666667</v>
      </c>
    </row>
    <row r="38" spans="1:38" x14ac:dyDescent="0.3">
      <c r="B38" t="s">
        <v>3</v>
      </c>
      <c r="E38" s="1">
        <v>0.13157894736842105</v>
      </c>
      <c r="F38" s="1">
        <v>0.10204081632653061</v>
      </c>
      <c r="G38" s="1">
        <v>0.10204081632653061</v>
      </c>
      <c r="H38" s="1">
        <v>0.11428571428571428</v>
      </c>
      <c r="I38" s="1">
        <v>0.13953488372093023</v>
      </c>
      <c r="J38" s="1">
        <v>0.13114754098360656</v>
      </c>
      <c r="K38" s="3">
        <v>0.18333333333333332</v>
      </c>
    </row>
    <row r="39" spans="1:38" x14ac:dyDescent="0.3">
      <c r="A39" t="s">
        <v>70</v>
      </c>
    </row>
    <row r="41" spans="1:38" x14ac:dyDescent="0.3">
      <c r="A41" t="s">
        <v>39</v>
      </c>
      <c r="AL41" s="1"/>
    </row>
    <row r="42" spans="1:38" x14ac:dyDescent="0.3">
      <c r="E42" t="s">
        <v>4</v>
      </c>
      <c r="F42" t="s">
        <v>2</v>
      </c>
      <c r="G42" t="s">
        <v>45</v>
      </c>
      <c r="H42" t="s">
        <v>46</v>
      </c>
      <c r="I42" t="s">
        <v>48</v>
      </c>
      <c r="J42" t="s">
        <v>23</v>
      </c>
      <c r="AL42" s="1"/>
    </row>
    <row r="43" spans="1:38" x14ac:dyDescent="0.3">
      <c r="B43" t="s">
        <v>40</v>
      </c>
      <c r="E43" s="1">
        <v>2.4E-2</v>
      </c>
      <c r="F43" s="1">
        <v>5.2631578947368418E-2</v>
      </c>
      <c r="G43" s="1">
        <v>2.0833333333333332E-2</v>
      </c>
      <c r="H43" s="1">
        <v>6.3829787234042548E-2</v>
      </c>
      <c r="I43" s="1">
        <v>3.2786885245901641E-2</v>
      </c>
      <c r="J43" s="1">
        <v>4.2553191489361701E-2</v>
      </c>
      <c r="AL43" s="1"/>
    </row>
    <row r="44" spans="1:38" x14ac:dyDescent="0.3">
      <c r="B44" t="s">
        <v>41</v>
      </c>
      <c r="E44" s="1">
        <v>0.24399999999999999</v>
      </c>
      <c r="F44" s="1">
        <v>7.8947368421052627E-2</v>
      </c>
      <c r="G44" s="1">
        <v>0.14583333333333334</v>
      </c>
      <c r="H44" s="1">
        <v>0.44680851063829785</v>
      </c>
      <c r="I44" s="1">
        <v>0.22950819672131148</v>
      </c>
      <c r="J44" s="1">
        <v>0.23404255319148937</v>
      </c>
      <c r="AL44" s="1"/>
    </row>
    <row r="45" spans="1:38" x14ac:dyDescent="0.3">
      <c r="B45" t="s">
        <v>42</v>
      </c>
      <c r="E45" s="1">
        <v>0.317</v>
      </c>
      <c r="F45" s="1">
        <v>0.28947368421052633</v>
      </c>
      <c r="G45" s="1">
        <v>0.39583333333333331</v>
      </c>
      <c r="H45" s="1">
        <v>0.27659574468085107</v>
      </c>
      <c r="I45" s="1">
        <v>0.32786885245901637</v>
      </c>
      <c r="J45" s="1">
        <v>0.31914893617021278</v>
      </c>
      <c r="AL45" s="1"/>
    </row>
    <row r="46" spans="1:38" x14ac:dyDescent="0.3">
      <c r="B46" t="s">
        <v>43</v>
      </c>
      <c r="E46" s="1">
        <v>0.24399999999999999</v>
      </c>
      <c r="F46" s="1">
        <v>0.36842105263157893</v>
      </c>
      <c r="G46" s="1">
        <v>0.33333333333333331</v>
      </c>
      <c r="H46" s="1">
        <v>0.14893617021276595</v>
      </c>
      <c r="I46" s="1">
        <v>0.29508196721311475</v>
      </c>
      <c r="J46" s="1">
        <v>0.2978723404255319</v>
      </c>
      <c r="AL46" s="3"/>
    </row>
    <row r="47" spans="1:38" x14ac:dyDescent="0.3">
      <c r="B47" t="s">
        <v>44</v>
      </c>
      <c r="E47" s="1">
        <v>0.17100000000000001</v>
      </c>
      <c r="F47" s="1">
        <v>0.21052631578947367</v>
      </c>
      <c r="G47" s="1">
        <v>0.10416666666666667</v>
      </c>
      <c r="H47" s="1">
        <v>6.3829787234042548E-2</v>
      </c>
      <c r="I47" s="1">
        <v>0.11475409836065574</v>
      </c>
      <c r="J47" s="1">
        <v>0.10638297872340426</v>
      </c>
    </row>
    <row r="48" spans="1:38" x14ac:dyDescent="0.3">
      <c r="A48" t="s">
        <v>74</v>
      </c>
    </row>
  </sheetData>
  <sortState xmlns:xlrd2="http://schemas.microsoft.com/office/spreadsheetml/2017/richdata2" ref="B25:F29">
    <sortCondition descending="1" ref="E25:E29"/>
  </sortState>
  <mergeCells count="3">
    <mergeCell ref="I6:K6"/>
    <mergeCell ref="E6:F6"/>
    <mergeCell ref="G6:H6"/>
  </mergeCells>
  <pageMargins left="0.7" right="0.7" top="0.75" bottom="0.75" header="0.3" footer="0.3"/>
  <pageSetup orientation="portrait" r:id="rId1"/>
  <headerFooter>
    <oddHeader>&amp;L&amp;"Calibri"&amp;11&amp;K000000INTERNAL FR/OFFICIAL USE // FRSONLY&amp;1#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4eac67-22d7-48d4-b71d-97a5157c0eec">
      <Terms xmlns="http://schemas.microsoft.com/office/infopath/2007/PartnerControls"/>
    </lcf76f155ced4ddcb4097134ff3c332f>
    <TaxCatchAll xmlns="d64264fa-5603-4e4e-a2f4-32f4724a08c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B41A4229024484EB459B44D2ECDD8C9" ma:contentTypeVersion="15" ma:contentTypeDescription="Create a new document." ma:contentTypeScope="" ma:versionID="27caa02f64763ec0365425c5fd059352">
  <xsd:schema xmlns:xsd="http://www.w3.org/2001/XMLSchema" xmlns:xs="http://www.w3.org/2001/XMLSchema" xmlns:p="http://schemas.microsoft.com/office/2006/metadata/properties" xmlns:ns2="af44d872-6276-42da-ba23-58815cdf9cb3" xmlns:ns3="4d4eac67-22d7-48d4-b71d-97a5157c0eec" xmlns:ns4="d64264fa-5603-4e4e-a2f4-32f4724a08c4" xmlns:ns5="f634861a-b873-4774-b692-3c47a06cf10d" targetNamespace="http://schemas.microsoft.com/office/2006/metadata/properties" ma:root="true" ma:fieldsID="c95da904b983bc18776b9ae44a8ad1a1" ns2:_="" ns3:_="" ns4:_="" ns5:_="">
    <xsd:import namespace="af44d872-6276-42da-ba23-58815cdf9cb3"/>
    <xsd:import namespace="4d4eac67-22d7-48d4-b71d-97a5157c0eec"/>
    <xsd:import namespace="d64264fa-5603-4e4e-a2f4-32f4724a08c4"/>
    <xsd:import namespace="f634861a-b873-4774-b692-3c47a06cf10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4d872-6276-42da-ba23-58815cdf9cb3"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eac67-22d7-48d4-b71d-97a5157c0ee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d9472d-1989-4ef1-b5c3-8a599e031858}"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34861a-b873-4774-b692-3c47a06cf10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7BE60E-5D5B-4FE9-A70F-2628B5F314E2}">
  <ds:schemaRefs>
    <ds:schemaRef ds:uri="http://schemas.microsoft.com/sharepoint/events"/>
  </ds:schemaRefs>
</ds:datastoreItem>
</file>

<file path=customXml/itemProps2.xml><?xml version="1.0" encoding="utf-8"?>
<ds:datastoreItem xmlns:ds="http://schemas.openxmlformats.org/officeDocument/2006/customXml" ds:itemID="{8AE53381-07CE-426E-B8F1-EDB4E26E61A0}">
  <ds:schemaRefs>
    <ds:schemaRef ds:uri="http://schemas.microsoft.com/sharepoint/v3/contenttype/forms"/>
  </ds:schemaRefs>
</ds:datastoreItem>
</file>

<file path=customXml/itemProps3.xml><?xml version="1.0" encoding="utf-8"?>
<ds:datastoreItem xmlns:ds="http://schemas.openxmlformats.org/officeDocument/2006/customXml" ds:itemID="{97A17099-02D3-4542-81B6-07C22DA187F4}">
  <ds:schemaRefs>
    <ds:schemaRef ds:uri="http://purl.org/dc/dcmitype/"/>
    <ds:schemaRef ds:uri="http://schemas.openxmlformats.org/package/2006/metadata/core-properties"/>
    <ds:schemaRef ds:uri="f634861a-b873-4774-b692-3c47a06cf10d"/>
    <ds:schemaRef ds:uri="http://schemas.microsoft.com/office/2006/metadata/properties"/>
    <ds:schemaRef ds:uri="4d4eac67-22d7-48d4-b71d-97a5157c0eec"/>
    <ds:schemaRef ds:uri="af44d872-6276-42da-ba23-58815cdf9cb3"/>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d64264fa-5603-4e4e-a2f4-32f4724a08c4"/>
  </ds:schemaRefs>
</ds:datastoreItem>
</file>

<file path=customXml/itemProps4.xml><?xml version="1.0" encoding="utf-8"?>
<ds:datastoreItem xmlns:ds="http://schemas.openxmlformats.org/officeDocument/2006/customXml" ds:itemID="{EFE323CF-E57E-41BF-8818-B4A3BC7ADC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4d872-6276-42da-ba23-58815cdf9cb3"/>
    <ds:schemaRef ds:uri="4d4eac67-22d7-48d4-b71d-97a5157c0eec"/>
    <ds:schemaRef ds:uri="d64264fa-5603-4e4e-a2f4-32f4724a08c4"/>
    <ds:schemaRef ds:uri="f634861a-b873-4774-b692-3c47a06cf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All</vt:lpstr>
      <vt:lpstr>Manufacturing</vt:lpstr>
      <vt:lpstr>Service Sector</vt:lpstr>
      <vt:lpstr>Retail</vt:lpstr>
      <vt:lpstr>Business Outlook Surveys</vt:lpstr>
      <vt:lpstr>Manufacturing Outlook Survey</vt:lpstr>
      <vt:lpstr>Service Sector Outlook Survey</vt:lpstr>
      <vt:lpstr>Retail Outlook Survey</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Amy</dc:creator>
  <cp:lastModifiedBy>Jayashankar, Aparna V</cp:lastModifiedBy>
  <dcterms:created xsi:type="dcterms:W3CDTF">2019-05-22T15:37:42Z</dcterms:created>
  <dcterms:modified xsi:type="dcterms:W3CDTF">2023-05-30T14:20:41Z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9b8af809-698c-4884-9806-c8bb3605d794</vt:lpwstr>
  </property>
  <property fmtid="{D5CDD505-2E9C-101B-9397-08002B2CF9AE}" pid="3" name="ContentTypeId">
    <vt:lpwstr>0x010100EB41A4229024484EB459B44D2ECDD8C9</vt:lpwstr>
  </property>
  <property fmtid="{D5CDD505-2E9C-101B-9397-08002B2CF9AE}" pid="4" name="MSIP_Label_65269c60-0483-4c57-9e8c-3779d6900235_Enabled">
    <vt:lpwstr>true</vt:lpwstr>
  </property>
  <property fmtid="{D5CDD505-2E9C-101B-9397-08002B2CF9AE}" pid="5" name="MSIP_Label_65269c60-0483-4c57-9e8c-3779d6900235_SetDate">
    <vt:lpwstr>2023-05-30T14:33:05Z</vt:lpwstr>
  </property>
  <property fmtid="{D5CDD505-2E9C-101B-9397-08002B2CF9AE}" pid="6" name="MSIP_Label_65269c60-0483-4c57-9e8c-3779d6900235_Method">
    <vt:lpwstr>Privileged</vt:lpwstr>
  </property>
  <property fmtid="{D5CDD505-2E9C-101B-9397-08002B2CF9AE}" pid="7" name="MSIP_Label_65269c60-0483-4c57-9e8c-3779d6900235_Name">
    <vt:lpwstr>65269c60-0483-4c57-9e8c-3779d6900235</vt:lpwstr>
  </property>
  <property fmtid="{D5CDD505-2E9C-101B-9397-08002B2CF9AE}" pid="8" name="MSIP_Label_65269c60-0483-4c57-9e8c-3779d6900235_SiteId">
    <vt:lpwstr>b397c653-5b19-463f-b9fc-af658ded9128</vt:lpwstr>
  </property>
  <property fmtid="{D5CDD505-2E9C-101B-9397-08002B2CF9AE}" pid="9" name="MSIP_Label_65269c60-0483-4c57-9e8c-3779d6900235_ActionId">
    <vt:lpwstr>b7add47e-f676-4ab3-a7cd-bb3424acf4b8</vt:lpwstr>
  </property>
  <property fmtid="{D5CDD505-2E9C-101B-9397-08002B2CF9AE}" pid="10" name="MSIP_Label_65269c60-0483-4c57-9e8c-3779d6900235_ContentBits">
    <vt:lpwstr>0</vt:lpwstr>
  </property>
</Properties>
</file>