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16AEA60A-4B91-445E-88CF-1F1B4C090887}" xr6:coauthVersionLast="47" xr6:coauthVersionMax="47" xr10:uidLastSave="{00000000-0000-0000-0000-000000000000}"/>
  <bookViews>
    <workbookView xWindow="28680" yWindow="-120" windowWidth="38640" windowHeight="21390" activeTab="2" xr2:uid="{9A1CE047-A06B-425C-B409-404740C0E804}"/>
  </bookViews>
  <sheets>
    <sheet name="Chart 1" sheetId="3" r:id="rId1"/>
    <sheet name="d. Chart 1" sheetId="2" r:id="rId2"/>
    <sheet name="Chart 2" sheetId="7" r:id="rId3"/>
    <sheet name="d. Chart 2" sheetId="6" r:id="rId4"/>
    <sheet name="Chart 3" sheetId="8" r:id="rId5"/>
    <sheet name="d. Chart 3" sheetId="5" r:id="rId6"/>
  </sheets>
  <externalReferences>
    <externalReference r:id="rId7"/>
    <externalReference r:id="rId8"/>
    <externalReference r:id="rId9"/>
  </externalReferences>
  <definedNames>
    <definedName name="_dfg2a" localSheetId="3" hidden="1">#REF!</definedName>
    <definedName name="_dfg2a" hidden="1">#REF!</definedName>
    <definedName name="_DLX4.USE">#REF!</definedName>
    <definedName name="_xlnm._FilterDatabase" localSheetId="3" hidden="1">#REF!</definedName>
    <definedName name="_xlnm._FilterDatabase" hidden="1">#REF!</definedName>
    <definedName name="_Order1" hidden="1">255</definedName>
    <definedName name="_Order2" hidden="1">255</definedName>
    <definedName name="_Regression_Int" hidden="1">1</definedName>
    <definedName name="a" localSheetId="3" hidden="1">#REF!</definedName>
    <definedName name="a" hidden="1">#REF!</definedName>
    <definedName name="aaa" localSheetId="3" hidden="1">#REF!</definedName>
    <definedName name="aaa" hidden="1">#REF!</definedName>
    <definedName name="adsg" localSheetId="3" hidden="1">#REF!</definedName>
    <definedName name="adsg" hidden="1">#REF!</definedName>
    <definedName name="aery" localSheetId="3" hidden="1">#REF!</definedName>
    <definedName name="aery" hidden="1">#REF!</definedName>
    <definedName name="asd" localSheetId="3" hidden="1">#REF!</definedName>
    <definedName name="asd" hidden="1">#REF!</definedName>
    <definedName name="asdf" localSheetId="3" hidden="1">#REF!</definedName>
    <definedName name="asdf" hidden="1">#REF!</definedName>
    <definedName name="asdfagh" localSheetId="3" hidden="1">#REF!</definedName>
    <definedName name="asdfagh" hidden="1">#REF!</definedName>
    <definedName name="asdgf" localSheetId="3" hidden="1">#REF!</definedName>
    <definedName name="asdgf" hidden="1">#REF!</definedName>
    <definedName name="asdhf" localSheetId="3" hidden="1">#REF!</definedName>
    <definedName name="asdhf" hidden="1">#REF!</definedName>
    <definedName name="asefg" localSheetId="3" hidden="1">#REF!</definedName>
    <definedName name="asefg" hidden="1">#REF!</definedName>
    <definedName name="avqaf" localSheetId="3" hidden="1">#REF!</definedName>
    <definedName name="avqaf" hidden="1">#REF!</definedName>
    <definedName name="BKPH12b" localSheetId="3" hidden="1">#REF!</definedName>
    <definedName name="BKPH12b" hidden="1">#REF!</definedName>
    <definedName name="BKPH2" localSheetId="3" hidden="1">#REF!</definedName>
    <definedName name="BKPH2" hidden="1">#REF!</definedName>
    <definedName name="BKPH21" localSheetId="3" hidden="1">#REF!</definedName>
    <definedName name="BKPH21" hidden="1">#REF!</definedName>
    <definedName name="BKPH211" localSheetId="3" hidden="1">#REF!</definedName>
    <definedName name="BKPH211" hidden="1">#REF!</definedName>
    <definedName name="BKPH21a" localSheetId="3" hidden="1">#REF!</definedName>
    <definedName name="BKPH21a" hidden="1">#REF!</definedName>
    <definedName name="BKPH22" localSheetId="3" hidden="1">#REF!</definedName>
    <definedName name="BKPH22" hidden="1">#REF!</definedName>
    <definedName name="BKPH22a" localSheetId="3" hidden="1">#REF!</definedName>
    <definedName name="BKPH22a" hidden="1">#REF!</definedName>
    <definedName name="BLPH1" localSheetId="3" hidden="1">#REF!</definedName>
    <definedName name="BLPH1" hidden="1">#REF!</definedName>
    <definedName name="BLPH11" localSheetId="3" hidden="1">#REF!</definedName>
    <definedName name="BLPH11" hidden="1">#REF!</definedName>
    <definedName name="BLPH1a" localSheetId="3" hidden="1">#REF!</definedName>
    <definedName name="BLPH1a" hidden="1">#REF!</definedName>
    <definedName name="BLPH2" localSheetId="3" hidden="1">#REF!</definedName>
    <definedName name="BLPH2" hidden="1">#REF!</definedName>
    <definedName name="BLPH21" localSheetId="3" hidden="1">#REF!</definedName>
    <definedName name="BLPH21" hidden="1">#REF!</definedName>
    <definedName name="BLPH2a" localSheetId="3" hidden="1">#REF!</definedName>
    <definedName name="BLPH2a" hidden="1">#REF!</definedName>
    <definedName name="BLPH3" localSheetId="3" hidden="1">#REF!</definedName>
    <definedName name="BLPH3" hidden="1">#REF!</definedName>
    <definedName name="BLPH31" localSheetId="3" hidden="1">#REF!</definedName>
    <definedName name="BLPH31" hidden="1">#REF!</definedName>
    <definedName name="BLPH32" localSheetId="3" hidden="1">#REF!</definedName>
    <definedName name="BLPH32" hidden="1">#REF!</definedName>
    <definedName name="BLPH321" localSheetId="3" hidden="1">#REF!</definedName>
    <definedName name="BLPH321" hidden="1">#REF!</definedName>
    <definedName name="BLPH32a" localSheetId="3" hidden="1">#REF!</definedName>
    <definedName name="BLPH32a" hidden="1">#REF!</definedName>
    <definedName name="BLPH33" localSheetId="3" hidden="1">#REF!</definedName>
    <definedName name="BLPH33" hidden="1">#REF!</definedName>
    <definedName name="BLPH3a" localSheetId="3" hidden="1">#REF!</definedName>
    <definedName name="BLPH3a" hidden="1">#REF!</definedName>
    <definedName name="BLPH4" localSheetId="3" hidden="1">#REF!</definedName>
    <definedName name="BLPH4" hidden="1">#REF!</definedName>
    <definedName name="BLPH41" localSheetId="3" hidden="1">#REF!</definedName>
    <definedName name="BLPH41" hidden="1">#REF!</definedName>
    <definedName name="BLPH411" localSheetId="3" hidden="1">#REF!</definedName>
    <definedName name="BLPH411" hidden="1">#REF!</definedName>
    <definedName name="BLPH4111" localSheetId="3" hidden="1">#REF!</definedName>
    <definedName name="BLPH4111" hidden="1">#REF!</definedName>
    <definedName name="BLPH41a" localSheetId="3" hidden="1">#REF!</definedName>
    <definedName name="BLPH41a" hidden="1">#REF!</definedName>
    <definedName name="BLPH42" localSheetId="3" hidden="1">#REF!</definedName>
    <definedName name="BLPH42" hidden="1">#REF!</definedName>
    <definedName name="BLPH4a" localSheetId="3" hidden="1">#REF!</definedName>
    <definedName name="BLPH4a" hidden="1">#REF!</definedName>
    <definedName name="BLPH5" localSheetId="3" hidden="1">#REF!</definedName>
    <definedName name="BLPH5" hidden="1">#REF!</definedName>
    <definedName name="BLPH51" localSheetId="3" hidden="1">#REF!</definedName>
    <definedName name="BLPH51" hidden="1">#REF!</definedName>
    <definedName name="BLPH5a" localSheetId="3" hidden="1">#REF!</definedName>
    <definedName name="BLPH5a" hidden="1">#REF!</definedName>
    <definedName name="BLPH6" localSheetId="3" hidden="1">#REF!</definedName>
    <definedName name="BLPH6" hidden="1">#REF!</definedName>
    <definedName name="BLPH7" localSheetId="3" hidden="1">#REF!</definedName>
    <definedName name="BLPH7" hidden="1">#REF!</definedName>
    <definedName name="BLPH8" localSheetId="3" hidden="1">#REF!</definedName>
    <definedName name="BLPH8" hidden="1">#REF!</definedName>
    <definedName name="BLPH9" localSheetId="3" hidden="1">#REF!</definedName>
    <definedName name="BLPH9" hidden="1">#REF!</definedName>
    <definedName name="c.DebtPI_perCapita" localSheetId="3" hidden="1">#REF!</definedName>
    <definedName name="c.DebtPI_perCapita" hidden="1">#REF!</definedName>
    <definedName name="C.TXThroughput" localSheetId="3" hidden="1">#REF!</definedName>
    <definedName name="C.TXThroughput" hidden="1">#REF!</definedName>
    <definedName name="casdr3fdc"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hart1" localSheetId="3" hidden="1">#REF!</definedName>
    <definedName name="Chart1" hidden="1">#REF!</definedName>
    <definedName name="Chart1b" localSheetId="3" hidden="1">#REF!</definedName>
    <definedName name="Chart1b" hidden="1">#REF!</definedName>
    <definedName name="chart1ba" localSheetId="3" hidden="1">#REF!</definedName>
    <definedName name="chart1ba" hidden="1">#REF!</definedName>
    <definedName name="chart9" localSheetId="3" hidden="1">#REF!</definedName>
    <definedName name="chart9" hidden="1">#REF!</definedName>
    <definedName name="csdwqq" localSheetId="3" hidden="1">#REF!</definedName>
    <definedName name="csdwqq" hidden="1">#REF!</definedName>
    <definedName name="cv" localSheetId="3" hidden="1">#REF!</definedName>
    <definedName name="cv" hidden="1">#REF!</definedName>
    <definedName name="cvh45gh" localSheetId="3" hidden="1">#REF!</definedName>
    <definedName name="cvh45gh" hidden="1">#REF!</definedName>
    <definedName name="DateCollectionEnds" hidden="1">[1]Instructions!$H$9</definedName>
    <definedName name="DateCollectionEndsa" hidden="1">[2]Instructions!$H$9</definedName>
    <definedName name="dfg" localSheetId="3" hidden="1">#REF!</definedName>
    <definedName name="dfg" hidden="1">#REF!</definedName>
    <definedName name="dfg3hg" localSheetId="3" hidden="1">#REF!</definedName>
    <definedName name="dfg3hg" hidden="1">#REF!</definedName>
    <definedName name="dfgh456" localSheetId="3" hidden="1">#REF!</definedName>
    <definedName name="dfgh456" hidden="1">#REF!</definedName>
    <definedName name="dfgj" localSheetId="3" hidden="1">#REF!</definedName>
    <definedName name="dfgj" hidden="1">#REF!</definedName>
    <definedName name="dfh6hb" localSheetId="3" hidden="1">#REF!</definedName>
    <definedName name="dfh6hb" hidden="1">#REF!</definedName>
    <definedName name="dft34g" localSheetId="3" hidden="1">#REF!</definedName>
    <definedName name="dft34g" hidden="1">#REF!</definedName>
    <definedName name="dfyw456" localSheetId="3" hidden="1">#REF!</definedName>
    <definedName name="dfyw456" hidden="1">#REF!</definedName>
    <definedName name="dsf" localSheetId="3" hidden="1">#REF!</definedName>
    <definedName name="dsf" hidden="1">#REF!</definedName>
    <definedName name="dxf" localSheetId="3" hidden="1">#REF!</definedName>
    <definedName name="dxf" hidden="1">#REF!</definedName>
    <definedName name="ert" localSheetId="3" hidden="1">#REF!</definedName>
    <definedName name="ert" hidden="1">#REF!</definedName>
    <definedName name="fg" localSheetId="3" hidden="1">#REF!</definedName>
    <definedName name="fg" hidden="1">#REF!</definedName>
    <definedName name="filterdatabase2" localSheetId="3" hidden="1">#REF!</definedName>
    <definedName name="filterdatabase2" hidden="1">#REF!</definedName>
    <definedName name="ghuk" localSheetId="3" hidden="1">#REF!</definedName>
    <definedName name="ghuk" hidden="1">#REF!</definedName>
    <definedName name="guil" localSheetId="3" hidden="1">#REF!</definedName>
    <definedName name="guil" hidden="1">#REF!</definedName>
    <definedName name="hg56gh" localSheetId="3" hidden="1">#REF!</definedName>
    <definedName name="hg56gh" hidden="1">#REF!</definedName>
    <definedName name="hjk7f" localSheetId="3" hidden="1">#REF!</definedName>
    <definedName name="hjk7f" hidden="1">#REF!</definedName>
    <definedName name="HTML_CodePage" hidden="1">1252</definedName>
    <definedName name="HTML_Control" localSheetId="1" hidden="1">{"'Sheet1'!$A$1:$J$121"}</definedName>
    <definedName name="HTML_Control" localSheetId="3" hidden="1">{"'Sheet1'!$A$1:$J$121"}</definedName>
    <definedName name="HTML_Control" hidden="1">{"'Sheet1'!$A$1:$J$121"}</definedName>
    <definedName name="HTML_Controla" localSheetId="1" hidden="1">{"'Sheet1'!$A$1:$J$121"}</definedName>
    <definedName name="HTML_Controla" localSheetId="3"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localSheetId="3" hidden="1">#REF!</definedName>
    <definedName name="jhkl" hidden="1">#REF!</definedName>
    <definedName name="jk78jhk" localSheetId="3" hidden="1">#REF!</definedName>
    <definedName name="jk78jhk" hidden="1">#REF!</definedName>
    <definedName name="kjh23kj" hidden="1">[2]Instructions!$H$9</definedName>
    <definedName name="KK" localSheetId="3" hidden="1">#REF!</definedName>
    <definedName name="KK" hidden="1">#REF!</definedName>
    <definedName name="KKA" localSheetId="3" hidden="1">#REF!</definedName>
    <definedName name="KKA" hidden="1">#REF!</definedName>
    <definedName name="KKe" localSheetId="3" hidden="1">#REF!</definedName>
    <definedName name="KKe" hidden="1">#REF!</definedName>
    <definedName name="KKQ" localSheetId="3" hidden="1">#REF!</definedName>
    <definedName name="KKQ" hidden="1">#REF!</definedName>
    <definedName name="KKr" localSheetId="3" hidden="1">#REF!</definedName>
    <definedName name="KKr" hidden="1">#REF!</definedName>
    <definedName name="KKS" localSheetId="3" hidden="1">#REF!</definedName>
    <definedName name="KKS" hidden="1">#REF!</definedName>
    <definedName name="KKt" localSheetId="3" hidden="1">#REF!</definedName>
    <definedName name="KKt" hidden="1">#REF!</definedName>
    <definedName name="KKw" localSheetId="3" hidden="1">#REF!</definedName>
    <definedName name="KKw" hidden="1">#REF!</definedName>
    <definedName name="KKy" localSheetId="3" hidden="1">#REF!</definedName>
    <definedName name="KKy" hidden="1">#REF!</definedName>
    <definedName name="ljkahfjkghf2" localSheetId="3" hidden="1">#REF!</definedName>
    <definedName name="ljkahfjkghf2" hidden="1">#REF!</definedName>
    <definedName name="lol" localSheetId="3" hidden="1">#REF!</definedName>
    <definedName name="lol" hidden="1">#REF!</definedName>
    <definedName name="n343t" localSheetId="3" hidden="1">#REF!</definedName>
    <definedName name="n343t" hidden="1">#REF!</definedName>
    <definedName name="name" localSheetId="3" hidden="1">#REF!</definedName>
    <definedName name="name" hidden="1">#REF!</definedName>
    <definedName name="namename" localSheetId="3" hidden="1">#REF!</definedName>
    <definedName name="namename" hidden="1">#REF!</definedName>
    <definedName name="NO" localSheetId="1" hidden="1">{"'Sheet1'!$A$1:$J$121"}</definedName>
    <definedName name="NO" localSheetId="3" hidden="1">{"'Sheet1'!$A$1:$J$121"}</definedName>
    <definedName name="NO" hidden="1">{"'Sheet1'!$A$1:$J$121"}</definedName>
    <definedName name="NO_a" localSheetId="1" hidden="1">{"'Sheet1'!$A$1:$J$121"}</definedName>
    <definedName name="NO_a" localSheetId="3" hidden="1">{"'Sheet1'!$A$1:$J$121"}</definedName>
    <definedName name="NO_a" hidden="1">{"'Sheet1'!$A$1:$J$121"}</definedName>
    <definedName name="qewrtyq" localSheetId="3" hidden="1">#REF!</definedName>
    <definedName name="qewrtyq" hidden="1">#REF!</definedName>
    <definedName name="qwd" localSheetId="3" hidden="1">#REF!</definedName>
    <definedName name="qwd" hidden="1">#REF!</definedName>
    <definedName name="qwd_a" localSheetId="3" hidden="1">#REF!</definedName>
    <definedName name="qwd_a" hidden="1">#REF!</definedName>
    <definedName name="qwd1a" localSheetId="3" hidden="1">#REF!</definedName>
    <definedName name="qwd1a" hidden="1">#REF!</definedName>
    <definedName name="rthh45" localSheetId="3" hidden="1">#REF!</definedName>
    <definedName name="rthh45" hidden="1">#REF!</definedName>
    <definedName name="rty" localSheetId="3" hidden="1">#REF!</definedName>
    <definedName name="rty" hidden="1">#REF!</definedName>
    <definedName name="sadf" localSheetId="3" hidden="1">#REF!</definedName>
    <definedName name="sadf" hidden="1">#REF!</definedName>
    <definedName name="sd" localSheetId="1" hidden="1">{"'Sheet1'!$A$1:$J$121"}</definedName>
    <definedName name="sd" localSheetId="3" hidden="1">{"'Sheet1'!$A$1:$J$121"}</definedName>
    <definedName name="sd" hidden="1">{"'Sheet1'!$A$1:$J$121"}</definedName>
    <definedName name="sd43g" localSheetId="3" hidden="1">#REF!</definedName>
    <definedName name="sd43g" hidden="1">#REF!</definedName>
    <definedName name="sdasdasdasdasd" localSheetId="3" hidden="1">#REF!</definedName>
    <definedName name="sdasdasdasdasd" hidden="1">#REF!</definedName>
    <definedName name="sdf" localSheetId="3" hidden="1">#REF!</definedName>
    <definedName name="sdf" hidden="1">#REF!</definedName>
    <definedName name="sdfj" localSheetId="3" hidden="1">#REF!</definedName>
    <definedName name="sdfj" hidden="1">#REF!</definedName>
    <definedName name="sdg" localSheetId="3" hidden="1">#REF!</definedName>
    <definedName name="sdg" hidden="1">#REF!</definedName>
    <definedName name="sdg_a" localSheetId="3" hidden="1">#REF!</definedName>
    <definedName name="sdg_a" hidden="1">#REF!</definedName>
    <definedName name="sdgfawi" localSheetId="3" hidden="1">#REF!</definedName>
    <definedName name="sdgfawi" hidden="1">#REF!</definedName>
    <definedName name="sdgg" localSheetId="3" hidden="1">#REF!</definedName>
    <definedName name="sdgg" hidden="1">#REF!</definedName>
    <definedName name="sfdh45" hidden="1">[2]Instructions!$H$9</definedName>
    <definedName name="skjdh" localSheetId="3" hidden="1">#REF!</definedName>
    <definedName name="skjdh" hidden="1">#REF!</definedName>
    <definedName name="SpreadsheetBuilder_1" localSheetId="3" hidden="1">#REF!</definedName>
    <definedName name="SpreadsheetBuilder_1" hidden="1">#REF!</definedName>
    <definedName name="tyi" localSheetId="3" hidden="1">#REF!</definedName>
    <definedName name="tyi" hidden="1">#REF!</definedName>
    <definedName name="vadsfv" localSheetId="3" hidden="1">#REF!</definedName>
    <definedName name="vadsfv" hidden="1">#REF!</definedName>
    <definedName name="vasdfvb" localSheetId="3" hidden="1">#REF!</definedName>
    <definedName name="vasdfvb" hidden="1">#REF!</definedName>
    <definedName name="vdse4rt" localSheetId="3" hidden="1">#REF!</definedName>
    <definedName name="vdse4rt" hidden="1">#REF!</definedName>
    <definedName name="vsdfgav" localSheetId="3" hidden="1">#REF!</definedName>
    <definedName name="vsdfgav" hidden="1">#REF!</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localSheetId="1" hidden="1">{#N/A,#N/A,FALSE,"Sheet1";#N/A,#N/A,FALSE,"Sheet2"}</definedName>
    <definedName name="wrn.Yieldflow." localSheetId="3" hidden="1">{#N/A,#N/A,FALSE,"Sheet1";#N/A,#N/A,FALSE,"Sheet2"}</definedName>
    <definedName name="wrn.Yieldflow." hidden="1">{#N/A,#N/A,FALSE,"Sheet1";#N/A,#N/A,FALSE,"Sheet2"}</definedName>
    <definedName name="yuio" localSheetId="3" hidden="1">#REF!</definedName>
    <definedName name="yuio" hidden="1">#REF!</definedName>
    <definedName name="zkxlfc" localSheetId="3" hidden="1">#REF!</definedName>
    <definedName name="zkxlfc" hidden="1">#REF!</definedName>
    <definedName name="zxcgf3frfvdcx" localSheetId="1" hidden="1">{#N/A,#N/A,FALSE,"Sheet1";#N/A,#N/A,FALSE,"Sheet2"}</definedName>
    <definedName name="zxcgf3frfvdcx" localSheetId="3" hidden="1">{#N/A,#N/A,FALSE,"Sheet1";#N/A,#N/A,FALSE,"Sheet2"}</definedName>
    <definedName name="zxcgf3frfvdcx" hidden="1">{#N/A,#N/A,FALSE,"Sheet1";#N/A,#N/A,FALSE,"Sheet2"}</definedName>
    <definedName name="zxcv" localSheetId="3" hidden="1">#REF!</definedName>
    <definedName name="zxcv"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2" i="6" l="1"/>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G136" i="2" l="1"/>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B45" i="2"/>
  <c r="G44" i="2"/>
  <c r="B44" i="2"/>
  <c r="G43" i="2"/>
  <c r="B43" i="2"/>
  <c r="G42" i="2"/>
  <c r="B42" i="2"/>
  <c r="G41" i="2"/>
  <c r="B41" i="2"/>
  <c r="G40" i="2"/>
  <c r="B40" i="2"/>
  <c r="G39" i="2"/>
  <c r="B39" i="2"/>
  <c r="G38" i="2"/>
  <c r="B38" i="2"/>
  <c r="G37" i="2"/>
  <c r="B37" i="2"/>
  <c r="G36" i="2"/>
  <c r="B36" i="2"/>
  <c r="G35" i="2"/>
  <c r="B35" i="2"/>
  <c r="G34" i="2"/>
  <c r="B34" i="2"/>
  <c r="G33" i="2"/>
  <c r="B33" i="2"/>
  <c r="G32" i="2"/>
  <c r="B32" i="2"/>
  <c r="G31" i="2"/>
  <c r="B31" i="2"/>
  <c r="G30" i="2"/>
  <c r="B30" i="2"/>
  <c r="G29" i="2"/>
  <c r="B29" i="2"/>
  <c r="G28" i="2"/>
  <c r="B28" i="2"/>
  <c r="G27" i="2"/>
  <c r="B27" i="2"/>
  <c r="G26" i="2"/>
  <c r="B26" i="2"/>
  <c r="G25" i="2"/>
  <c r="B25" i="2"/>
  <c r="G24" i="2"/>
  <c r="B24" i="2"/>
  <c r="G23" i="2"/>
  <c r="B23" i="2"/>
  <c r="G22" i="2"/>
  <c r="B22" i="2"/>
  <c r="G21" i="2"/>
  <c r="B21" i="2"/>
  <c r="G20" i="2"/>
  <c r="B20" i="2"/>
  <c r="G19" i="2"/>
  <c r="B19" i="2"/>
  <c r="G18" i="2"/>
  <c r="B18" i="2"/>
  <c r="G17" i="2"/>
  <c r="B17" i="2"/>
  <c r="G16" i="2"/>
  <c r="B16" i="2"/>
  <c r="G15" i="2"/>
  <c r="B15" i="2"/>
  <c r="G14" i="2"/>
  <c r="B14" i="2"/>
  <c r="G13" i="2"/>
  <c r="B13" i="2"/>
  <c r="G12" i="2"/>
  <c r="B12" i="2"/>
  <c r="G11" i="2"/>
  <c r="B11" i="2"/>
  <c r="G10" i="2"/>
  <c r="B10" i="2"/>
  <c r="G9" i="2"/>
  <c r="B9" i="2"/>
  <c r="G8" i="2"/>
  <c r="B8" i="2"/>
  <c r="G7" i="2"/>
  <c r="B7" i="2"/>
  <c r="G6" i="2"/>
  <c r="B6" i="2"/>
  <c r="G5" i="2"/>
  <c r="B5" i="2"/>
  <c r="G4" i="2"/>
  <c r="B4" i="2"/>
  <c r="G3" i="2"/>
  <c r="B3" i="2"/>
  <c r="G2" i="2"/>
  <c r="B2" i="2"/>
</calcChain>
</file>

<file path=xl/sharedStrings.xml><?xml version="1.0" encoding="utf-8"?>
<sst xmlns="http://schemas.openxmlformats.org/spreadsheetml/2006/main" count="330" uniqueCount="170">
  <si>
    <t>Year</t>
  </si>
  <si>
    <t>Date</t>
  </si>
  <si>
    <t>Q/Q percent change US employment</t>
  </si>
  <si>
    <t>Q/Q percent change TX employment</t>
  </si>
  <si>
    <t>20141</t>
  </si>
  <si>
    <t>20142</t>
  </si>
  <si>
    <t>20143</t>
  </si>
  <si>
    <t>20144</t>
  </si>
  <si>
    <t>20151</t>
  </si>
  <si>
    <t>20152</t>
  </si>
  <si>
    <t>20153</t>
  </si>
  <si>
    <t>20154</t>
  </si>
  <si>
    <t>20161</t>
  </si>
  <si>
    <t>20162</t>
  </si>
  <si>
    <t>20163</t>
  </si>
  <si>
    <t>20164</t>
  </si>
  <si>
    <t>20171</t>
  </si>
  <si>
    <t>20172</t>
  </si>
  <si>
    <t>20173</t>
  </si>
  <si>
    <t>20174</t>
  </si>
  <si>
    <t>20181</t>
  </si>
  <si>
    <t>20182</t>
  </si>
  <si>
    <t>20183</t>
  </si>
  <si>
    <t>20184</t>
  </si>
  <si>
    <t>20191</t>
  </si>
  <si>
    <t>20192</t>
  </si>
  <si>
    <t>20193</t>
  </si>
  <si>
    <t>20194</t>
  </si>
  <si>
    <t>20201</t>
  </si>
  <si>
    <t>20202</t>
  </si>
  <si>
    <t>20203</t>
  </si>
  <si>
    <t>20204</t>
  </si>
  <si>
    <t>20211</t>
  </si>
  <si>
    <t>20212</t>
  </si>
  <si>
    <t>20213</t>
  </si>
  <si>
    <t>20214</t>
  </si>
  <si>
    <t>20221</t>
  </si>
  <si>
    <t>20222</t>
  </si>
  <si>
    <t>20223</t>
  </si>
  <si>
    <t>20224</t>
  </si>
  <si>
    <t>20231</t>
  </si>
  <si>
    <t>20232</t>
  </si>
  <si>
    <t>20233</t>
  </si>
  <si>
    <t>20234</t>
  </si>
  <si>
    <t>20241</t>
  </si>
  <si>
    <t>20242</t>
  </si>
  <si>
    <t>20243</t>
  </si>
  <si>
    <t>20244</t>
  </si>
  <si>
    <t>Texas home sales</t>
  </si>
  <si>
    <t>Texas months of inventory</t>
  </si>
  <si>
    <t>U.S. home sales</t>
  </si>
  <si>
    <t>U.S. months of inventory</t>
  </si>
  <si>
    <t>Texas, Total Existing Home Sales, SA, March 2013 =100</t>
  </si>
  <si>
    <t>Texas, Months Supply of Inventory, SA</t>
  </si>
  <si>
    <t>NAR Total Existing Home Sales, United States (SAAR, Units) March 2013=100</t>
  </si>
  <si>
    <t>NAR Months' Supply of Total Existing Homes, United States (Months)  - Seasonal Adjustment, All</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</si>
  <si>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</si>
  <si>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</si>
  <si>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</si>
  <si>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</si>
  <si>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</si>
  <si>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</si>
  <si>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</si>
  <si>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</si>
  <si>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</si>
  <si>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</si>
  <si>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</si>
  <si>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</si>
  <si>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</si>
  <si>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</si>
  <si>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</si>
  <si>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</si>
  <si>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</si>
  <si>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</si>
  <si>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</si>
  <si>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</si>
  <si>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</si>
  <si>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</si>
  <si>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</si>
  <si>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</si>
  <si>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</si>
  <si>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</si>
  <si>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</si>
  <si>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</si>
  <si>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</si>
  <si>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</si>
  <si>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</si>
  <si>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</si>
  <si>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</si>
  <si>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</si>
  <si>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</si>
  <si>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</si>
  <si>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</si>
  <si>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</si>
  <si>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</si>
  <si>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</si>
  <si>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</si>
  <si>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</si>
  <si>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</si>
  <si>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</si>
  <si>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</si>
  <si>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</si>
  <si>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</si>
  <si>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</si>
  <si>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</si>
  <si>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</si>
  <si>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</si>
  <si>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</si>
  <si>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</si>
  <si>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</si>
  <si>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</si>
  <si>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</si>
  <si>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</si>
  <si>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</si>
  <si>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</si>
  <si>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</si>
  <si>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</si>
  <si>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</si>
  <si>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</si>
  <si>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</si>
  <si>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</si>
  <si>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</si>
  <si>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</si>
  <si>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</si>
  <si>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</si>
  <si>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</si>
  <si>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</si>
  <si>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</si>
  <si>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</si>
  <si>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</si>
  <si>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</si>
  <si>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</si>
  <si>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</si>
  <si>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</si>
  <si>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</si>
  <si>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</si>
  <si>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</si>
  <si>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</si>
  <si>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</si>
  <si>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</si>
  <si>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</si>
  <si>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</si>
  <si>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</si>
  <si>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</si>
  <si>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</si>
  <si>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</si>
  <si>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</si>
  <si>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</si>
  <si>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</si>
  <si>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</si>
  <si>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</si>
  <si>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</si>
  <si>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</si>
  <si>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</si>
  <si>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</si>
  <si>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</si>
  <si>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</si>
  <si>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</si>
  <si>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</si>
  <si>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</si>
  <si>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</si>
  <si>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</si>
  <si>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</si>
  <si>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</si>
  <si>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DETREND 3MMA</t>
  </si>
  <si>
    <t>Payment of receivables</t>
  </si>
  <si>
    <t>Payment of bills</t>
  </si>
  <si>
    <t>Month</t>
  </si>
  <si>
    <t>Labels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</si>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</sst>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1"/>
      <color theme="1"/>
      <name val="Arial"/>
      <family val="2"/>
      <scheme val="minor"/>
    </font>
    <font>
      <sz val="11"/>
      <name val="Arial"/>
      <family val="2"/>
      <scheme val="minor"/>
    </font>
    <font>
      <sz val="11"/>
      <name val="Calibri"/>
      <family val="2"/>
    </font>
    <font>
      <sz val="11"/>
      <color theme="1"/>
      <name val="Calibri"/>
      <family val="2"/>
    </font>
    <font>
      <sz val="11"/>
      <name val="Calibri"/>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3">
    <xf numFmtId="0" fontId="0" fillId="0" borderId="0"/>
    <xf numFmtId="165" fontId="3" fillId="2" borderId="0"/>
    <xf numFmtId="0" fontId="4" fillId="0" borderId="0"/>
  </cellStyleXfs>
  <cellXfs count="13">
    <xf numFmtId="0" fontId="0" fillId="0" borderId="0" xfId="0"/>
    <xf numFmtId="2" fontId="0" fillId="0" borderId="0" xfId="0" applyNumberFormat="1"/>
    <xf numFmtId="0" fontId="2" fillId="0" borderId="0" xfId="0" applyFont="1" applyAlignment="1">
      <alignment horizontal="center" vertical="center"/>
    </xf>
    <xf numFmtId="0" fontId="2" fillId="0" borderId="0" xfId="0" applyFont="1" applyAlignment="1">
      <alignment horizontal="center" vertical="center" wrapText="1"/>
    </xf>
    <xf numFmtId="1" fontId="1" fillId="0" borderId="0" xfId="0" applyNumberFormat="1" applyFont="1" applyAlignment="1">
      <alignment horizontal="center" vertical="center" wrapText="1"/>
    </xf>
    <xf numFmtId="0" fontId="1" fillId="0" borderId="0" xfId="0" applyFont="1" applyAlignment="1">
      <alignment horizontal="center" vertical="center"/>
    </xf>
    <xf numFmtId="165" fontId="0" fillId="0" borderId="0" xfId="1" applyFont="1" applyFill="1"/>
    <xf numFmtId="164" fontId="0" fillId="2" borderId="0" xfId="1" applyNumberFormat="1" applyFont="1"/>
    <xf numFmtId="2" fontId="0" fillId="2" borderId="0" xfId="1" applyNumberFormat="1" applyFont="1"/>
    <xf numFmtId="0" fontId="1" fillId="0" borderId="0" xfId="0" applyFont="1" applyAlignment="1">
      <alignment horizontal="center" vertical="center" wrapText="1"/>
    </xf>
    <xf numFmtId="2" fontId="1" fillId="0" borderId="0" xfId="0" applyNumberFormat="1" applyFont="1" applyAlignment="1">
      <alignment horizontal="center" vertical="center"/>
    </xf>
    <xf numFmtId="164" fontId="1" fillId="0" borderId="0" xfId="0" applyNumberFormat="1" applyFont="1" applyAlignment="1">
      <alignment horizontal="center" vertical="center"/>
    </xf>
    <xf numFmtId="1" fontId="1" fillId="0" borderId="0" xfId="0" applyNumberFormat="1" applyFont="1" applyAlignment="1">
      <alignment horizontal="center" vertical="center"/>
    </xf>
  </cellXfs>
  <cellStyles count="3">
    <cellStyle name="Chart Input" xfId="1" xr:uid="{577D6306-0206-451E-80DB-D8E5C2602DED}"/>
    <cellStyle name="Normal" xfId="0" builtinId="0"/>
    <cellStyle name="Normal 2" xfId="2" xr:uid="{CA8395B6-CA50-4A8C-9950-3B86602A7D95}"/>
  </cellStyles>
  <dxfs count="0"/>
  <tableStyles count="0" defaultTableStyle="TableStyleMedium2" defaultPivotStyle="PivotStyleLight16"/>
  <colors>
    <mruColors>
      <color rgb="FF2B5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styles" Target="styles.xml"/><Relationship Id="rId5" Type="http://schemas.openxmlformats.org/officeDocument/2006/relationships/chartsheet" Target="chartsheets/sheet3.xml"/><Relationship Id="rId10" Type="http://schemas.openxmlformats.org/officeDocument/2006/relationships/theme" Target="theme/theme1.xml"/><Relationship Id="rId4" Type="http://schemas.openxmlformats.org/officeDocument/2006/relationships/worksheet" Target="worksheets/sheet2.xml"/><Relationship Id="rId9"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8343139655186E-2"/>
          <c:y val="0.16629289480407872"/>
          <c:w val="0.91862673878854906"/>
          <c:h val="0.6362189859010986"/>
        </c:manualLayout>
      </c:layout>
      <c:barChart>
        <c:barDir val="col"/>
        <c:grouping val="clustered"/>
        <c:varyColors val="0"/>
        <c:ser>
          <c:idx val="0"/>
          <c:order val="0"/>
          <c:tx>
            <c:v>Texas</c:v>
          </c:tx>
          <c:spPr>
            <a:solidFill>
              <a:schemeClr val="tx2"/>
            </a:solidFill>
            <a:ln>
              <a:noFill/>
            </a:ln>
            <a:effectLst/>
          </c:spPr>
          <c:invertIfNegative val="0"/>
          <c:dPt>
            <c:idx val="13"/>
            <c:invertIfNegative val="0"/>
            <c:bubble3D val="0"/>
            <c:spPr>
              <a:solidFill>
                <a:schemeClr val="tx2"/>
              </a:solidFill>
              <a:ln>
                <a:noFill/>
              </a:ln>
              <a:effectLst/>
            </c:spPr>
            <c:extLst>
              <c:ext xmlns:c16="http://schemas.microsoft.com/office/drawing/2014/chart" uri="{C3380CC4-5D6E-409C-BE32-E72D297353CC}">
                <c16:uniqueId val="{00000001-B453-4529-8FAC-5C538C42DB0D}"/>
              </c:ext>
            </c:extLst>
          </c:dPt>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53-4529-8FAC-5C538C42DB0D}"/>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Calibri" panose="020F050202020403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'[3]d. job growth'!$B$36:$B$51</c:f>
              <c:strCache>
                <c:ptCount val="16"/>
                <c:pt idx="1">
                  <c:v>           2021</c:v>
                </c:pt>
                <c:pt idx="5">
                  <c:v>           2022</c:v>
                </c:pt>
                <c:pt idx="9">
                  <c:v>           2023</c:v>
                </c:pt>
                <c:pt idx="13">
                  <c:v>           2024</c:v>
                </c:pt>
              </c:strCache>
            </c:strRef>
          </c:cat>
          <c:val>
            <c:numRef>
              <c:f>'d. Chart 1'!$E$30:$E$45</c:f>
              <c:numCache>
                <c:formatCode>0.00</c:formatCode>
                <c:ptCount val="16"/>
                <c:pt idx="0">
                  <c:v>4.5487384576420098</c:v>
                </c:pt>
                <c:pt idx="1">
                  <c:v>5.5369253713803968</c:v>
                </c:pt>
                <c:pt idx="2">
                  <c:v>6.4146237590673616</c:v>
                </c:pt>
                <c:pt idx="3">
                  <c:v>8.2125445186650445</c:v>
                </c:pt>
                <c:pt idx="4">
                  <c:v>4.7601317461126724</c:v>
                </c:pt>
                <c:pt idx="5">
                  <c:v>4.3086238743850425</c:v>
                </c:pt>
                <c:pt idx="6">
                  <c:v>6.6572553826918845</c:v>
                </c:pt>
                <c:pt idx="7">
                  <c:v>2.0147406604182461</c:v>
                </c:pt>
                <c:pt idx="8">
                  <c:v>4.6282960483820856</c:v>
                </c:pt>
                <c:pt idx="9">
                  <c:v>1.8805168516084159</c:v>
                </c:pt>
                <c:pt idx="10">
                  <c:v>1.3453104743813338</c:v>
                </c:pt>
                <c:pt idx="11">
                  <c:v>1.2207790988078893</c:v>
                </c:pt>
                <c:pt idx="12">
                  <c:v>2.5053009857700426</c:v>
                </c:pt>
                <c:pt idx="13">
                  <c:v>2.1276937663245121</c:v>
                </c:pt>
                <c:pt idx="14">
                  <c:v>#N/A</c:v>
                </c:pt>
                <c:pt idx="15">
                  <c:v>#N/A</c:v>
                </c:pt>
              </c:numCache>
            </c:numRef>
          </c:val>
          <c:extLst>
            <c:ext xmlns:c16="http://schemas.microsoft.com/office/drawing/2014/chart" uri="{C3380CC4-5D6E-409C-BE32-E72D297353CC}">
              <c16:uniqueId val="{00000002-B453-4529-8FAC-5C538C42DB0D}"/>
            </c:ext>
          </c:extLst>
        </c:ser>
        <c:dLbls>
          <c:showLegendKey val="0"/>
          <c:showVal val="0"/>
          <c:showCatName val="0"/>
          <c:showSerName val="0"/>
          <c:showPercent val="0"/>
          <c:showBubbleSize val="0"/>
        </c:dLbls>
        <c:gapWidth val="151"/>
        <c:overlap val="2"/>
        <c:axId val="502627696"/>
        <c:axId val="502612336"/>
      </c:barChart>
      <c:lineChart>
        <c:grouping val="standard"/>
        <c:varyColors val="0"/>
        <c:ser>
          <c:idx val="1"/>
          <c:order val="1"/>
          <c:tx>
            <c:v>U.S.</c:v>
          </c:tx>
          <c:spPr>
            <a:ln w="19050" cap="rnd">
              <a:solidFill>
                <a:schemeClr val="accent2"/>
              </a:solidFill>
              <a:round/>
            </a:ln>
            <a:effectLst/>
          </c:spPr>
          <c:marker>
            <c:symbol val="none"/>
          </c:marker>
          <c:dLbls>
            <c:dLbl>
              <c:idx val="13"/>
              <c:layout>
                <c:manualLayout>
                  <c:x val="8.0365292951004065E-3"/>
                  <c:y val="4.73118311615845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53-4529-8FAC-5C538C42DB0D}"/>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chemeClr val="accent2"/>
                    </a:solidFill>
                    <a:latin typeface="+mn-lt"/>
                    <a:ea typeface="+mn-ea"/>
                    <a:cs typeface="Calibri" panose="020F050202020403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'd. Chart 1'!$B$30:$B$45</c:f>
              <c:strCache>
                <c:ptCount val="14"/>
                <c:pt idx="1">
                  <c:v>           2021</c:v>
                </c:pt>
                <c:pt idx="5">
                  <c:v>           2022</c:v>
                </c:pt>
                <c:pt idx="9">
                  <c:v>           2023</c:v>
                </c:pt>
                <c:pt idx="13">
                  <c:v>           2024</c:v>
                </c:pt>
              </c:strCache>
            </c:strRef>
          </c:cat>
          <c:val>
            <c:numRef>
              <c:f>'d. Chart 1'!$D$30:$D$45</c:f>
              <c:numCache>
                <c:formatCode>0.00</c:formatCode>
                <c:ptCount val="16"/>
                <c:pt idx="0">
                  <c:v>5.0203387063576743</c:v>
                </c:pt>
                <c:pt idx="1">
                  <c:v>4.3614033962042331</c:v>
                </c:pt>
                <c:pt idx="2">
                  <c:v>5.2689636024779718</c:v>
                </c:pt>
                <c:pt idx="3">
                  <c:v>5.6879746714353363</c:v>
                </c:pt>
                <c:pt idx="4">
                  <c:v>4.3616938284918749</c:v>
                </c:pt>
                <c:pt idx="5">
                  <c:v>2.6095505416897202</c:v>
                </c:pt>
                <c:pt idx="6">
                  <c:v>3.1558492477809619</c:v>
                </c:pt>
                <c:pt idx="7">
                  <c:v>1.9815215971770384</c:v>
                </c:pt>
                <c:pt idx="8">
                  <c:v>2.3933259517841421</c:v>
                </c:pt>
                <c:pt idx="9">
                  <c:v>2.1327456999868266</c:v>
                </c:pt>
                <c:pt idx="10">
                  <c:v>1.6508644251951532</c:v>
                </c:pt>
                <c:pt idx="11">
                  <c:v>1.6363255966462598</c:v>
                </c:pt>
                <c:pt idx="12">
                  <c:v>2.0550126089859289</c:v>
                </c:pt>
                <c:pt idx="13">
                  <c:v>1.3527409806261437</c:v>
                </c:pt>
                <c:pt idx="14">
                  <c:v>#N/A</c:v>
                </c:pt>
                <c:pt idx="15">
                  <c:v>#N/A</c:v>
                </c:pt>
              </c:numCache>
            </c:numRef>
          </c:val>
          <c:smooth val="0"/>
          <c:extLst>
            <c:ext xmlns:c16="http://schemas.microsoft.com/office/drawing/2014/chart" uri="{C3380CC4-5D6E-409C-BE32-E72D297353CC}">
              <c16:uniqueId val="{00000004-B453-4529-8FAC-5C538C42DB0D}"/>
            </c:ext>
          </c:extLst>
        </c:ser>
        <c:dLbls>
          <c:showLegendKey val="0"/>
          <c:showVal val="0"/>
          <c:showCatName val="0"/>
          <c:showSerName val="0"/>
          <c:showPercent val="0"/>
          <c:showBubbleSize val="0"/>
        </c:dLbls>
        <c:marker val="1"/>
        <c:smooth val="0"/>
        <c:axId val="502627696"/>
        <c:axId val="502612336"/>
      </c:lineChart>
      <c:catAx>
        <c:axId val="502627696"/>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crossAx val="502612336"/>
        <c:crosses val="autoZero"/>
        <c:auto val="1"/>
        <c:lblAlgn val="ctr"/>
        <c:lblOffset val="100"/>
        <c:tickMarkSkip val="4"/>
        <c:noMultiLvlLbl val="0"/>
      </c:catAx>
      <c:valAx>
        <c:axId val="502612336"/>
        <c:scaling>
          <c:orientation val="minMax"/>
          <c:max val="10"/>
          <c:min val="0"/>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crossAx val="502627696"/>
        <c:crosses val="autoZero"/>
        <c:crossBetween val="between"/>
        <c:majorUnit val="5"/>
      </c:valAx>
      <c:spPr>
        <a:noFill/>
        <a:ln>
          <a:noFill/>
        </a:ln>
        <a:effectLst/>
      </c:spPr>
    </c:plotArea>
    <c:legend>
      <c:legendPos val="r"/>
      <c:layout>
        <c:manualLayout>
          <c:xMode val="edge"/>
          <c:yMode val="edge"/>
          <c:x val="0.72943312878267352"/>
          <c:y val="0.27009499918704855"/>
          <c:w val="9.0923685935101847E-2"/>
          <c:h val="9.260192475940506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mn-lt"/>
          <a:cs typeface="Calibri" panose="020F050202020403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83434428310093E-2"/>
          <c:y val="0.15172920840516238"/>
          <c:w val="0.91088373800541811"/>
          <c:h val="0.67280995201043658"/>
        </c:manualLayout>
      </c:layout>
      <c:lineChart>
        <c:grouping val="standard"/>
        <c:varyColors val="0"/>
        <c:ser>
          <c:idx val="0"/>
          <c:order val="0"/>
          <c:tx>
            <c:strRef>
              <c:f>'d. Chart 2'!$C$3</c:f>
              <c:strCache>
                <c:ptCount val="1"/>
                <c:pt idx="0">
                  <c:v>Texas home sales</c:v>
                </c:pt>
              </c:strCache>
            </c:strRef>
          </c:tx>
          <c:spPr>
            <a:ln w="19050" cap="rnd">
              <a:solidFill>
                <a:schemeClr val="tx2"/>
              </a:solidFill>
              <a:round/>
            </a:ln>
            <a:effectLst/>
          </c:spPr>
          <c:marker>
            <c:symbol val="none"/>
          </c:marker>
          <c:cat>
            <c:strRef>
              <c:f>'d. Chart 2'!$A$5:$A$112</c:f>
              <c:strCache>
                <c:ptCount val="103"/>
                <c:pt idx="6">
                  <c:v>2016</c:v>
                </c:pt>
                <c:pt idx="18">
                  <c:v>2017</c:v>
                </c:pt>
                <c:pt idx="30">
                  <c:v>2018</c:v>
                </c:pt>
                <c:pt idx="42">
                  <c:v>2019</c:v>
                </c:pt>
                <c:pt idx="54">
                  <c:v>2020</c:v>
                </c:pt>
                <c:pt idx="66">
                  <c:v>2021</c:v>
                </c:pt>
                <c:pt idx="78">
                  <c:v>2022</c:v>
                </c:pt>
                <c:pt idx="90">
                  <c:v>2023</c:v>
                </c:pt>
                <c:pt idx="102">
                  <c:v>2024</c:v>
                </c:pt>
              </c:strCache>
            </c:strRef>
          </c:cat>
          <c:val>
            <c:numRef>
              <c:f>'d. Chart 2'!$C$5:$C$112</c:f>
              <c:numCache>
                <c:formatCode>0.00</c:formatCode>
                <c:ptCount val="108"/>
                <c:pt idx="0">
                  <c:v>109.58961113502654</c:v>
                </c:pt>
                <c:pt idx="1">
                  <c:v>114.60898263739419</c:v>
                </c:pt>
                <c:pt idx="2">
                  <c:v>114.35930549576699</c:v>
                </c:pt>
                <c:pt idx="3">
                  <c:v>115.31927105754053</c:v>
                </c:pt>
                <c:pt idx="4">
                  <c:v>113.41225426890516</c:v>
                </c:pt>
                <c:pt idx="5">
                  <c:v>112.7277945185823</c:v>
                </c:pt>
                <c:pt idx="6">
                  <c:v>111.97445831539676</c:v>
                </c:pt>
                <c:pt idx="7">
                  <c:v>113.72650308509111</c:v>
                </c:pt>
                <c:pt idx="8">
                  <c:v>116.08265174343522</c:v>
                </c:pt>
                <c:pt idx="9">
                  <c:v>116.81015927679725</c:v>
                </c:pt>
                <c:pt idx="10">
                  <c:v>117.86913473956091</c:v>
                </c:pt>
                <c:pt idx="11">
                  <c:v>116.87903572965992</c:v>
                </c:pt>
                <c:pt idx="12">
                  <c:v>118.25512986081218</c:v>
                </c:pt>
                <c:pt idx="13">
                  <c:v>117.31381833835557</c:v>
                </c:pt>
                <c:pt idx="14">
                  <c:v>118.59520734682165</c:v>
                </c:pt>
                <c:pt idx="15">
                  <c:v>118.05280528052806</c:v>
                </c:pt>
                <c:pt idx="16">
                  <c:v>119.50782034725211</c:v>
                </c:pt>
                <c:pt idx="17">
                  <c:v>119.87372650308509</c:v>
                </c:pt>
                <c:pt idx="18">
                  <c:v>120.14205768402928</c:v>
                </c:pt>
                <c:pt idx="19">
                  <c:v>116.32371932845457</c:v>
                </c:pt>
                <c:pt idx="20">
                  <c:v>116.55617735686612</c:v>
                </c:pt>
                <c:pt idx="21">
                  <c:v>116.41698952503947</c:v>
                </c:pt>
                <c:pt idx="22">
                  <c:v>121.38039890945618</c:v>
                </c:pt>
                <c:pt idx="23">
                  <c:v>121.64873009040033</c:v>
                </c:pt>
                <c:pt idx="24">
                  <c:v>124.11249820634237</c:v>
                </c:pt>
                <c:pt idx="25">
                  <c:v>123.29602525469939</c:v>
                </c:pt>
                <c:pt idx="26">
                  <c:v>123.61601377529057</c:v>
                </c:pt>
                <c:pt idx="27">
                  <c:v>123.22284402353279</c:v>
                </c:pt>
                <c:pt idx="28">
                  <c:v>124.11393313244368</c:v>
                </c:pt>
                <c:pt idx="29">
                  <c:v>125.37236332328885</c:v>
                </c:pt>
                <c:pt idx="30">
                  <c:v>125.25469938298177</c:v>
                </c:pt>
                <c:pt idx="31">
                  <c:v>124.7409958387143</c:v>
                </c:pt>
                <c:pt idx="32">
                  <c:v>121.19242359018511</c:v>
                </c:pt>
                <c:pt idx="33">
                  <c:v>120.71315827234899</c:v>
                </c:pt>
                <c:pt idx="34">
                  <c:v>119.70440522313099</c:v>
                </c:pt>
                <c:pt idx="35">
                  <c:v>119.6513129573827</c:v>
                </c:pt>
                <c:pt idx="36">
                  <c:v>117.52618740134884</c:v>
                </c:pt>
                <c:pt idx="37">
                  <c:v>118.31539675706702</c:v>
                </c:pt>
                <c:pt idx="38">
                  <c:v>121.99885205911896</c:v>
                </c:pt>
                <c:pt idx="39">
                  <c:v>126.79437508968287</c:v>
                </c:pt>
                <c:pt idx="40">
                  <c:v>130.54814177069881</c:v>
                </c:pt>
                <c:pt idx="41">
                  <c:v>128.2623044913187</c:v>
                </c:pt>
                <c:pt idx="42">
                  <c:v>129.48199167742862</c:v>
                </c:pt>
                <c:pt idx="43">
                  <c:v>128.5363753766681</c:v>
                </c:pt>
                <c:pt idx="44">
                  <c:v>129.95408236475819</c:v>
                </c:pt>
                <c:pt idx="45">
                  <c:v>128.94819916774287</c:v>
                </c:pt>
                <c:pt idx="46">
                  <c:v>127.02683311809442</c:v>
                </c:pt>
                <c:pt idx="47">
                  <c:v>130.10618453149664</c:v>
                </c:pt>
                <c:pt idx="48">
                  <c:v>130.54527191849621</c:v>
                </c:pt>
                <c:pt idx="49">
                  <c:v>133.84560195149948</c:v>
                </c:pt>
                <c:pt idx="50">
                  <c:v>132.38771703257285</c:v>
                </c:pt>
                <c:pt idx="51">
                  <c:v>123.17118668388578</c:v>
                </c:pt>
                <c:pt idx="52">
                  <c:v>112.49964126847468</c:v>
                </c:pt>
                <c:pt idx="53">
                  <c:v>114.10245372363323</c:v>
                </c:pt>
                <c:pt idx="54">
                  <c:v>132.8555029415985</c:v>
                </c:pt>
                <c:pt idx="55">
                  <c:v>147.40852346104177</c:v>
                </c:pt>
                <c:pt idx="56">
                  <c:v>154.9662792366193</c:v>
                </c:pt>
                <c:pt idx="57">
                  <c:v>155.6320849476252</c:v>
                </c:pt>
                <c:pt idx="58">
                  <c:v>159.27249246663797</c:v>
                </c:pt>
                <c:pt idx="59">
                  <c:v>160.3931697517578</c:v>
                </c:pt>
                <c:pt idx="60">
                  <c:v>155.92624479839287</c:v>
                </c:pt>
                <c:pt idx="61">
                  <c:v>147.76438513416559</c:v>
                </c:pt>
                <c:pt idx="62">
                  <c:v>142.84689338499069</c:v>
                </c:pt>
                <c:pt idx="63">
                  <c:v>141.72908595207346</c:v>
                </c:pt>
                <c:pt idx="64">
                  <c:v>144.56163007605107</c:v>
                </c:pt>
                <c:pt idx="65">
                  <c:v>144.0249677141627</c:v>
                </c:pt>
                <c:pt idx="66">
                  <c:v>144.66063997704117</c:v>
                </c:pt>
                <c:pt idx="67">
                  <c:v>146.40694504233034</c:v>
                </c:pt>
                <c:pt idx="68">
                  <c:v>149.61974458315396</c:v>
                </c:pt>
                <c:pt idx="69">
                  <c:v>149.86942172478118</c:v>
                </c:pt>
                <c:pt idx="70">
                  <c:v>156.11708996986656</c:v>
                </c:pt>
                <c:pt idx="71">
                  <c:v>157.70555316401206</c:v>
                </c:pt>
                <c:pt idx="72">
                  <c:v>160.91404792653179</c:v>
                </c:pt>
                <c:pt idx="73">
                  <c:v>154.3650452001722</c:v>
                </c:pt>
                <c:pt idx="74">
                  <c:v>148.99842158128857</c:v>
                </c:pt>
                <c:pt idx="75">
                  <c:v>144.01061845314965</c:v>
                </c:pt>
                <c:pt idx="76">
                  <c:v>139.88807576409815</c:v>
                </c:pt>
                <c:pt idx="77">
                  <c:v>136.51025972162435</c:v>
                </c:pt>
                <c:pt idx="78">
                  <c:v>131.26847467355432</c:v>
                </c:pt>
                <c:pt idx="79">
                  <c:v>128.74300473525614</c:v>
                </c:pt>
                <c:pt idx="80">
                  <c:v>129.253838427321</c:v>
                </c:pt>
                <c:pt idx="81">
                  <c:v>126.68101592767972</c:v>
                </c:pt>
                <c:pt idx="82">
                  <c:v>123.24723776725499</c:v>
                </c:pt>
                <c:pt idx="83">
                  <c:v>115.53594489883771</c:v>
                </c:pt>
                <c:pt idx="84">
                  <c:v>114.12541254125412</c:v>
                </c:pt>
                <c:pt idx="85">
                  <c:v>116.34811307217679</c:v>
                </c:pt>
                <c:pt idx="86">
                  <c:v>121.33591620031568</c:v>
                </c:pt>
                <c:pt idx="87">
                  <c:v>121.71760654326303</c:v>
                </c:pt>
                <c:pt idx="88">
                  <c:v>122.60295594776869</c:v>
                </c:pt>
                <c:pt idx="89">
                  <c:v>121.81805137035442</c:v>
                </c:pt>
                <c:pt idx="90">
                  <c:v>121.18381403357728</c:v>
                </c:pt>
                <c:pt idx="91">
                  <c:v>118.44597503228584</c:v>
                </c:pt>
                <c:pt idx="92">
                  <c:v>116.43133878605252</c:v>
                </c:pt>
                <c:pt idx="93">
                  <c:v>116.23762376237623</c:v>
                </c:pt>
                <c:pt idx="94">
                  <c:v>115.33218539245229</c:v>
                </c:pt>
                <c:pt idx="95">
                  <c:v>111.72621609987085</c:v>
                </c:pt>
                <c:pt idx="96">
                  <c:v>114.05940594059405</c:v>
                </c:pt>
                <c:pt idx="97">
                  <c:v>117.48744439661355</c:v>
                </c:pt>
                <c:pt idx="98">
                  <c:v>121.02453723633234</c:v>
                </c:pt>
                <c:pt idx="99">
                  <c:v>121.63007605108338</c:v>
                </c:pt>
                <c:pt idx="100">
                  <c:v>119.79767541971589</c:v>
                </c:pt>
                <c:pt idx="101">
                  <c:v>117.6926388291003</c:v>
                </c:pt>
                <c:pt idx="102">
                  <c:v>#N/A</c:v>
                </c:pt>
                <c:pt idx="103">
                  <c:v>#N/A</c:v>
                </c:pt>
                <c:pt idx="104">
                  <c:v>#N/A</c:v>
                </c:pt>
                <c:pt idx="105">
                  <c:v>#N/A</c:v>
                </c:pt>
                <c:pt idx="106">
                  <c:v>#N/A</c:v>
                </c:pt>
                <c:pt idx="107">
                  <c:v>#N/A</c:v>
                </c:pt>
              </c:numCache>
            </c:numRef>
          </c:val>
          <c:smooth val="0"/>
          <c:extLst>
            <c:ext xmlns:c16="http://schemas.microsoft.com/office/drawing/2014/chart" uri="{C3380CC4-5D6E-409C-BE32-E72D297353CC}">
              <c16:uniqueId val="{00000001-54B3-4459-B1B7-B822C2DF8FC7}"/>
            </c:ext>
          </c:extLst>
        </c:ser>
        <c:ser>
          <c:idx val="5"/>
          <c:order val="2"/>
          <c:tx>
            <c:strRef>
              <c:f>'d. Chart 2'!$E$3</c:f>
              <c:strCache>
                <c:ptCount val="1"/>
                <c:pt idx="0">
                  <c:v>U.S. home sales</c:v>
                </c:pt>
              </c:strCache>
            </c:strRef>
          </c:tx>
          <c:spPr>
            <a:ln w="19050" cap="rnd">
              <a:solidFill>
                <a:schemeClr val="accent2"/>
              </a:solidFill>
              <a:prstDash val="solid"/>
              <a:round/>
            </a:ln>
            <a:effectLst/>
          </c:spPr>
          <c:marker>
            <c:symbol val="none"/>
          </c:marker>
          <c:cat>
            <c:strRef>
              <c:f>'d. Chart 2'!$A$5:$A$112</c:f>
              <c:strCache>
                <c:ptCount val="103"/>
                <c:pt idx="6">
                  <c:v>2016</c:v>
                </c:pt>
                <c:pt idx="18">
                  <c:v>2017</c:v>
                </c:pt>
                <c:pt idx="30">
                  <c:v>2018</c:v>
                </c:pt>
                <c:pt idx="42">
                  <c:v>2019</c:v>
                </c:pt>
                <c:pt idx="54">
                  <c:v>2020</c:v>
                </c:pt>
                <c:pt idx="66">
                  <c:v>2021</c:v>
                </c:pt>
                <c:pt idx="78">
                  <c:v>2022</c:v>
                </c:pt>
                <c:pt idx="90">
                  <c:v>2023</c:v>
                </c:pt>
                <c:pt idx="102">
                  <c:v>2024</c:v>
                </c:pt>
              </c:strCache>
            </c:strRef>
          </c:cat>
          <c:val>
            <c:numRef>
              <c:f>'d. Chart 2'!$E$5:$E$112</c:f>
              <c:numCache>
                <c:formatCode>0.00</c:formatCode>
                <c:ptCount val="108"/>
                <c:pt idx="0">
                  <c:v>103.57379219060225</c:v>
                </c:pt>
                <c:pt idx="1">
                  <c:v>106.75049636002647</c:v>
                </c:pt>
                <c:pt idx="2">
                  <c:v>106.08868299139642</c:v>
                </c:pt>
                <c:pt idx="3">
                  <c:v>106.35340833884845</c:v>
                </c:pt>
                <c:pt idx="4">
                  <c:v>107.54467240238253</c:v>
                </c:pt>
                <c:pt idx="5">
                  <c:v>108.40502978160158</c:v>
                </c:pt>
                <c:pt idx="6">
                  <c:v>107.74321641297153</c:v>
                </c:pt>
                <c:pt idx="7">
                  <c:v>107.47849106551952</c:v>
                </c:pt>
                <c:pt idx="8">
                  <c:v>107.47849106551952</c:v>
                </c:pt>
                <c:pt idx="9">
                  <c:v>108.73593646591661</c:v>
                </c:pt>
                <c:pt idx="10">
                  <c:v>109.46393117140964</c:v>
                </c:pt>
                <c:pt idx="11">
                  <c:v>109.79483785572468</c:v>
                </c:pt>
                <c:pt idx="12">
                  <c:v>110.52283256121773</c:v>
                </c:pt>
                <c:pt idx="13">
                  <c:v>110.12574454003972</c:v>
                </c:pt>
                <c:pt idx="14">
                  <c:v>110.72137657180674</c:v>
                </c:pt>
                <c:pt idx="15">
                  <c:v>109.99338186631368</c:v>
                </c:pt>
                <c:pt idx="16">
                  <c:v>110.91992058239578</c:v>
                </c:pt>
                <c:pt idx="17">
                  <c:v>110.12574454003972</c:v>
                </c:pt>
                <c:pt idx="18">
                  <c:v>109.46393117140964</c:v>
                </c:pt>
                <c:pt idx="19">
                  <c:v>108.14030443414957</c:v>
                </c:pt>
                <c:pt idx="20">
                  <c:v>107.87557908669754</c:v>
                </c:pt>
                <c:pt idx="21">
                  <c:v>107.87557908669754</c:v>
                </c:pt>
                <c:pt idx="22">
                  <c:v>109.39774983454664</c:v>
                </c:pt>
                <c:pt idx="23">
                  <c:v>110.1919258769027</c:v>
                </c:pt>
                <c:pt idx="24">
                  <c:v>109.86101919258769</c:v>
                </c:pt>
                <c:pt idx="25">
                  <c:v>108.93448047650563</c:v>
                </c:pt>
                <c:pt idx="26">
                  <c:v>108.66975512905358</c:v>
                </c:pt>
                <c:pt idx="27">
                  <c:v>109.06684315023163</c:v>
                </c:pt>
                <c:pt idx="28">
                  <c:v>108.73593646591661</c:v>
                </c:pt>
                <c:pt idx="29">
                  <c:v>108.20648577101257</c:v>
                </c:pt>
                <c:pt idx="30">
                  <c:v>107.61085373924553</c:v>
                </c:pt>
                <c:pt idx="31">
                  <c:v>106.81667769688947</c:v>
                </c:pt>
                <c:pt idx="32">
                  <c:v>105.16214427531436</c:v>
                </c:pt>
                <c:pt idx="33">
                  <c:v>103.70615486432824</c:v>
                </c:pt>
                <c:pt idx="34">
                  <c:v>102.8457974851092</c:v>
                </c:pt>
                <c:pt idx="35">
                  <c:v>101.58835208471211</c:v>
                </c:pt>
                <c:pt idx="36">
                  <c:v>100.33090668431501</c:v>
                </c:pt>
                <c:pt idx="37">
                  <c:v>101.19126406353409</c:v>
                </c:pt>
                <c:pt idx="38">
                  <c:v>102.77961614824621</c:v>
                </c:pt>
                <c:pt idx="39">
                  <c:v>105.02978160158834</c:v>
                </c:pt>
                <c:pt idx="40">
                  <c:v>106.02250165453341</c:v>
                </c:pt>
                <c:pt idx="41">
                  <c:v>106.94904037061548</c:v>
                </c:pt>
                <c:pt idx="42">
                  <c:v>107.74321641297153</c:v>
                </c:pt>
                <c:pt idx="43">
                  <c:v>107.80939774983453</c:v>
                </c:pt>
                <c:pt idx="44">
                  <c:v>107.27994705493049</c:v>
                </c:pt>
                <c:pt idx="45">
                  <c:v>106.35340833884845</c:v>
                </c:pt>
                <c:pt idx="46">
                  <c:v>104.96360026472536</c:v>
                </c:pt>
                <c:pt idx="47">
                  <c:v>105.89013898080739</c:v>
                </c:pt>
                <c:pt idx="48">
                  <c:v>106.28722700198543</c:v>
                </c:pt>
                <c:pt idx="49">
                  <c:v>108.73593646591661</c:v>
                </c:pt>
                <c:pt idx="50">
                  <c:v>108.00794176042356</c:v>
                </c:pt>
                <c:pt idx="51">
                  <c:v>102.11780277961613</c:v>
                </c:pt>
                <c:pt idx="52">
                  <c:v>91.925876902713426</c:v>
                </c:pt>
                <c:pt idx="53">
                  <c:v>88.81535407015221</c:v>
                </c:pt>
                <c:pt idx="54">
                  <c:v>98.742554599602911</c:v>
                </c:pt>
                <c:pt idx="55">
                  <c:v>111.64791528788879</c:v>
                </c:pt>
                <c:pt idx="56">
                  <c:v>121.4427531436135</c:v>
                </c:pt>
                <c:pt idx="57">
                  <c:v>125.41363335539377</c:v>
                </c:pt>
                <c:pt idx="58">
                  <c:v>128.25943084050297</c:v>
                </c:pt>
                <c:pt idx="59">
                  <c:v>129.31833223031103</c:v>
                </c:pt>
                <c:pt idx="60">
                  <c:v>129.58305757776307</c:v>
                </c:pt>
                <c:pt idx="61">
                  <c:v>127.33289212442089</c:v>
                </c:pt>
                <c:pt idx="62">
                  <c:v>123.82528127068167</c:v>
                </c:pt>
                <c:pt idx="63">
                  <c:v>119.45731303772335</c:v>
                </c:pt>
                <c:pt idx="64">
                  <c:v>117.80277961614823</c:v>
                </c:pt>
                <c:pt idx="65">
                  <c:v>117.86896095301125</c:v>
                </c:pt>
                <c:pt idx="66">
                  <c:v>118.72931833223031</c:v>
                </c:pt>
                <c:pt idx="67">
                  <c:v>119.45731303772335</c:v>
                </c:pt>
                <c:pt idx="68">
                  <c:v>120.64857710125744</c:v>
                </c:pt>
                <c:pt idx="69">
                  <c:v>121.57511581733951</c:v>
                </c:pt>
                <c:pt idx="70">
                  <c:v>124.48709463931171</c:v>
                </c:pt>
                <c:pt idx="71">
                  <c:v>124.75181998676372</c:v>
                </c:pt>
                <c:pt idx="72">
                  <c:v>126.20780939774983</c:v>
                </c:pt>
                <c:pt idx="73">
                  <c:v>122.63401720714756</c:v>
                </c:pt>
                <c:pt idx="74">
                  <c:v>118.7954996690933</c:v>
                </c:pt>
                <c:pt idx="75">
                  <c:v>112.83917935142289</c:v>
                </c:pt>
                <c:pt idx="76">
                  <c:v>109.26538716082064</c:v>
                </c:pt>
                <c:pt idx="77">
                  <c:v>105.75777630708141</c:v>
                </c:pt>
                <c:pt idx="78">
                  <c:v>101.32362673726007</c:v>
                </c:pt>
                <c:pt idx="79">
                  <c:v>97.352746525479802</c:v>
                </c:pt>
                <c:pt idx="80">
                  <c:v>94.705493050959618</c:v>
                </c:pt>
                <c:pt idx="81">
                  <c:v>92.256783587028451</c:v>
                </c:pt>
                <c:pt idx="82">
                  <c:v>88.550628722700196</c:v>
                </c:pt>
                <c:pt idx="83">
                  <c:v>84.712111184645934</c:v>
                </c:pt>
                <c:pt idx="84">
                  <c:v>81.932495036399729</c:v>
                </c:pt>
                <c:pt idx="85">
                  <c:v>84.182660489741892</c:v>
                </c:pt>
                <c:pt idx="86">
                  <c:v>85.704831237590994</c:v>
                </c:pt>
                <c:pt idx="87">
                  <c:v>86.697551290536069</c:v>
                </c:pt>
                <c:pt idx="88">
                  <c:v>84.712111184645934</c:v>
                </c:pt>
                <c:pt idx="89">
                  <c:v>83.123759099933807</c:v>
                </c:pt>
                <c:pt idx="90">
                  <c:v>81.99867637326274</c:v>
                </c:pt>
                <c:pt idx="91">
                  <c:v>80.675049636002655</c:v>
                </c:pt>
                <c:pt idx="92">
                  <c:v>79.814692256783587</c:v>
                </c:pt>
                <c:pt idx="93">
                  <c:v>78.491065519523488</c:v>
                </c:pt>
                <c:pt idx="94">
                  <c:v>77.696889477167446</c:v>
                </c:pt>
                <c:pt idx="95">
                  <c:v>77.035076108537396</c:v>
                </c:pt>
                <c:pt idx="96">
                  <c:v>78.027796161482456</c:v>
                </c:pt>
                <c:pt idx="97">
                  <c:v>81.138318994043672</c:v>
                </c:pt>
                <c:pt idx="98">
                  <c:v>83.388484447385835</c:v>
                </c:pt>
                <c:pt idx="99">
                  <c:v>84.315023163467913</c:v>
                </c:pt>
                <c:pt idx="100">
                  <c:v>82.528127068166768</c:v>
                </c:pt>
                <c:pt idx="101">
                  <c:v>80.344142951687616</c:v>
                </c:pt>
                <c:pt idx="102">
                  <c:v>#N/A</c:v>
                </c:pt>
                <c:pt idx="103">
                  <c:v>#N/A</c:v>
                </c:pt>
                <c:pt idx="104">
                  <c:v>#N/A</c:v>
                </c:pt>
                <c:pt idx="105">
                  <c:v>#N/A</c:v>
                </c:pt>
                <c:pt idx="106">
                  <c:v>#N/A</c:v>
                </c:pt>
                <c:pt idx="107">
                  <c:v>#N/A</c:v>
                </c:pt>
              </c:numCache>
            </c:numRef>
          </c:val>
          <c:smooth val="0"/>
          <c:extLst>
            <c:ext xmlns:c16="http://schemas.microsoft.com/office/drawing/2014/chart" uri="{C3380CC4-5D6E-409C-BE32-E72D297353CC}">
              <c16:uniqueId val="{00000003-54B3-4459-B1B7-B822C2DF8FC7}"/>
            </c:ext>
          </c:extLst>
        </c:ser>
        <c:dLbls>
          <c:showLegendKey val="0"/>
          <c:showVal val="0"/>
          <c:showCatName val="0"/>
          <c:showSerName val="0"/>
          <c:showPercent val="0"/>
          <c:showBubbleSize val="0"/>
        </c:dLbls>
        <c:marker val="1"/>
        <c:smooth val="0"/>
        <c:axId val="1136869984"/>
        <c:axId val="1136888704"/>
        <c:extLst/>
      </c:lineChart>
      <c:lineChart>
        <c:grouping val="standard"/>
        <c:varyColors val="0"/>
        <c:ser>
          <c:idx val="4"/>
          <c:order val="1"/>
          <c:tx>
            <c:strRef>
              <c:f>'d. Chart 2'!$D$3</c:f>
              <c:strCache>
                <c:ptCount val="1"/>
                <c:pt idx="0">
                  <c:v>Texas months of inventory</c:v>
                </c:pt>
              </c:strCache>
            </c:strRef>
          </c:tx>
          <c:spPr>
            <a:ln w="19050" cap="rnd">
              <a:solidFill>
                <a:schemeClr val="tx2"/>
              </a:solidFill>
              <a:prstDash val="sysDash"/>
              <a:round/>
            </a:ln>
            <a:effectLst/>
          </c:spPr>
          <c:marker>
            <c:symbol val="none"/>
          </c:marker>
          <c:dLbls>
            <c:dLbl>
              <c:idx val="10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42-4B03-A6D9-23ADAAA8DE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2"/>
                    </a:solidFill>
                    <a:latin typeface="+mn-lt"/>
                    <a:ea typeface="+mn-ea"/>
                    <a:cs typeface="Calibri" panose="020F050202020403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 Chart 2'!$D$5:$D$112</c:f>
              <c:numCache>
                <c:formatCode>0.0</c:formatCode>
                <c:ptCount val="108"/>
                <c:pt idx="0">
                  <c:v>3.6</c:v>
                </c:pt>
                <c:pt idx="1">
                  <c:v>3.6</c:v>
                </c:pt>
                <c:pt idx="2">
                  <c:v>3.6</c:v>
                </c:pt>
                <c:pt idx="3">
                  <c:v>3.5</c:v>
                </c:pt>
                <c:pt idx="4">
                  <c:v>3.5</c:v>
                </c:pt>
                <c:pt idx="5">
                  <c:v>3.5</c:v>
                </c:pt>
                <c:pt idx="6">
                  <c:v>3.5</c:v>
                </c:pt>
                <c:pt idx="7">
                  <c:v>3.5</c:v>
                </c:pt>
                <c:pt idx="8">
                  <c:v>3.5</c:v>
                </c:pt>
                <c:pt idx="9">
                  <c:v>3.5</c:v>
                </c:pt>
                <c:pt idx="10">
                  <c:v>3.5</c:v>
                </c:pt>
                <c:pt idx="11">
                  <c:v>3.5</c:v>
                </c:pt>
                <c:pt idx="12">
                  <c:v>3.4</c:v>
                </c:pt>
                <c:pt idx="13">
                  <c:v>3.5</c:v>
                </c:pt>
                <c:pt idx="14">
                  <c:v>3.5</c:v>
                </c:pt>
                <c:pt idx="15">
                  <c:v>3.6</c:v>
                </c:pt>
                <c:pt idx="16">
                  <c:v>3.6</c:v>
                </c:pt>
                <c:pt idx="17">
                  <c:v>3.6</c:v>
                </c:pt>
                <c:pt idx="18">
                  <c:v>3.6</c:v>
                </c:pt>
                <c:pt idx="19">
                  <c:v>3.6</c:v>
                </c:pt>
                <c:pt idx="20">
                  <c:v>3.5</c:v>
                </c:pt>
                <c:pt idx="21">
                  <c:v>3.3</c:v>
                </c:pt>
                <c:pt idx="22">
                  <c:v>3.4</c:v>
                </c:pt>
                <c:pt idx="23">
                  <c:v>3.3</c:v>
                </c:pt>
                <c:pt idx="24">
                  <c:v>3.3</c:v>
                </c:pt>
                <c:pt idx="25">
                  <c:v>3.3</c:v>
                </c:pt>
                <c:pt idx="26">
                  <c:v>3.3</c:v>
                </c:pt>
                <c:pt idx="27">
                  <c:v>3.4</c:v>
                </c:pt>
                <c:pt idx="28">
                  <c:v>3.5</c:v>
                </c:pt>
                <c:pt idx="29">
                  <c:v>3.5</c:v>
                </c:pt>
                <c:pt idx="30">
                  <c:v>3.4</c:v>
                </c:pt>
                <c:pt idx="31">
                  <c:v>3.4</c:v>
                </c:pt>
                <c:pt idx="32">
                  <c:v>3.4</c:v>
                </c:pt>
                <c:pt idx="33">
                  <c:v>3.4</c:v>
                </c:pt>
                <c:pt idx="34">
                  <c:v>3.5</c:v>
                </c:pt>
                <c:pt idx="35">
                  <c:v>3.5</c:v>
                </c:pt>
                <c:pt idx="36">
                  <c:v>3.6</c:v>
                </c:pt>
                <c:pt idx="37">
                  <c:v>3.7</c:v>
                </c:pt>
                <c:pt idx="38">
                  <c:v>3.7</c:v>
                </c:pt>
                <c:pt idx="39">
                  <c:v>3.6</c:v>
                </c:pt>
                <c:pt idx="40">
                  <c:v>3.6</c:v>
                </c:pt>
                <c:pt idx="41">
                  <c:v>3.6</c:v>
                </c:pt>
                <c:pt idx="42">
                  <c:v>3.5</c:v>
                </c:pt>
                <c:pt idx="43">
                  <c:v>3.4</c:v>
                </c:pt>
                <c:pt idx="44">
                  <c:v>3.4</c:v>
                </c:pt>
                <c:pt idx="45">
                  <c:v>3.3</c:v>
                </c:pt>
                <c:pt idx="46">
                  <c:v>3.3</c:v>
                </c:pt>
                <c:pt idx="47">
                  <c:v>3.3</c:v>
                </c:pt>
                <c:pt idx="48">
                  <c:v>3.3</c:v>
                </c:pt>
                <c:pt idx="49">
                  <c:v>3.3</c:v>
                </c:pt>
                <c:pt idx="50">
                  <c:v>3.3</c:v>
                </c:pt>
                <c:pt idx="51">
                  <c:v>3.3</c:v>
                </c:pt>
                <c:pt idx="52">
                  <c:v>3.1</c:v>
                </c:pt>
                <c:pt idx="53">
                  <c:v>2.7</c:v>
                </c:pt>
                <c:pt idx="54">
                  <c:v>2.4</c:v>
                </c:pt>
                <c:pt idx="55">
                  <c:v>2.2000000000000002</c:v>
                </c:pt>
                <c:pt idx="56">
                  <c:v>2.1</c:v>
                </c:pt>
                <c:pt idx="57">
                  <c:v>2</c:v>
                </c:pt>
                <c:pt idx="58">
                  <c:v>1.8</c:v>
                </c:pt>
                <c:pt idx="59">
                  <c:v>1.8</c:v>
                </c:pt>
                <c:pt idx="60">
                  <c:v>1.7</c:v>
                </c:pt>
                <c:pt idx="61">
                  <c:v>1.6</c:v>
                </c:pt>
                <c:pt idx="62">
                  <c:v>1.4</c:v>
                </c:pt>
                <c:pt idx="63">
                  <c:v>1.4</c:v>
                </c:pt>
                <c:pt idx="64">
                  <c:v>1.2</c:v>
                </c:pt>
                <c:pt idx="65">
                  <c:v>1.3</c:v>
                </c:pt>
                <c:pt idx="66">
                  <c:v>1.5</c:v>
                </c:pt>
                <c:pt idx="67">
                  <c:v>1.5</c:v>
                </c:pt>
                <c:pt idx="68">
                  <c:v>1.4</c:v>
                </c:pt>
                <c:pt idx="69">
                  <c:v>1.4</c:v>
                </c:pt>
                <c:pt idx="70">
                  <c:v>1.3</c:v>
                </c:pt>
                <c:pt idx="71">
                  <c:v>1.3</c:v>
                </c:pt>
                <c:pt idx="72">
                  <c:v>1.2</c:v>
                </c:pt>
                <c:pt idx="73">
                  <c:v>1.2</c:v>
                </c:pt>
                <c:pt idx="74">
                  <c:v>1.2</c:v>
                </c:pt>
                <c:pt idx="75">
                  <c:v>1.4</c:v>
                </c:pt>
                <c:pt idx="76">
                  <c:v>1.5</c:v>
                </c:pt>
                <c:pt idx="77">
                  <c:v>1.9</c:v>
                </c:pt>
                <c:pt idx="78">
                  <c:v>2.2000000000000002</c:v>
                </c:pt>
                <c:pt idx="79">
                  <c:v>2.2999999999999998</c:v>
                </c:pt>
                <c:pt idx="80">
                  <c:v>2.4</c:v>
                </c:pt>
                <c:pt idx="81">
                  <c:v>2.5</c:v>
                </c:pt>
                <c:pt idx="82">
                  <c:v>2.7</c:v>
                </c:pt>
                <c:pt idx="83">
                  <c:v>2.8</c:v>
                </c:pt>
                <c:pt idx="84">
                  <c:v>2.9</c:v>
                </c:pt>
                <c:pt idx="85">
                  <c:v>3</c:v>
                </c:pt>
                <c:pt idx="86">
                  <c:v>3</c:v>
                </c:pt>
                <c:pt idx="87">
                  <c:v>3</c:v>
                </c:pt>
                <c:pt idx="88">
                  <c:v>2.9</c:v>
                </c:pt>
                <c:pt idx="89">
                  <c:v>3</c:v>
                </c:pt>
                <c:pt idx="90">
                  <c:v>3</c:v>
                </c:pt>
                <c:pt idx="91">
                  <c:v>3.1</c:v>
                </c:pt>
                <c:pt idx="92">
                  <c:v>3.2</c:v>
                </c:pt>
                <c:pt idx="93">
                  <c:v>3.3</c:v>
                </c:pt>
                <c:pt idx="94">
                  <c:v>3.5</c:v>
                </c:pt>
                <c:pt idx="95">
                  <c:v>3.6</c:v>
                </c:pt>
                <c:pt idx="96">
                  <c:v>3.8</c:v>
                </c:pt>
                <c:pt idx="97">
                  <c:v>4.0999999999999996</c:v>
                </c:pt>
                <c:pt idx="98">
                  <c:v>4.3</c:v>
                </c:pt>
                <c:pt idx="99">
                  <c:v>4.4000000000000004</c:v>
                </c:pt>
                <c:pt idx="100">
                  <c:v>4.5</c:v>
                </c:pt>
                <c:pt idx="101">
                  <c:v>4.4000000000000004</c:v>
                </c:pt>
                <c:pt idx="102">
                  <c:v>#N/A</c:v>
                </c:pt>
                <c:pt idx="103">
                  <c:v>#N/A</c:v>
                </c:pt>
                <c:pt idx="104">
                  <c:v>#N/A</c:v>
                </c:pt>
                <c:pt idx="105">
                  <c:v>#N/A</c:v>
                </c:pt>
                <c:pt idx="106">
                  <c:v>#N/A</c:v>
                </c:pt>
                <c:pt idx="107">
                  <c:v>#N/A</c:v>
                </c:pt>
              </c:numCache>
            </c:numRef>
          </c:val>
          <c:smooth val="0"/>
          <c:extLst>
            <c:ext xmlns:c16="http://schemas.microsoft.com/office/drawing/2014/chart" uri="{C3380CC4-5D6E-409C-BE32-E72D297353CC}">
              <c16:uniqueId val="{00000005-54B3-4459-B1B7-B822C2DF8FC7}"/>
            </c:ext>
          </c:extLst>
        </c:ser>
        <c:ser>
          <c:idx val="6"/>
          <c:order val="3"/>
          <c:tx>
            <c:strRef>
              <c:f>'d. Chart 2'!$F$3</c:f>
              <c:strCache>
                <c:ptCount val="1"/>
                <c:pt idx="0">
                  <c:v>U.S. months of inventory</c:v>
                </c:pt>
              </c:strCache>
            </c:strRef>
          </c:tx>
          <c:spPr>
            <a:ln w="19050" cap="rnd">
              <a:solidFill>
                <a:schemeClr val="accent2"/>
              </a:solidFill>
              <a:prstDash val="sysDash"/>
              <a:round/>
            </a:ln>
            <a:effectLst/>
          </c:spPr>
          <c:marker>
            <c:symbol val="none"/>
          </c:marker>
          <c:dLbls>
            <c:dLbl>
              <c:idx val="10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42-4B03-A6D9-23ADAAA8DE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C00000"/>
                    </a:solidFill>
                    <a:latin typeface="+mn-lt"/>
                    <a:ea typeface="+mn-ea"/>
                    <a:cs typeface="Calibri" panose="020F050202020403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 Chart 2'!$F$5:$F$112</c:f>
              <c:numCache>
                <c:formatCode>0.0</c:formatCode>
                <c:ptCount val="108"/>
                <c:pt idx="0">
                  <c:v>4.4891940141463991</c:v>
                </c:pt>
                <c:pt idx="1">
                  <c:v>4.6562347644698017</c:v>
                </c:pt>
                <c:pt idx="2">
                  <c:v>4.6149533730038277</c:v>
                </c:pt>
                <c:pt idx="3">
                  <c:v>4.4998609552459934</c:v>
                </c:pt>
                <c:pt idx="4">
                  <c:v>4.4341520112499015</c:v>
                </c:pt>
                <c:pt idx="5">
                  <c:v>4.3330288621277928</c:v>
                </c:pt>
                <c:pt idx="6">
                  <c:v>4.3754328485860574</c:v>
                </c:pt>
                <c:pt idx="7">
                  <c:v>4.2260916714305852</c:v>
                </c:pt>
                <c:pt idx="8">
                  <c:v>4.2642977389752001</c:v>
                </c:pt>
                <c:pt idx="9">
                  <c:v>4.1646930275598359</c:v>
                </c:pt>
                <c:pt idx="10">
                  <c:v>4.1224074190041318</c:v>
                </c:pt>
                <c:pt idx="11">
                  <c:v>4.122205919469768</c:v>
                </c:pt>
                <c:pt idx="12">
                  <c:v>4.0542535632802519</c:v>
                </c:pt>
                <c:pt idx="13">
                  <c:v>4.1449028118353546</c:v>
                </c:pt>
                <c:pt idx="14">
                  <c:v>4.1076552198556531</c:v>
                </c:pt>
                <c:pt idx="15">
                  <c:v>3.9488465755496804</c:v>
                </c:pt>
                <c:pt idx="16">
                  <c:v>3.9475683608362075</c:v>
                </c:pt>
                <c:pt idx="17">
                  <c:v>3.9181796050169271</c:v>
                </c:pt>
                <c:pt idx="18">
                  <c:v>3.8892902363729185</c:v>
                </c:pt>
                <c:pt idx="19">
                  <c:v>3.9449599990197104</c:v>
                </c:pt>
                <c:pt idx="20">
                  <c:v>3.869499373985843</c:v>
                </c:pt>
                <c:pt idx="21">
                  <c:v>3.8514062211670401</c:v>
                </c:pt>
                <c:pt idx="22">
                  <c:v>3.7110948717614818</c:v>
                </c:pt>
                <c:pt idx="23">
                  <c:v>3.5753844293952333</c:v>
                </c:pt>
                <c:pt idx="24">
                  <c:v>3.8564941068598415</c:v>
                </c:pt>
                <c:pt idx="25">
                  <c:v>3.8643937486602775</c:v>
                </c:pt>
                <c:pt idx="26">
                  <c:v>3.8199683529905681</c:v>
                </c:pt>
                <c:pt idx="27">
                  <c:v>3.7783832440765175</c:v>
                </c:pt>
                <c:pt idx="28">
                  <c:v>3.8347693032993715</c:v>
                </c:pt>
                <c:pt idx="29">
                  <c:v>3.8713065514830189</c:v>
                </c:pt>
                <c:pt idx="30">
                  <c:v>3.9534970431359984</c:v>
                </c:pt>
                <c:pt idx="31">
                  <c:v>4.0283227236782899</c:v>
                </c:pt>
                <c:pt idx="32">
                  <c:v>4.0375099557313794</c:v>
                </c:pt>
                <c:pt idx="33">
                  <c:v>4.1123597969500389</c:v>
                </c:pt>
                <c:pt idx="34">
                  <c:v>4.1115911052397092</c:v>
                </c:pt>
                <c:pt idx="35">
                  <c:v>4.3081669499377808</c:v>
                </c:pt>
                <c:pt idx="36">
                  <c:v>4.3461940983303515</c:v>
                </c:pt>
                <c:pt idx="37">
                  <c:v>4.1636453562535749</c:v>
                </c:pt>
                <c:pt idx="38">
                  <c:v>4.0690438989659139</c:v>
                </c:pt>
                <c:pt idx="39">
                  <c:v>4.0026145684167851</c:v>
                </c:pt>
                <c:pt idx="40">
                  <c:v>3.9156707986693218</c:v>
                </c:pt>
                <c:pt idx="41">
                  <c:v>3.9197710786179116</c:v>
                </c:pt>
                <c:pt idx="42">
                  <c:v>3.8187335441130541</c:v>
                </c:pt>
                <c:pt idx="43">
                  <c:v>3.7257082699936497</c:v>
                </c:pt>
                <c:pt idx="44">
                  <c:v>3.8379515333999161</c:v>
                </c:pt>
                <c:pt idx="45">
                  <c:v>3.7966198563127875</c:v>
                </c:pt>
                <c:pt idx="46">
                  <c:v>3.7764021975558757</c:v>
                </c:pt>
                <c:pt idx="47">
                  <c:v>3.6326178786465819</c:v>
                </c:pt>
                <c:pt idx="48">
                  <c:v>3.5621587290986336</c:v>
                </c:pt>
                <c:pt idx="49">
                  <c:v>3.5695610835439204</c:v>
                </c:pt>
                <c:pt idx="50">
                  <c:v>3.5793958298398949</c:v>
                </c:pt>
                <c:pt idx="51">
                  <c:v>3.8437352155730817</c:v>
                </c:pt>
                <c:pt idx="52">
                  <c:v>4.1933021944734206</c:v>
                </c:pt>
                <c:pt idx="53">
                  <c:v>3.452300042951034</c:v>
                </c:pt>
                <c:pt idx="54">
                  <c:v>2.700406052636549</c:v>
                </c:pt>
                <c:pt idx="55">
                  <c:v>2.7690479128076673</c:v>
                </c:pt>
                <c:pt idx="56">
                  <c:v>2.6099788519610505</c:v>
                </c:pt>
                <c:pt idx="57">
                  <c:v>2.4395041354453859</c:v>
                </c:pt>
                <c:pt idx="58">
                  <c:v>2.4169230300985927</c:v>
                </c:pt>
                <c:pt idx="59">
                  <c:v>2.3508285834993026</c:v>
                </c:pt>
                <c:pt idx="60">
                  <c:v>2.1941714436734947</c:v>
                </c:pt>
                <c:pt idx="61">
                  <c:v>2.3574791435251186</c:v>
                </c:pt>
                <c:pt idx="62">
                  <c:v>2.3060042858094505</c:v>
                </c:pt>
                <c:pt idx="63">
                  <c:v>2.2928464257808745</c:v>
                </c:pt>
                <c:pt idx="64">
                  <c:v>2.3428872423442635</c:v>
                </c:pt>
                <c:pt idx="65">
                  <c:v>2.2701055535505379</c:v>
                </c:pt>
                <c:pt idx="66">
                  <c:v>2.3163004170188133</c:v>
                </c:pt>
                <c:pt idx="67">
                  <c:v>2.3791618842223854</c:v>
                </c:pt>
                <c:pt idx="68">
                  <c:v>2.3229610438794581</c:v>
                </c:pt>
                <c:pt idx="69">
                  <c:v>2.2282285635932921</c:v>
                </c:pt>
                <c:pt idx="70">
                  <c:v>2.0853064772952239</c:v>
                </c:pt>
                <c:pt idx="71">
                  <c:v>1.9944711296882029</c:v>
                </c:pt>
                <c:pt idx="72">
                  <c:v>1.8517042680491831</c:v>
                </c:pt>
                <c:pt idx="73">
                  <c:v>2.0378510183289613</c:v>
                </c:pt>
                <c:pt idx="74">
                  <c:v>2.2194627904942204</c:v>
                </c:pt>
                <c:pt idx="75">
                  <c:v>2.2207041526073317</c:v>
                </c:pt>
                <c:pt idx="76">
                  <c:v>2.4564036206317401</c:v>
                </c:pt>
                <c:pt idx="77">
                  <c:v>2.6466099675313379</c:v>
                </c:pt>
                <c:pt idx="78">
                  <c:v>2.8323308421103781</c:v>
                </c:pt>
                <c:pt idx="79">
                  <c:v>2.9030987429966926</c:v>
                </c:pt>
                <c:pt idx="80">
                  <c:v>2.8672678842954884</c:v>
                </c:pt>
                <c:pt idx="81">
                  <c:v>3.0309566987201895</c:v>
                </c:pt>
                <c:pt idx="82">
                  <c:v>3.1418997745303487</c:v>
                </c:pt>
                <c:pt idx="83">
                  <c:v>3.2774661893439814</c:v>
                </c:pt>
                <c:pt idx="84">
                  <c:v>3.3570001312102802</c:v>
                </c:pt>
                <c:pt idx="85">
                  <c:v>3.1517494301439624</c:v>
                </c:pt>
                <c:pt idx="86">
                  <c:v>3.0135195603499971</c:v>
                </c:pt>
                <c:pt idx="87">
                  <c:v>3.0631643555496022</c:v>
                </c:pt>
                <c:pt idx="88">
                  <c:v>2.9549398370600395</c:v>
                </c:pt>
                <c:pt idx="89">
                  <c:v>2.8391358019645936</c:v>
                </c:pt>
                <c:pt idx="90">
                  <c:v>2.9073058338635311</c:v>
                </c:pt>
                <c:pt idx="91">
                  <c:v>2.972944429366366</c:v>
                </c:pt>
                <c:pt idx="92">
                  <c:v>3.1369353024421427</c:v>
                </c:pt>
                <c:pt idx="93">
                  <c:v>3.2866553813205739</c:v>
                </c:pt>
                <c:pt idx="94">
                  <c:v>3.4205095138420738</c:v>
                </c:pt>
                <c:pt idx="95">
                  <c:v>3.6202786296365503</c:v>
                </c:pt>
                <c:pt idx="96">
                  <c:v>3.4655015621799299</c:v>
                </c:pt>
                <c:pt idx="97">
                  <c:v>3.5342499495935087</c:v>
                </c:pt>
                <c:pt idx="98">
                  <c:v>3.5790491901047874</c:v>
                </c:pt>
                <c:pt idx="99">
                  <c:v>3.5974137001254167</c:v>
                </c:pt>
                <c:pt idx="100">
                  <c:v>3.5423694486503865</c:v>
                </c:pt>
                <c:pt idx="101">
                  <c:v>3.7641411920134717</c:v>
                </c:pt>
                <c:pt idx="102">
                  <c:v>#N/A</c:v>
                </c:pt>
                <c:pt idx="103">
                  <c:v>#N/A</c:v>
                </c:pt>
                <c:pt idx="104">
                  <c:v>#N/A</c:v>
                </c:pt>
                <c:pt idx="105">
                  <c:v>#N/A</c:v>
                </c:pt>
                <c:pt idx="106">
                  <c:v>#N/A</c:v>
                </c:pt>
                <c:pt idx="107">
                  <c:v>#N/A</c:v>
                </c:pt>
              </c:numCache>
            </c:numRef>
          </c:val>
          <c:smooth val="0"/>
          <c:extLst>
            <c:ext xmlns:c16="http://schemas.microsoft.com/office/drawing/2014/chart" uri="{C3380CC4-5D6E-409C-BE32-E72D297353CC}">
              <c16:uniqueId val="{00000007-54B3-4459-B1B7-B822C2DF8FC7}"/>
            </c:ext>
          </c:extLst>
        </c:ser>
        <c:dLbls>
          <c:showLegendKey val="0"/>
          <c:showVal val="0"/>
          <c:showCatName val="0"/>
          <c:showSerName val="0"/>
          <c:showPercent val="0"/>
          <c:showBubbleSize val="0"/>
        </c:dLbls>
        <c:marker val="1"/>
        <c:smooth val="0"/>
        <c:axId val="905233264"/>
        <c:axId val="905230864"/>
      </c:lineChart>
      <c:catAx>
        <c:axId val="1136869984"/>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crossAx val="1136888704"/>
        <c:crosses val="autoZero"/>
        <c:auto val="1"/>
        <c:lblAlgn val="ctr"/>
        <c:lblOffset val="100"/>
        <c:tickMarkSkip val="12"/>
        <c:noMultiLvlLbl val="0"/>
      </c:catAx>
      <c:valAx>
        <c:axId val="1136888704"/>
        <c:scaling>
          <c:orientation val="minMax"/>
          <c:max val="200"/>
          <c:min val="40"/>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crossAx val="1136869984"/>
        <c:crosses val="autoZero"/>
        <c:crossBetween val="between"/>
      </c:valAx>
      <c:valAx>
        <c:axId val="905230864"/>
        <c:scaling>
          <c:orientation val="minMax"/>
          <c:max val="6"/>
        </c:scaling>
        <c:delete val="0"/>
        <c:axPos val="r"/>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crossAx val="905233264"/>
        <c:crosses val="max"/>
        <c:crossBetween val="between"/>
      </c:valAx>
      <c:catAx>
        <c:axId val="905233264"/>
        <c:scaling>
          <c:orientation val="minMax"/>
        </c:scaling>
        <c:delete val="1"/>
        <c:axPos val="b"/>
        <c:majorTickMark val="out"/>
        <c:minorTickMark val="none"/>
        <c:tickLblPos val="nextTo"/>
        <c:crossAx val="905230864"/>
        <c:crosses val="autoZero"/>
        <c:auto val="1"/>
        <c:lblAlgn val="ctr"/>
        <c:lblOffset val="100"/>
        <c:noMultiLvlLbl val="0"/>
      </c:catAx>
      <c:spPr>
        <a:noFill/>
        <a:ln>
          <a:noFill/>
        </a:ln>
        <a:effectLst/>
      </c:spPr>
    </c:plotArea>
    <c:legend>
      <c:legendPos val="b"/>
      <c:layout>
        <c:manualLayout>
          <c:xMode val="edge"/>
          <c:yMode val="edge"/>
          <c:x val="0.10482114367192268"/>
          <c:y val="0.58310245538834271"/>
          <c:w val="0.35203068523154768"/>
          <c:h val="0.2051068350184037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mn-lt"/>
          <a:cs typeface="Calibri" panose="020F050202020403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72577313853923E-2"/>
          <c:y val="0.18291944276196248"/>
          <c:w val="0.93011774778396028"/>
          <c:h val="0.52829949214928018"/>
        </c:manualLayout>
      </c:layout>
      <c:lineChart>
        <c:grouping val="standard"/>
        <c:varyColors val="0"/>
        <c:ser>
          <c:idx val="1"/>
          <c:order val="0"/>
          <c:tx>
            <c:strRef>
              <c:f>'d. Chart 3'!$E$2</c:f>
              <c:strCache>
                <c:ptCount val="1"/>
                <c:pt idx="0">
                  <c:v>Payment of bills</c:v>
                </c:pt>
              </c:strCache>
            </c:strRef>
          </c:tx>
          <c:spPr>
            <a:ln w="19050" cap="rnd">
              <a:solidFill>
                <a:schemeClr val="accent2"/>
              </a:solidFill>
              <a:round/>
            </a:ln>
            <a:effectLst/>
          </c:spPr>
          <c:marker>
            <c:symbol val="none"/>
          </c:marker>
          <c:cat>
            <c:strRef>
              <c:f>'d. Chart 3'!$C$113:$C$196</c:f>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f>'d. Chart 3'!$E$113:$E$196</c:f>
              <c:numCache>
                <c:formatCode>General</c:formatCode>
                <c:ptCount val="84"/>
                <c:pt idx="0">
                  <c:v>0.53076260383518692</c:v>
                </c:pt>
                <c:pt idx="1">
                  <c:v>0.69027736770470349</c:v>
                </c:pt>
                <c:pt idx="2">
                  <c:v>-0.83737453433760001</c:v>
                </c:pt>
                <c:pt idx="3">
                  <c:v>0.23382402201885455</c:v>
                </c:pt>
                <c:pt idx="4">
                  <c:v>0.72053649029814348</c:v>
                </c:pt>
                <c:pt idx="5">
                  <c:v>2.992037078615986</c:v>
                </c:pt>
                <c:pt idx="6">
                  <c:v>3.6007247555851194</c:v>
                </c:pt>
                <c:pt idx="7">
                  <c:v>3.1358867341644512</c:v>
                </c:pt>
                <c:pt idx="8">
                  <c:v>1.6288230430374764</c:v>
                </c:pt>
                <c:pt idx="9">
                  <c:v>1.112761480931507</c:v>
                </c:pt>
                <c:pt idx="10">
                  <c:v>1.670045764734293</c:v>
                </c:pt>
                <c:pt idx="11">
                  <c:v>1.2481689446624777</c:v>
                </c:pt>
                <c:pt idx="12">
                  <c:v>0.57262368312995482</c:v>
                </c:pt>
                <c:pt idx="13">
                  <c:v>-2.0267033290979097</c:v>
                </c:pt>
                <c:pt idx="14">
                  <c:v>-2.032988951162142</c:v>
                </c:pt>
                <c:pt idx="15">
                  <c:v>-1.5758660609849284</c:v>
                </c:pt>
                <c:pt idx="16">
                  <c:v>1.0277055282373289</c:v>
                </c:pt>
                <c:pt idx="17">
                  <c:v>1.8725791203694271</c:v>
                </c:pt>
                <c:pt idx="18">
                  <c:v>2.1565373266202759</c:v>
                </c:pt>
                <c:pt idx="19">
                  <c:v>1.5897487452019237</c:v>
                </c:pt>
                <c:pt idx="20">
                  <c:v>1.7513071380164309</c:v>
                </c:pt>
                <c:pt idx="21">
                  <c:v>1.8951225577469337</c:v>
                </c:pt>
                <c:pt idx="22">
                  <c:v>2.0800621699089432</c:v>
                </c:pt>
                <c:pt idx="23">
                  <c:v>2.1873569484983388</c:v>
                </c:pt>
                <c:pt idx="24">
                  <c:v>2.121241606467914</c:v>
                </c:pt>
                <c:pt idx="25">
                  <c:v>2.3407730010254175</c:v>
                </c:pt>
                <c:pt idx="26">
                  <c:v>1.7841160268426701</c:v>
                </c:pt>
                <c:pt idx="27">
                  <c:v>-2.3377873915693468</c:v>
                </c:pt>
                <c:pt idx="28">
                  <c:v>-4.859734439407803</c:v>
                </c:pt>
                <c:pt idx="29">
                  <c:v>-5.8334463014255133</c:v>
                </c:pt>
                <c:pt idx="30">
                  <c:v>-1.9921786282999119</c:v>
                </c:pt>
                <c:pt idx="31">
                  <c:v>1.0430620289593882</c:v>
                </c:pt>
                <c:pt idx="32">
                  <c:v>3.7484705934584412</c:v>
                </c:pt>
                <c:pt idx="33">
                  <c:v>4.3037829292109215</c:v>
                </c:pt>
                <c:pt idx="34">
                  <c:v>4.4537013488717436</c:v>
                </c:pt>
                <c:pt idx="35">
                  <c:v>1.7984528895053098</c:v>
                </c:pt>
                <c:pt idx="36">
                  <c:v>0.93385331555273565</c:v>
                </c:pt>
                <c:pt idx="37">
                  <c:v>-0.1338297202484425</c:v>
                </c:pt>
                <c:pt idx="38">
                  <c:v>0.98837321185032279</c:v>
                </c:pt>
                <c:pt idx="39">
                  <c:v>2.6016791771041472</c:v>
                </c:pt>
                <c:pt idx="40">
                  <c:v>3.6364157957601186</c:v>
                </c:pt>
                <c:pt idx="41">
                  <c:v>4.9536937983154852</c:v>
                </c:pt>
                <c:pt idx="42">
                  <c:v>4.3278080561506735</c:v>
                </c:pt>
                <c:pt idx="43">
                  <c:v>4.0858709135285993</c:v>
                </c:pt>
                <c:pt idx="44">
                  <c:v>3.2448427155385864</c:v>
                </c:pt>
                <c:pt idx="45">
                  <c:v>3.2254120738214027</c:v>
                </c:pt>
                <c:pt idx="46">
                  <c:v>2.4915246330811702</c:v>
                </c:pt>
                <c:pt idx="47">
                  <c:v>3.0466618899193261</c:v>
                </c:pt>
                <c:pt idx="48">
                  <c:v>3.1211772909853672</c:v>
                </c:pt>
                <c:pt idx="49">
                  <c:v>3.2718426207257116</c:v>
                </c:pt>
                <c:pt idx="50">
                  <c:v>1.1259971491131002</c:v>
                </c:pt>
                <c:pt idx="51">
                  <c:v>0.1378156357719654</c:v>
                </c:pt>
                <c:pt idx="52">
                  <c:v>-0.24657062536582477</c:v>
                </c:pt>
                <c:pt idx="53">
                  <c:v>-0.28174998950514557</c:v>
                </c:pt>
                <c:pt idx="54">
                  <c:v>-0.72631959431130344</c:v>
                </c:pt>
                <c:pt idx="55">
                  <c:v>-2.4998806093826151</c:v>
                </c:pt>
                <c:pt idx="56">
                  <c:v>-3.3487865888289705</c:v>
                </c:pt>
                <c:pt idx="57">
                  <c:v>-3.7926320515423577</c:v>
                </c:pt>
                <c:pt idx="58">
                  <c:v>-2.4209869505243193</c:v>
                </c:pt>
                <c:pt idx="59">
                  <c:v>-2.1575209083697531</c:v>
                </c:pt>
                <c:pt idx="60">
                  <c:v>-1.9555207759106497</c:v>
                </c:pt>
                <c:pt idx="61">
                  <c:v>-2.4441191674966105</c:v>
                </c:pt>
                <c:pt idx="62">
                  <c:v>-2.0580603512052371</c:v>
                </c:pt>
                <c:pt idx="63">
                  <c:v>-1.8731996832141753</c:v>
                </c:pt>
                <c:pt idx="64">
                  <c:v>-1.7279020671278011</c:v>
                </c:pt>
                <c:pt idx="65">
                  <c:v>-1.4473104468300881</c:v>
                </c:pt>
                <c:pt idx="66">
                  <c:v>-1.5397721893572387</c:v>
                </c:pt>
                <c:pt idx="67">
                  <c:v>-1.8490577885747246</c:v>
                </c:pt>
                <c:pt idx="68">
                  <c:v>-1.5180160040673352</c:v>
                </c:pt>
                <c:pt idx="69">
                  <c:v>-2.0506867976675704</c:v>
                </c:pt>
                <c:pt idx="70">
                  <c:v>-2.5304130800858498</c:v>
                </c:pt>
                <c:pt idx="71">
                  <c:v>-4.5129631440168225</c:v>
                </c:pt>
                <c:pt idx="72">
                  <c:v>-4.4863316199798131</c:v>
                </c:pt>
                <c:pt idx="73">
                  <c:v>-5.5219744641332946</c:v>
                </c:pt>
                <c:pt idx="74">
                  <c:v>-4.1823787665609444</c:v>
                </c:pt>
                <c:pt idx="75">
                  <c:v>-4.5309626445565856</c:v>
                </c:pt>
                <c:pt idx="76">
                  <c:v>-3.6243532562718062</c:v>
                </c:pt>
                <c:pt idx="77">
                  <c:v>-4.1602845614338806</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1-34ED-4BF4-B1B3-69A17D0FD104}"/>
            </c:ext>
          </c:extLst>
        </c:ser>
        <c:ser>
          <c:idx val="2"/>
          <c:order val="1"/>
          <c:tx>
            <c:strRef>
              <c:f>'d. Chart 3'!$D$2</c:f>
              <c:strCache>
                <c:ptCount val="1"/>
                <c:pt idx="0">
                  <c:v>Payment of receivables</c:v>
                </c:pt>
              </c:strCache>
            </c:strRef>
          </c:tx>
          <c:spPr>
            <a:ln w="19050" cap="rnd">
              <a:solidFill>
                <a:schemeClr val="tx2"/>
              </a:solidFill>
              <a:round/>
            </a:ln>
            <a:effectLst/>
          </c:spPr>
          <c:marker>
            <c:symbol val="none"/>
          </c:marker>
          <c:cat>
            <c:strRef>
              <c:f>'d. Chart 3'!$C$113:$C$196</c:f>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f>'d. Chart 3'!$D$113:$D$196</c:f>
              <c:numCache>
                <c:formatCode>General</c:formatCode>
                <c:ptCount val="84"/>
                <c:pt idx="0">
                  <c:v>3.8750889868243532</c:v>
                </c:pt>
                <c:pt idx="1">
                  <c:v>4.8919384097199279</c:v>
                </c:pt>
                <c:pt idx="2">
                  <c:v>5.7514041472344459</c:v>
                </c:pt>
                <c:pt idx="3">
                  <c:v>6.9721329668849661</c:v>
                </c:pt>
                <c:pt idx="4">
                  <c:v>8.3300002681484937</c:v>
                </c:pt>
                <c:pt idx="5">
                  <c:v>9.0157434576853106</c:v>
                </c:pt>
                <c:pt idx="6">
                  <c:v>8.9515600596721185</c:v>
                </c:pt>
                <c:pt idx="7">
                  <c:v>8.0678829204229139</c:v>
                </c:pt>
                <c:pt idx="8">
                  <c:v>7.0994016356480012</c:v>
                </c:pt>
                <c:pt idx="9">
                  <c:v>6.8660147153971414</c:v>
                </c:pt>
                <c:pt idx="10">
                  <c:v>7.2417926510949675</c:v>
                </c:pt>
                <c:pt idx="11">
                  <c:v>5.4879245729190735</c:v>
                </c:pt>
                <c:pt idx="12">
                  <c:v>3.9379301902654391</c:v>
                </c:pt>
                <c:pt idx="13">
                  <c:v>0.87085907466045265</c:v>
                </c:pt>
                <c:pt idx="14">
                  <c:v>1.5209548079362432</c:v>
                </c:pt>
                <c:pt idx="15">
                  <c:v>2.9195829962716195</c:v>
                </c:pt>
                <c:pt idx="16">
                  <c:v>6.3342996037724033</c:v>
                </c:pt>
                <c:pt idx="17">
                  <c:v>8.0454491122682636</c:v>
                </c:pt>
                <c:pt idx="18">
                  <c:v>7.9308880717248904</c:v>
                </c:pt>
                <c:pt idx="19">
                  <c:v>6.8607583538885732</c:v>
                </c:pt>
                <c:pt idx="20">
                  <c:v>6.4050870068476264</c:v>
                </c:pt>
                <c:pt idx="21">
                  <c:v>5.8755706800707195</c:v>
                </c:pt>
                <c:pt idx="22">
                  <c:v>5.7684395326114215</c:v>
                </c:pt>
                <c:pt idx="23">
                  <c:v>5.3076630713378199</c:v>
                </c:pt>
                <c:pt idx="24">
                  <c:v>6.2253040985104064</c:v>
                </c:pt>
                <c:pt idx="25">
                  <c:v>6.8780394080051694</c:v>
                </c:pt>
                <c:pt idx="26">
                  <c:v>5.9766563639786741</c:v>
                </c:pt>
                <c:pt idx="27">
                  <c:v>-0.67236092668806202</c:v>
                </c:pt>
                <c:pt idx="28">
                  <c:v>-6.838542208822318</c:v>
                </c:pt>
                <c:pt idx="29">
                  <c:v>-11.670854985637613</c:v>
                </c:pt>
                <c:pt idx="30">
                  <c:v>-9.7331729706298251</c:v>
                </c:pt>
                <c:pt idx="31">
                  <c:v>-6.6509811898079052</c:v>
                </c:pt>
                <c:pt idx="32">
                  <c:v>-3.2392518543422413</c:v>
                </c:pt>
                <c:pt idx="33">
                  <c:v>-0.78820538523441164</c:v>
                </c:pt>
                <c:pt idx="34">
                  <c:v>6.4577379577078389E-2</c:v>
                </c:pt>
                <c:pt idx="35">
                  <c:v>-0.76744311114584818</c:v>
                </c:pt>
                <c:pt idx="36">
                  <c:v>-1.6119929409046065</c:v>
                </c:pt>
                <c:pt idx="37">
                  <c:v>-3.0004010171261619</c:v>
                </c:pt>
                <c:pt idx="38">
                  <c:v>-1.2060525466351137</c:v>
                </c:pt>
                <c:pt idx="39">
                  <c:v>0.72282250881509336</c:v>
                </c:pt>
                <c:pt idx="40">
                  <c:v>2.7005100968969296</c:v>
                </c:pt>
                <c:pt idx="41">
                  <c:v>3.5760594064956259</c:v>
                </c:pt>
                <c:pt idx="42">
                  <c:v>2.4951342403052181</c:v>
                </c:pt>
                <c:pt idx="43">
                  <c:v>3.2386331593469273</c:v>
                </c:pt>
                <c:pt idx="44">
                  <c:v>2.2432375495394261</c:v>
                </c:pt>
                <c:pt idx="45">
                  <c:v>1.9230110235894067</c:v>
                </c:pt>
                <c:pt idx="46">
                  <c:v>0.6447641774013313</c:v>
                </c:pt>
                <c:pt idx="47">
                  <c:v>1.8011299543146748</c:v>
                </c:pt>
                <c:pt idx="48">
                  <c:v>1.7491689089617186</c:v>
                </c:pt>
                <c:pt idx="49">
                  <c:v>0.43535049439566365</c:v>
                </c:pt>
                <c:pt idx="50">
                  <c:v>-1.3626968350401825</c:v>
                </c:pt>
                <c:pt idx="51">
                  <c:v>-1.6160266924225535</c:v>
                </c:pt>
                <c:pt idx="52">
                  <c:v>-1.1802828613000311</c:v>
                </c:pt>
                <c:pt idx="53">
                  <c:v>-2.3385242657992826</c:v>
                </c:pt>
                <c:pt idx="54">
                  <c:v>-3.9185225862075206</c:v>
                </c:pt>
                <c:pt idx="55">
                  <c:v>-4.7053381098651519</c:v>
                </c:pt>
                <c:pt idx="56">
                  <c:v>-5.9134866864347799</c:v>
                </c:pt>
                <c:pt idx="57">
                  <c:v>-5.9938473834387134</c:v>
                </c:pt>
                <c:pt idx="58">
                  <c:v>-6.2926096540319696</c:v>
                </c:pt>
                <c:pt idx="59">
                  <c:v>-5.5650964265187426</c:v>
                </c:pt>
                <c:pt idx="60">
                  <c:v>-5.3405001623185164</c:v>
                </c:pt>
                <c:pt idx="61">
                  <c:v>-4.781926381913749</c:v>
                </c:pt>
                <c:pt idx="62">
                  <c:v>-3.4062650062523723</c:v>
                </c:pt>
                <c:pt idx="63">
                  <c:v>-3.5737401737275398</c:v>
                </c:pt>
                <c:pt idx="64">
                  <c:v>-4.034917038875232</c:v>
                </c:pt>
                <c:pt idx="65">
                  <c:v>-5.2275842898246907</c:v>
                </c:pt>
                <c:pt idx="66">
                  <c:v>-4.6609235723519093</c:v>
                </c:pt>
                <c:pt idx="67">
                  <c:v>-5.1758116605418989</c:v>
                </c:pt>
                <c:pt idx="68">
                  <c:v>-4.9987234807270662</c:v>
                </c:pt>
                <c:pt idx="69">
                  <c:v>-5.3820983482473324</c:v>
                </c:pt>
                <c:pt idx="70">
                  <c:v>-5.2848233212129001</c:v>
                </c:pt>
                <c:pt idx="71">
                  <c:v>-6.2963153524918409</c:v>
                </c:pt>
                <c:pt idx="72">
                  <c:v>-6.3276054318918851</c:v>
                </c:pt>
                <c:pt idx="73">
                  <c:v>-5.552425828271125</c:v>
                </c:pt>
                <c:pt idx="74">
                  <c:v>-4.1864077649593776</c:v>
                </c:pt>
                <c:pt idx="75">
                  <c:v>-4.8570222702109875</c:v>
                </c:pt>
                <c:pt idx="76">
                  <c:v>-5.2626529537047082</c:v>
                </c:pt>
                <c:pt idx="77">
                  <c:v>-6.0520084803960685</c:v>
                </c:pt>
                <c:pt idx="78">
                  <c:v>#N/A</c:v>
                </c:pt>
                <c:pt idx="79">
                  <c:v>#N/A</c:v>
                </c:pt>
                <c:pt idx="80">
                  <c:v>#N/A</c:v>
                </c:pt>
                <c:pt idx="81">
                  <c:v>#N/A</c:v>
                </c:pt>
                <c:pt idx="82">
                  <c:v>#N/A</c:v>
                </c:pt>
                <c:pt idx="83">
                  <c:v>#N/A</c:v>
                </c:pt>
              </c:numCache>
            </c:numRef>
          </c:val>
          <c:smooth val="0"/>
          <c:extLst xmlns:c15="http://schemas.microsoft.com/office/drawing/2012/chart">
            <c:ext xmlns:c16="http://schemas.microsoft.com/office/drawing/2014/chart" uri="{C3380CC4-5D6E-409C-BE32-E72D297353CC}">
              <c16:uniqueId val="{00000000-34ED-4BF4-B1B3-69A17D0FD104}"/>
            </c:ext>
          </c:extLst>
        </c:ser>
        <c:dLbls>
          <c:showLegendKey val="0"/>
          <c:showVal val="0"/>
          <c:showCatName val="0"/>
          <c:showSerName val="0"/>
          <c:showPercent val="0"/>
          <c:showBubbleSize val="0"/>
        </c:dLbls>
        <c:smooth val="0"/>
        <c:axId val="340796383"/>
        <c:axId val="340776223"/>
        <c:extLst/>
      </c:lineChart>
      <c:catAx>
        <c:axId val="340796383"/>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crossAx val="340776223"/>
        <c:crosses val="autoZero"/>
        <c:auto val="1"/>
        <c:lblAlgn val="ctr"/>
        <c:lblOffset val="100"/>
        <c:tickLblSkip val="2"/>
        <c:tickMarkSkip val="12"/>
        <c:noMultiLvlLbl val="0"/>
      </c:catAx>
      <c:valAx>
        <c:axId val="340776223"/>
        <c:scaling>
          <c:orientation val="minMax"/>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crossAx val="340796383"/>
        <c:crosses val="autoZero"/>
        <c:crossBetween val="between"/>
      </c:valAx>
      <c:spPr>
        <a:noFill/>
        <a:ln>
          <a:noFill/>
        </a:ln>
        <a:effectLst/>
      </c:spPr>
    </c:plotArea>
    <c:legend>
      <c:legendPos val="b"/>
      <c:layout>
        <c:manualLayout>
          <c:xMode val="edge"/>
          <c:yMode val="edge"/>
          <c:x val="0.63483110749571547"/>
          <c:y val="0.25253376071353911"/>
          <c:w val="0.31762555311459029"/>
          <c:h val="0.166571992660209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mn-lt"/>
          <a:cs typeface="Calibri" panose="020F050202020403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1D26338-EE41-4C5D-888A-C6D45A70A6F3}">
  <sheetPr>
    <tabColor theme="5"/>
  </sheetPr>
  <sheetViews>
    <sheetView workbookViewId="0"/>
  </sheetViews>
  <pageMargins left="0.25" right="0.25" top="0.25" bottom="2.25" header="0.3" footer="0.3"/>
  <pageSetup orientation="landscape" r:id="rId1"/>
  <headerFooter>
    <oddHeader>&amp;L&amp;"Calibri"&amp;11&amp;K000000 NONCONFIDENTIAL // FRSONLY&amp;1#_x000D_</oddHead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9A85755-E470-4F28-AC74-7A7F1E756904}">
  <sheetPr>
    <tabColor theme="5"/>
  </sheetPr>
  <sheetViews>
    <sheetView tabSelected="1" workbookViewId="0"/>
  </sheetViews>
  <pageMargins left="0.25" right="0.25" top="0.25" bottom="2.25" header="0.3" footer="0.3"/>
  <pageSetup orientation="landscape" r:id="rId1"/>
  <headerFooter>
    <oddHeader>&amp;L&amp;"Calibri"&amp;11&amp;K000000 INTERNAL FR/OFFICIAL USE // FRSONLY&amp;1#_x000D_</oddHead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EF25D90-9B2D-446D-A610-12BE3899DD31}">
  <sheetPr>
    <tabColor theme="5"/>
  </sheetPr>
  <sheetViews>
    <sheetView workbookViewId="0"/>
  </sheetViews>
  <pageMargins left="0.25" right="0.25" top="0.25" bottom="2.2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893D3566-E065-0560-9DB7-BAAB3C692E9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0.09307</cdr:y>
    </cdr:from>
    <cdr:to>
      <cdr:x>0.4664</cdr:x>
      <cdr:y>0.13876</cdr:y>
    </cdr:to>
    <cdr:sp macro="" textlink="">
      <cdr:nvSpPr>
        <cdr:cNvPr id="2" name="TextBox 1">
          <a:extLst xmlns:a="http://schemas.openxmlformats.org/drawingml/2006/main">
            <a:ext uri="{FF2B5EF4-FFF2-40B4-BE49-F238E27FC236}">
              <a16:creationId xmlns:a16="http://schemas.microsoft.com/office/drawing/2014/main" id="{4F8C4F0B-DE47-D6E6-0F29-43F1A17FD3A8}"/>
            </a:ext>
          </a:extLst>
        </cdr:cNvPr>
        <cdr:cNvSpPr txBox="1"/>
      </cdr:nvSpPr>
      <cdr:spPr>
        <a:xfrm xmlns:a="http://schemas.openxmlformats.org/drawingml/2006/main">
          <a:off x="0" y="500868"/>
          <a:ext cx="4429124" cy="2458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aseline="0">
              <a:solidFill>
                <a:schemeClr val="tx1"/>
              </a:solidFill>
              <a:latin typeface="+mn-lt"/>
              <a:cs typeface="Calibri" panose="020F0502020204030204" pitchFamily="34" charset="0"/>
            </a:rPr>
            <a:t>Percent</a:t>
          </a:r>
          <a:endParaRPr lang="en-US" sz="1200">
            <a:solidFill>
              <a:schemeClr val="tx1"/>
            </a:solidFill>
            <a:latin typeface="+mn-lt"/>
            <a:cs typeface="Calibri" panose="020F0502020204030204" pitchFamily="34" charset="0"/>
          </a:endParaRPr>
        </a:p>
      </cdr:txBody>
    </cdr:sp>
  </cdr:relSizeAnchor>
  <cdr:relSizeAnchor xmlns:cdr="http://schemas.openxmlformats.org/drawingml/2006/chartDrawing">
    <cdr:from>
      <cdr:x>0.00081</cdr:x>
      <cdr:y>0.84779</cdr:y>
    </cdr:from>
    <cdr:to>
      <cdr:x>0.99919</cdr:x>
      <cdr:y>1</cdr:y>
    </cdr:to>
    <cdr:sp macro="" textlink="">
      <cdr:nvSpPr>
        <cdr:cNvPr id="3" name="TextBox 2">
          <a:extLst xmlns:a="http://schemas.openxmlformats.org/drawingml/2006/main">
            <a:ext uri="{FF2B5EF4-FFF2-40B4-BE49-F238E27FC236}">
              <a16:creationId xmlns:a16="http://schemas.microsoft.com/office/drawing/2014/main" id="{C29641A4-459F-2C8E-6C88-D9C6832EBD79}"/>
            </a:ext>
          </a:extLst>
        </cdr:cNvPr>
        <cdr:cNvSpPr txBox="1"/>
      </cdr:nvSpPr>
      <cdr:spPr>
        <a:xfrm xmlns:a="http://schemas.openxmlformats.org/drawingml/2006/main">
          <a:off x="7692" y="4562476"/>
          <a:ext cx="9481041" cy="819149"/>
        </a:xfrm>
        <a:prstGeom xmlns:a="http://schemas.openxmlformats.org/drawingml/2006/main" prst="rect">
          <a:avLst/>
        </a:prstGeom>
        <a:noFill xmlns:a="http://schemas.openxmlformats.org/drawingml/2006/main"/>
      </cdr:spPr>
      <cdr:txBody>
        <a:bodyPr xmlns:a="http://schemas.openxmlformats.org/drawingml/2006/main" vertOverflow="clip" wrap="square" rtlCol="0" anchor="b"/>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tx1"/>
              </a:solidFill>
              <a:latin typeface="+mn-lt"/>
              <a:cs typeface="Calibri" panose="020F0502020204030204" pitchFamily="34" charset="0"/>
            </a:rPr>
            <a:t>NOTE: Quarterly</a:t>
          </a:r>
          <a:r>
            <a:rPr lang="en-US" sz="1100" baseline="0">
              <a:solidFill>
                <a:schemeClr val="tx1"/>
              </a:solidFill>
              <a:latin typeface="+mn-lt"/>
              <a:cs typeface="Calibri" panose="020F0502020204030204" pitchFamily="34" charset="0"/>
            </a:rPr>
            <a:t> data are seasonally adjusted annualized rates through second quarter of 2024.</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tx1"/>
              </a:solidFill>
              <a:latin typeface="+mn-lt"/>
              <a:cs typeface="Calibri" panose="020F0502020204030204" pitchFamily="34" charset="0"/>
            </a:rPr>
            <a:t>SOURCES: Bureau of Labor Statistics;</a:t>
          </a:r>
          <a:r>
            <a:rPr lang="en-US" sz="1100" baseline="0">
              <a:solidFill>
                <a:schemeClr val="tx1"/>
              </a:solidFill>
              <a:latin typeface="+mn-lt"/>
              <a:cs typeface="Calibri" panose="020F0502020204030204" pitchFamily="34" charset="0"/>
            </a:rPr>
            <a:t> Texas Workforce Commission; seasonal and other adjustments by the Federal Reserve Bank of Dallas.</a:t>
          </a:r>
        </a:p>
        <a:p xmlns:a="http://schemas.openxmlformats.org/drawingml/2006/main">
          <a:pPr marL="0" marR="0" lvl="0" indent="0" algn="r" defTabSz="914400" rtl="0" eaLnBrk="1" fontAlgn="auto" latinLnBrk="0" hangingPunct="1">
            <a:lnSpc>
              <a:spcPct val="100000"/>
            </a:lnSpc>
            <a:spcBef>
              <a:spcPts val="0"/>
            </a:spcBef>
            <a:spcAft>
              <a:spcPts val="0"/>
            </a:spcAft>
            <a:buClrTx/>
            <a:buSzTx/>
            <a:buFontTx/>
            <a:buNone/>
            <a:tabLst/>
            <a:defRPr/>
          </a:pPr>
          <a:r>
            <a:rPr lang="en-US" sz="1100" baseline="0">
              <a:solidFill>
                <a:schemeClr val="tx1"/>
              </a:solidFill>
              <a:latin typeface="Montserrat" panose="00000500000000000000" pitchFamily="2" charset="0"/>
              <a:cs typeface="Calibri" panose="020F0502020204030204" pitchFamily="34" charset="0"/>
            </a:rPr>
            <a:t>Federal Reserve Bank of Dallas</a:t>
          </a:r>
          <a:endParaRPr lang="en-US" sz="1100">
            <a:solidFill>
              <a:schemeClr val="tx1"/>
            </a:solidFill>
            <a:latin typeface="Montserrat" panose="00000500000000000000" pitchFamily="2" charset="0"/>
            <a:cs typeface="Calibri" panose="020F0502020204030204" pitchFamily="34" charset="0"/>
          </a:endParaRPr>
        </a:p>
      </cdr:txBody>
    </cdr:sp>
  </cdr:relSizeAnchor>
  <cdr:relSizeAnchor xmlns:cdr="http://schemas.openxmlformats.org/drawingml/2006/chartDrawing">
    <cdr:from>
      <cdr:x>0.44723</cdr:x>
      <cdr:y>0.42727</cdr:y>
    </cdr:from>
    <cdr:to>
      <cdr:x>0.55277</cdr:x>
      <cdr:y>0.57273</cdr:y>
    </cdr:to>
    <cdr:sp macro="" textlink="">
      <cdr:nvSpPr>
        <cdr:cNvPr id="6" name="TextBox 5">
          <a:extLst xmlns:a="http://schemas.openxmlformats.org/drawingml/2006/main">
            <a:ext uri="{FF2B5EF4-FFF2-40B4-BE49-F238E27FC236}">
              <a16:creationId xmlns:a16="http://schemas.microsoft.com/office/drawing/2014/main" id="{AC300DD5-BE1A-C131-7E62-8426F1BA989E}"/>
            </a:ext>
          </a:extLst>
        </cdr:cNvPr>
        <cdr:cNvSpPr txBox="1"/>
      </cdr:nvSpPr>
      <cdr:spPr>
        <a:xfrm xmlns:a="http://schemas.openxmlformats.org/drawingml/2006/main">
          <a:off x="3874911" y="2686050"/>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0.15025</cdr:y>
    </cdr:to>
    <cdr:sp macro="" textlink="">
      <cdr:nvSpPr>
        <cdr:cNvPr id="7" name="TextBox 6">
          <a:extLst xmlns:a="http://schemas.openxmlformats.org/drawingml/2006/main">
            <a:ext uri="{FF2B5EF4-FFF2-40B4-BE49-F238E27FC236}">
              <a16:creationId xmlns:a16="http://schemas.microsoft.com/office/drawing/2014/main" id="{3366926B-16AA-9250-47AF-F71CF5FFFD8B}"/>
            </a:ext>
          </a:extLst>
        </cdr:cNvPr>
        <cdr:cNvSpPr txBox="1"/>
      </cdr:nvSpPr>
      <cdr:spPr>
        <a:xfrm xmlns:a="http://schemas.openxmlformats.org/drawingml/2006/main">
          <a:off x="0" y="0"/>
          <a:ext cx="9498042" cy="8087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rgbClr val="2B5280"/>
              </a:solidFill>
              <a:latin typeface="+mn-lt"/>
              <a:cs typeface="Calibri" panose="020F0502020204030204" pitchFamily="34" charset="0"/>
            </a:rPr>
            <a:t>Chart 1</a:t>
          </a:r>
        </a:p>
        <a:p xmlns:a="http://schemas.openxmlformats.org/drawingml/2006/main">
          <a:pPr algn="l"/>
          <a:r>
            <a:rPr lang="en-US" sz="1400" b="1">
              <a:solidFill>
                <a:srgbClr val="2B5280"/>
              </a:solidFill>
              <a:latin typeface="+mn-lt"/>
              <a:cs typeface="Calibri" panose="020F0502020204030204" pitchFamily="34" charset="0"/>
            </a:rPr>
            <a:t>Texas job growth remains solid in the second quarter</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4230350" cy="8058150"/>
    <xdr:graphicFrame macro="">
      <xdr:nvGraphicFramePr>
        <xdr:cNvPr id="2" name="Chart 1">
          <a:extLst>
            <a:ext uri="{FF2B5EF4-FFF2-40B4-BE49-F238E27FC236}">
              <a16:creationId xmlns:a16="http://schemas.microsoft.com/office/drawing/2014/main" id="{667959B2-2B47-0FC5-D28E-CAEED4DA36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0.08876</cdr:y>
    </cdr:from>
    <cdr:to>
      <cdr:x>0.57175</cdr:x>
      <cdr:y>0.18671</cdr:y>
    </cdr:to>
    <cdr:sp macro="" textlink="">
      <cdr:nvSpPr>
        <cdr:cNvPr id="2" name="TextBox 1">
          <a:extLst xmlns:a="http://schemas.openxmlformats.org/drawingml/2006/main">
            <a:ext uri="{FF2B5EF4-FFF2-40B4-BE49-F238E27FC236}">
              <a16:creationId xmlns:a16="http://schemas.microsoft.com/office/drawing/2014/main" id="{F5FB2462-9140-A156-7D47-D5BFA4155E71}"/>
            </a:ext>
          </a:extLst>
        </cdr:cNvPr>
        <cdr:cNvSpPr txBox="1"/>
      </cdr:nvSpPr>
      <cdr:spPr>
        <a:xfrm xmlns:a="http://schemas.openxmlformats.org/drawingml/2006/main">
          <a:off x="0" y="477203"/>
          <a:ext cx="5425722" cy="5266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mn-lt"/>
              <a:cs typeface="Calibri" panose="020F0502020204030204" pitchFamily="34" charset="0"/>
            </a:rPr>
            <a:t>Index, March</a:t>
          </a:r>
          <a:r>
            <a:rPr lang="en-US" sz="1200" baseline="0">
              <a:latin typeface="+mn-lt"/>
              <a:cs typeface="Calibri" panose="020F0502020204030204" pitchFamily="34" charset="0"/>
            </a:rPr>
            <a:t> 2013 = 100, three-month moving average, seasonally adjusted </a:t>
          </a:r>
          <a:endParaRPr lang="en-US" sz="1200">
            <a:latin typeface="+mn-lt"/>
            <a:cs typeface="Calibri" panose="020F0502020204030204" pitchFamily="34" charset="0"/>
          </a:endParaRPr>
        </a:p>
      </cdr:txBody>
    </cdr:sp>
  </cdr:relSizeAnchor>
  <cdr:relSizeAnchor xmlns:cdr="http://schemas.openxmlformats.org/drawingml/2006/chartDrawing">
    <cdr:from>
      <cdr:x>0.70612</cdr:x>
      <cdr:y>0.08876</cdr:y>
    </cdr:from>
    <cdr:to>
      <cdr:x>1</cdr:x>
      <cdr:y>0.20914</cdr:y>
    </cdr:to>
    <cdr:sp macro="" textlink="">
      <cdr:nvSpPr>
        <cdr:cNvPr id="3" name="TextBox 2">
          <a:extLst xmlns:a="http://schemas.openxmlformats.org/drawingml/2006/main">
            <a:ext uri="{FF2B5EF4-FFF2-40B4-BE49-F238E27FC236}">
              <a16:creationId xmlns:a16="http://schemas.microsoft.com/office/drawing/2014/main" id="{B63827F6-AE49-61FA-D8B5-6A3F8BBCE0D4}"/>
            </a:ext>
          </a:extLst>
        </cdr:cNvPr>
        <cdr:cNvSpPr txBox="1"/>
      </cdr:nvSpPr>
      <cdr:spPr>
        <a:xfrm xmlns:a="http://schemas.openxmlformats.org/drawingml/2006/main">
          <a:off x="6695901" y="476250"/>
          <a:ext cx="2786766" cy="6459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200">
              <a:latin typeface="+mn-lt"/>
              <a:cs typeface="Calibri" panose="020F0502020204030204" pitchFamily="34" charset="0"/>
            </a:rPr>
            <a:t>Months of inventory</a:t>
          </a:r>
        </a:p>
      </cdr:txBody>
    </cdr:sp>
  </cdr:relSizeAnchor>
  <cdr:relSizeAnchor xmlns:cdr="http://schemas.openxmlformats.org/drawingml/2006/chartDrawing">
    <cdr:from>
      <cdr:x>0</cdr:x>
      <cdr:y>0</cdr:y>
    </cdr:from>
    <cdr:to>
      <cdr:x>1</cdr:x>
      <cdr:y>0.16121</cdr:y>
    </cdr:to>
    <cdr:sp macro="" textlink="">
      <cdr:nvSpPr>
        <cdr:cNvPr id="4" name="TextBox 3">
          <a:extLst xmlns:a="http://schemas.openxmlformats.org/drawingml/2006/main">
            <a:ext uri="{FF2B5EF4-FFF2-40B4-BE49-F238E27FC236}">
              <a16:creationId xmlns:a16="http://schemas.microsoft.com/office/drawing/2014/main" id="{7E6E2FF9-A6AB-94D8-9615-B110D3DD164F}"/>
            </a:ext>
          </a:extLst>
        </cdr:cNvPr>
        <cdr:cNvSpPr txBox="1"/>
      </cdr:nvSpPr>
      <cdr:spPr>
        <a:xfrm xmlns:a="http://schemas.openxmlformats.org/drawingml/2006/main">
          <a:off x="0" y="0"/>
          <a:ext cx="9490489" cy="8667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rgbClr val="2B5280"/>
              </a:solidFill>
              <a:latin typeface="+mn-lt"/>
              <a:cs typeface="Calibri" panose="020F0502020204030204" pitchFamily="34" charset="0"/>
            </a:rPr>
            <a:t>Chart</a:t>
          </a:r>
          <a:r>
            <a:rPr lang="en-US" sz="1400" b="1" baseline="0">
              <a:solidFill>
                <a:srgbClr val="2B5280"/>
              </a:solidFill>
              <a:latin typeface="+mn-lt"/>
              <a:cs typeface="Calibri" panose="020F0502020204030204" pitchFamily="34" charset="0"/>
            </a:rPr>
            <a:t> 2</a:t>
          </a:r>
        </a:p>
        <a:p xmlns:a="http://schemas.openxmlformats.org/drawingml/2006/main">
          <a:pPr algn="l"/>
          <a:r>
            <a:rPr lang="en-US" sz="1400" b="1" baseline="0">
              <a:solidFill>
                <a:srgbClr val="2B5280"/>
              </a:solidFill>
              <a:latin typeface="+mn-lt"/>
              <a:cs typeface="Calibri" panose="020F0502020204030204" pitchFamily="34" charset="0"/>
            </a:rPr>
            <a:t>Home sales dip and inventories rise to multiyear highs</a:t>
          </a:r>
          <a:endParaRPr lang="en-US" sz="1400" b="1">
            <a:solidFill>
              <a:srgbClr val="2B5280"/>
            </a:solidFill>
            <a:latin typeface="+mn-lt"/>
            <a:cs typeface="Calibri" panose="020F0502020204030204" pitchFamily="34" charset="0"/>
          </a:endParaRPr>
        </a:p>
      </cdr:txBody>
    </cdr:sp>
  </cdr:relSizeAnchor>
  <cdr:relSizeAnchor xmlns:cdr="http://schemas.openxmlformats.org/drawingml/2006/chartDrawing">
    <cdr:from>
      <cdr:x>0</cdr:x>
      <cdr:y>0.88166</cdr:y>
    </cdr:from>
    <cdr:to>
      <cdr:x>1</cdr:x>
      <cdr:y>1</cdr:y>
    </cdr:to>
    <cdr:sp macro="" textlink="">
      <cdr:nvSpPr>
        <cdr:cNvPr id="5" name="TextBox 4">
          <a:extLst xmlns:a="http://schemas.openxmlformats.org/drawingml/2006/main">
            <a:ext uri="{FF2B5EF4-FFF2-40B4-BE49-F238E27FC236}">
              <a16:creationId xmlns:a16="http://schemas.microsoft.com/office/drawing/2014/main" id="{63DD39EA-B39F-B4CA-D346-AA3A36130F74}"/>
            </a:ext>
          </a:extLst>
        </cdr:cNvPr>
        <cdr:cNvSpPr txBox="1"/>
      </cdr:nvSpPr>
      <cdr:spPr>
        <a:xfrm xmlns:a="http://schemas.openxmlformats.org/drawingml/2006/main">
          <a:off x="0" y="4730751"/>
          <a:ext cx="9482667" cy="634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mn-lt"/>
              <a:cs typeface="Calibri" panose="020F0502020204030204" pitchFamily="34" charset="0"/>
            </a:rPr>
            <a:t>NOTE: Data are monthly through June 2024.</a:t>
          </a:r>
        </a:p>
        <a:p xmlns:a="http://schemas.openxmlformats.org/drawingml/2006/main">
          <a:r>
            <a:rPr lang="en-US" sz="1100">
              <a:latin typeface="+mn-lt"/>
              <a:cs typeface="Calibri" panose="020F0502020204030204" pitchFamily="34" charset="0"/>
            </a:rPr>
            <a:t>SOURCES: Multiple</a:t>
          </a:r>
          <a:r>
            <a:rPr lang="en-US" sz="1100" baseline="0">
              <a:latin typeface="+mn-lt"/>
              <a:cs typeface="Calibri" panose="020F0502020204030204" pitchFamily="34" charset="0"/>
            </a:rPr>
            <a:t> </a:t>
          </a:r>
          <a:r>
            <a:rPr lang="en-US" sz="1100">
              <a:latin typeface="+mn-lt"/>
              <a:cs typeface="Calibri" panose="020F0502020204030204" pitchFamily="34" charset="0"/>
            </a:rPr>
            <a:t>Listing Service; Texas A&amp;M Real</a:t>
          </a:r>
          <a:r>
            <a:rPr lang="en-US" sz="1100" baseline="0">
              <a:latin typeface="+mn-lt"/>
              <a:cs typeface="Calibri" panose="020F0502020204030204" pitchFamily="34" charset="0"/>
            </a:rPr>
            <a:t> Estate Center.</a:t>
          </a:r>
        </a:p>
        <a:p xmlns:a="http://schemas.openxmlformats.org/drawingml/2006/main">
          <a:pPr algn="r"/>
          <a:r>
            <a:rPr lang="en-US" sz="1100" baseline="0">
              <a:latin typeface="+mn-lt"/>
              <a:cs typeface="Calibri" panose="020F0502020204030204" pitchFamily="34" charset="0"/>
            </a:rPr>
            <a:t>	</a:t>
          </a:r>
          <a:r>
            <a:rPr lang="en-US" sz="1100" baseline="0">
              <a:latin typeface="Montserrat" panose="00000500000000000000" pitchFamily="2" charset="0"/>
              <a:cs typeface="Calibri" panose="020F0502020204030204" pitchFamily="34" charset="0"/>
            </a:rPr>
            <a:t>Federal Reserve Bank of Dallas</a:t>
          </a:r>
          <a:endParaRPr lang="en-US" sz="1100" baseline="0">
            <a:latin typeface="+mn-lt"/>
            <a:cs typeface="Calibri" panose="020F0502020204030204" pitchFamily="34" charset="0"/>
          </a:endParaRPr>
        </a:p>
        <a:p xmlns:a="http://schemas.openxmlformats.org/drawingml/2006/main">
          <a:pPr algn="r"/>
          <a:endParaRPr lang="en-US" sz="1100">
            <a:latin typeface="Montserrat" panose="00000500000000000000" pitchFamily="2" charset="0"/>
            <a:cs typeface="Calibri" panose="020F0502020204030204" pitchFamily="34" charset="0"/>
          </a:endParaRPr>
        </a:p>
      </cdr:txBody>
    </cdr:sp>
  </cdr:relSizeAnchor>
  <cdr:relSizeAnchor xmlns:cdr="http://schemas.openxmlformats.org/drawingml/2006/chartDrawing">
    <cdr:from>
      <cdr:x>0.11144</cdr:x>
      <cdr:y>0.6088</cdr:y>
    </cdr:from>
    <cdr:to>
      <cdr:x>0.16262</cdr:x>
      <cdr:y>0.6088</cdr:y>
    </cdr:to>
    <cdr:cxnSp macro="">
      <cdr:nvCxnSpPr>
        <cdr:cNvPr id="7" name="Straight Arrow Connector 6">
          <a:extLst xmlns:a="http://schemas.openxmlformats.org/drawingml/2006/main">
            <a:ext uri="{FF2B5EF4-FFF2-40B4-BE49-F238E27FC236}">
              <a16:creationId xmlns:a16="http://schemas.microsoft.com/office/drawing/2014/main" id="{ABA7F8D4-6C92-45D2-C786-08F21FDDFCA7}"/>
            </a:ext>
          </a:extLst>
        </cdr:cNvPr>
        <cdr:cNvCxnSpPr/>
      </cdr:nvCxnSpPr>
      <cdr:spPr>
        <a:xfrm xmlns:a="http://schemas.openxmlformats.org/drawingml/2006/main" flipH="1">
          <a:off x="1056752" y="3266662"/>
          <a:ext cx="485323" cy="0"/>
        </a:xfrm>
        <a:prstGeom xmlns:a="http://schemas.openxmlformats.org/drawingml/2006/main" prst="straightConnector1">
          <a:avLst/>
        </a:prstGeom>
        <a:ln xmlns:a="http://schemas.openxmlformats.org/drawingml/2006/main">
          <a:solidFill>
            <a:schemeClr val="tx2"/>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0.1102</cdr:x>
      <cdr:y>0.66072</cdr:y>
    </cdr:from>
    <cdr:to>
      <cdr:x>0.16138</cdr:x>
      <cdr:y>0.66072</cdr:y>
    </cdr:to>
    <cdr:cxnSp macro="">
      <cdr:nvCxnSpPr>
        <cdr:cNvPr id="6" name="Straight Arrow Connector 5">
          <a:extLst xmlns:a="http://schemas.openxmlformats.org/drawingml/2006/main">
            <a:ext uri="{FF2B5EF4-FFF2-40B4-BE49-F238E27FC236}">
              <a16:creationId xmlns:a16="http://schemas.microsoft.com/office/drawing/2014/main" id="{25ABBB8D-8B77-33AF-6E21-FCD33C1A810D}"/>
            </a:ext>
          </a:extLst>
        </cdr:cNvPr>
        <cdr:cNvCxnSpPr/>
      </cdr:nvCxnSpPr>
      <cdr:spPr>
        <a:xfrm xmlns:a="http://schemas.openxmlformats.org/drawingml/2006/main" flipH="1">
          <a:off x="1045010" y="3545252"/>
          <a:ext cx="485322" cy="0"/>
        </a:xfrm>
        <a:prstGeom xmlns:a="http://schemas.openxmlformats.org/drawingml/2006/main" prst="straightConnector1">
          <a:avLst/>
        </a:prstGeom>
        <a:ln xmlns:a="http://schemas.openxmlformats.org/drawingml/2006/main">
          <a:solidFill>
            <a:schemeClr val="accent2"/>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0.40231</cdr:x>
      <cdr:y>0.76908</cdr:y>
    </cdr:from>
    <cdr:to>
      <cdr:x>0.45349</cdr:x>
      <cdr:y>0.76908</cdr:y>
    </cdr:to>
    <cdr:cxnSp macro="">
      <cdr:nvCxnSpPr>
        <cdr:cNvPr id="9" name="Straight Arrow Connector 8">
          <a:extLst xmlns:a="http://schemas.openxmlformats.org/drawingml/2006/main">
            <a:ext uri="{FF2B5EF4-FFF2-40B4-BE49-F238E27FC236}">
              <a16:creationId xmlns:a16="http://schemas.microsoft.com/office/drawing/2014/main" id="{25ABBB8D-8B77-33AF-6E21-FCD33C1A810D}"/>
            </a:ext>
          </a:extLst>
        </cdr:cNvPr>
        <cdr:cNvCxnSpPr/>
      </cdr:nvCxnSpPr>
      <cdr:spPr>
        <a:xfrm xmlns:a="http://schemas.openxmlformats.org/drawingml/2006/main">
          <a:off x="3814934" y="4126672"/>
          <a:ext cx="485323" cy="0"/>
        </a:xfrm>
        <a:prstGeom xmlns:a="http://schemas.openxmlformats.org/drawingml/2006/main" prst="straightConnector1">
          <a:avLst/>
        </a:prstGeom>
        <a:ln xmlns:a="http://schemas.openxmlformats.org/drawingml/2006/main">
          <a:solidFill>
            <a:schemeClr val="accent2"/>
          </a:solidFill>
          <a:prstDash val="sysDash"/>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0.40663</cdr:x>
      <cdr:y>0.71934</cdr:y>
    </cdr:from>
    <cdr:to>
      <cdr:x>0.45781</cdr:x>
      <cdr:y>0.71934</cdr:y>
    </cdr:to>
    <cdr:cxnSp macro="">
      <cdr:nvCxnSpPr>
        <cdr:cNvPr id="10" name="Straight Arrow Connector 9">
          <a:extLst xmlns:a="http://schemas.openxmlformats.org/drawingml/2006/main">
            <a:ext uri="{FF2B5EF4-FFF2-40B4-BE49-F238E27FC236}">
              <a16:creationId xmlns:a16="http://schemas.microsoft.com/office/drawing/2014/main" id="{25ABBB8D-8B77-33AF-6E21-FCD33C1A810D}"/>
            </a:ext>
          </a:extLst>
        </cdr:cNvPr>
        <cdr:cNvCxnSpPr/>
      </cdr:nvCxnSpPr>
      <cdr:spPr>
        <a:xfrm xmlns:a="http://schemas.openxmlformats.org/drawingml/2006/main">
          <a:off x="3855974" y="3859780"/>
          <a:ext cx="485323" cy="0"/>
        </a:xfrm>
        <a:prstGeom xmlns:a="http://schemas.openxmlformats.org/drawingml/2006/main" prst="straightConnector1">
          <a:avLst/>
        </a:prstGeom>
        <a:ln xmlns:a="http://schemas.openxmlformats.org/drawingml/2006/main">
          <a:solidFill>
            <a:schemeClr val="tx2"/>
          </a:solidFill>
          <a:prstDash val="sysDash"/>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DB0649AA-4C88-7F76-25E6-35500F4D60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0.09941</cdr:y>
    </cdr:from>
    <cdr:to>
      <cdr:x>0.43106</cdr:x>
      <cdr:y>0.17041</cdr:y>
    </cdr:to>
    <cdr:sp macro="" textlink="">
      <cdr:nvSpPr>
        <cdr:cNvPr id="2" name="TextBox 1">
          <a:extLst xmlns:a="http://schemas.openxmlformats.org/drawingml/2006/main">
            <a:ext uri="{FF2B5EF4-FFF2-40B4-BE49-F238E27FC236}">
              <a16:creationId xmlns:a16="http://schemas.microsoft.com/office/drawing/2014/main" id="{9DFAE38E-E897-6D28-133A-B26949FEEFB9}"/>
            </a:ext>
          </a:extLst>
        </cdr:cNvPr>
        <cdr:cNvSpPr txBox="1"/>
      </cdr:nvSpPr>
      <cdr:spPr>
        <a:xfrm xmlns:a="http://schemas.openxmlformats.org/drawingml/2006/main">
          <a:off x="0" y="534040"/>
          <a:ext cx="4089400" cy="381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mn-lt"/>
              <a:cs typeface="Calibri" panose="020F0502020204030204" pitchFamily="34" charset="0"/>
            </a:rPr>
            <a:t>Detrended diffusion index, three-month moving average</a:t>
          </a:r>
        </a:p>
      </cdr:txBody>
    </cdr:sp>
  </cdr:relSizeAnchor>
  <cdr:relSizeAnchor xmlns:cdr="http://schemas.openxmlformats.org/drawingml/2006/chartDrawing">
    <cdr:from>
      <cdr:x>0</cdr:x>
      <cdr:y>0.76864</cdr:y>
    </cdr:from>
    <cdr:to>
      <cdr:x>1</cdr:x>
      <cdr:y>1</cdr:y>
    </cdr:to>
    <cdr:sp macro="" textlink="">
      <cdr:nvSpPr>
        <cdr:cNvPr id="3" name="TextBox 2">
          <a:extLst xmlns:a="http://schemas.openxmlformats.org/drawingml/2006/main">
            <a:ext uri="{FF2B5EF4-FFF2-40B4-BE49-F238E27FC236}">
              <a16:creationId xmlns:a16="http://schemas.microsoft.com/office/drawing/2014/main" id="{8D742AD1-36D4-1AD3-2429-815E79D528F7}"/>
            </a:ext>
          </a:extLst>
        </cdr:cNvPr>
        <cdr:cNvSpPr txBox="1"/>
      </cdr:nvSpPr>
      <cdr:spPr>
        <a:xfrm xmlns:a="http://schemas.openxmlformats.org/drawingml/2006/main">
          <a:off x="0" y="4124325"/>
          <a:ext cx="9482667" cy="1241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mn-lt"/>
              <a:cs typeface="Calibri" panose="020F0502020204030204" pitchFamily="34" charset="0"/>
            </a:rPr>
            <a:t>NOTES: Data are monthly through June 2024. The questions posed were: "Are your receivables, that is, the money people owe you, coming in: more quickly, more slowly, at the same rate or have no receivables," "Are you paying your bills: more quickly, more slowly, at the same rate or have no receivables." </a:t>
          </a:r>
          <a:r>
            <a:rPr lang="en-US" sz="1100">
              <a:effectLst/>
              <a:latin typeface="+mn-lt"/>
              <a:ea typeface="+mn-ea"/>
              <a:cs typeface="+mn-cs"/>
            </a:rPr>
            <a:t>Detrended diffusion indexes were calculated by subtracting the percent of firms answering "more quickly" from the percent of firms answering "more slowly," and then subtracting the mean of each series over the plotted interval (2018-24). Detrended diffusion indexes show differences from the mean response.</a:t>
          </a:r>
          <a:endParaRPr lang="en-US" sz="1100">
            <a:latin typeface="+mn-lt"/>
            <a:cs typeface="Calibri" panose="020F0502020204030204" pitchFamily="34" charset="0"/>
          </a:endParaRPr>
        </a:p>
        <a:p xmlns:a="http://schemas.openxmlformats.org/drawingml/2006/main">
          <a:r>
            <a:rPr lang="en-US" sz="1100">
              <a:latin typeface="+mn-lt"/>
              <a:cs typeface="Calibri" panose="020F0502020204030204" pitchFamily="34" charset="0"/>
            </a:rPr>
            <a:t>SOURCE: National Federation of Independent Business (NFIB) Small Businesses</a:t>
          </a:r>
          <a:r>
            <a:rPr lang="en-US" sz="1100" baseline="0">
              <a:latin typeface="+mn-lt"/>
              <a:cs typeface="Calibri" panose="020F0502020204030204" pitchFamily="34" charset="0"/>
            </a:rPr>
            <a:t> Economic Trends report</a:t>
          </a:r>
          <a:r>
            <a:rPr lang="en-US" sz="1100">
              <a:latin typeface="+mn-lt"/>
              <a:cs typeface="Calibri" panose="020F0502020204030204" pitchFamily="34" charset="0"/>
            </a:rPr>
            <a:t>.</a:t>
          </a:r>
        </a:p>
        <a:p xmlns:a="http://schemas.openxmlformats.org/drawingml/2006/main">
          <a:pPr algn="r"/>
          <a:r>
            <a:rPr lang="en-US" sz="1100">
              <a:latin typeface="Montserrat" panose="00000500000000000000" pitchFamily="2" charset="0"/>
              <a:cs typeface="Calibri" panose="020F0502020204030204" pitchFamily="34" charset="0"/>
            </a:rPr>
            <a:t>Federal Reserve</a:t>
          </a:r>
          <a:r>
            <a:rPr lang="en-US" sz="1100" baseline="0">
              <a:latin typeface="Montserrat" panose="00000500000000000000" pitchFamily="2" charset="0"/>
              <a:cs typeface="Calibri" panose="020F0502020204030204" pitchFamily="34" charset="0"/>
            </a:rPr>
            <a:t> </a:t>
          </a:r>
          <a:r>
            <a:rPr lang="en-US" sz="1100">
              <a:latin typeface="Montserrat" panose="00000500000000000000" pitchFamily="2" charset="0"/>
              <a:cs typeface="Calibri" panose="020F0502020204030204" pitchFamily="34" charset="0"/>
            </a:rPr>
            <a:t>Bank of Dallas</a:t>
          </a:r>
        </a:p>
        <a:p xmlns:a="http://schemas.openxmlformats.org/drawingml/2006/main">
          <a:pPr algn="r"/>
          <a:endParaRPr lang="en-US" sz="1100">
            <a:latin typeface="Montserrat" panose="00000500000000000000" pitchFamily="2" charset="0"/>
            <a:cs typeface="Calibri" panose="020F0502020204030204" pitchFamily="34" charset="0"/>
          </a:endParaRPr>
        </a:p>
      </cdr:txBody>
    </cdr:sp>
  </cdr:relSizeAnchor>
  <cdr:relSizeAnchor xmlns:cdr="http://schemas.openxmlformats.org/drawingml/2006/chartDrawing">
    <cdr:from>
      <cdr:x>0</cdr:x>
      <cdr:y>0.00947</cdr:y>
    </cdr:from>
    <cdr:to>
      <cdr:x>1</cdr:x>
      <cdr:y>0.18916</cdr:y>
    </cdr:to>
    <cdr:sp macro="" textlink="">
      <cdr:nvSpPr>
        <cdr:cNvPr id="4" name="TextBox 1">
          <a:extLst xmlns:a="http://schemas.openxmlformats.org/drawingml/2006/main">
            <a:ext uri="{FF2B5EF4-FFF2-40B4-BE49-F238E27FC236}">
              <a16:creationId xmlns:a16="http://schemas.microsoft.com/office/drawing/2014/main" id="{FEEA6BB7-4041-03EB-DD54-DF16782006B7}"/>
            </a:ext>
          </a:extLst>
        </cdr:cNvPr>
        <cdr:cNvSpPr txBox="1"/>
      </cdr:nvSpPr>
      <cdr:spPr>
        <a:xfrm xmlns:a="http://schemas.openxmlformats.org/drawingml/2006/main">
          <a:off x="50800" y="50800"/>
          <a:ext cx="9479280" cy="9639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rgbClr val="2B5280"/>
              </a:solidFill>
              <a:latin typeface="+mn-lt"/>
              <a:cs typeface="Calibri" panose="020F0502020204030204" pitchFamily="34" charset="0"/>
            </a:rPr>
            <a:t>Chart 3</a:t>
          </a:r>
        </a:p>
        <a:p xmlns:a="http://schemas.openxmlformats.org/drawingml/2006/main">
          <a:pPr algn="l"/>
          <a:r>
            <a:rPr lang="en-US" sz="1400" b="1">
              <a:solidFill>
                <a:srgbClr val="2B5280"/>
              </a:solidFill>
              <a:latin typeface="+mn-lt"/>
              <a:cs typeface="Calibri" panose="020F0502020204030204" pitchFamily="34" charset="0"/>
            </a:rPr>
            <a:t>Small firms note</a:t>
          </a:r>
          <a:r>
            <a:rPr lang="en-US" sz="1400" b="1" baseline="0">
              <a:solidFill>
                <a:srgbClr val="2B5280"/>
              </a:solidFill>
              <a:latin typeface="+mn-lt"/>
              <a:cs typeface="Calibri" panose="020F0502020204030204" pitchFamily="34" charset="0"/>
            </a:rPr>
            <a:t> </a:t>
          </a:r>
          <a:r>
            <a:rPr lang="en-US" sz="1400" b="1">
              <a:solidFill>
                <a:srgbClr val="2B5280"/>
              </a:solidFill>
              <a:latin typeface="+mn-lt"/>
              <a:cs typeface="Calibri" panose="020F0502020204030204" pitchFamily="34" charset="0"/>
            </a:rPr>
            <a:t>payments and receivables are slower than normal, report finds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win.frb.org\k1\DOCUME~1\k1mdn01\LOCALS~1\Temp\notesE1EF34\SpecialQuestions_0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k1mdn01\LOCALS~1\Temp\notesE1EF34\SpecialQuestions_06-0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M:\Regional\RA%20Files\EO\Previous%20EO%20Chart%20Files\2024-07%20Laila\master%20chart%20file.xlsx" TargetMode="External"/><Relationship Id="rId1" Type="http://schemas.openxmlformats.org/officeDocument/2006/relationships/externalLinkPath" Target="file:///C:\Users\k1lwa00\AppData\Local\Microsoft\Windows\Temporary%20Internet%20Files\Content.Outlook\VCMPVEZW\master%20chart%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 1 - job growth"/>
      <sheetName val="d. job growth"/>
      <sheetName val="Chart 2 - outlook concerns"/>
      <sheetName val="d. outlook concerns"/>
      <sheetName val="Chart 3 - BCS"/>
      <sheetName val="d. BCS"/>
      <sheetName val="Chart 4 - home sales"/>
      <sheetName val="d. home sales"/>
      <sheetName val="Chart 5 - wages"/>
      <sheetName val="Chart 6 - selling prices"/>
      <sheetName val="d. tbos SQ vs richmond"/>
      <sheetName val="Chart 7 - mfg. supply chain"/>
      <sheetName val="d. mfg outlook SQ"/>
      <sheetName val="Chart 8 - evictions v2"/>
      <sheetName val="d. evictions v2"/>
      <sheetName val="Chart 9 - cc delinquency"/>
      <sheetName val="d. cc delinq"/>
      <sheetName val="Chart 10 - auto delinquencies"/>
      <sheetName val="d. newdq_auto"/>
      <sheetName val="Chart 11 - retail sales"/>
      <sheetName val="d. retail sales"/>
      <sheetName val="Chart 12- NFIB chart"/>
      <sheetName val="d. NFIB"/>
      <sheetName val="Ch 13 small vs large headline"/>
      <sheetName val="Sheet5"/>
      <sheetName val="d. large and small TBOS"/>
      <sheetName val="c. hiring workers"/>
      <sheetName val="c. hiring impediments"/>
      <sheetName val="c. buying less"/>
      <sheetName val="c. paying less"/>
      <sheetName val="d. July SQ all"/>
      <sheetName val="BACK OF THE DECK"/>
      <sheetName val="Chart 1B - mm job growth"/>
      <sheetName val="c. input prices"/>
      <sheetName val="c. retail sales tax"/>
      <sheetName val="d. retail sales tax"/>
      <sheetName val="c. Q1 v Q2 job growth"/>
      <sheetName val="d. Q1 v Q2 job growth"/>
      <sheetName val="c. headline and emp"/>
      <sheetName val="d. headline and emp"/>
      <sheetName val="c. outlook concerns"/>
      <sheetName val="d. SQ outlook concerns"/>
      <sheetName val="c. small outlook SQ"/>
      <sheetName val="d. small outlook SQ"/>
      <sheetName val="c. delinquency"/>
      <sheetName val="d. delinquency"/>
      <sheetName val="Chart 8 - evictions V1"/>
      <sheetName val="d. evictions V1"/>
      <sheetName val="c. business bankrupt"/>
      <sheetName val="d. business bankrupt"/>
    </sheetNames>
    <sheetDataSet>
      <sheetData sheetId="0" refreshError="1"/>
      <sheetData sheetId="1">
        <row r="36">
          <cell r="B36" t="str">
            <v/>
          </cell>
        </row>
        <row r="37">
          <cell r="B37" t="str">
            <v xml:space="preserve">           2021</v>
          </cell>
        </row>
        <row r="38">
          <cell r="B38" t="str">
            <v/>
          </cell>
        </row>
        <row r="39">
          <cell r="B39" t="str">
            <v/>
          </cell>
        </row>
        <row r="40">
          <cell r="B40" t="str">
            <v/>
          </cell>
        </row>
        <row r="41">
          <cell r="B41" t="str">
            <v xml:space="preserve">           2022</v>
          </cell>
        </row>
        <row r="42">
          <cell r="B42" t="str">
            <v/>
          </cell>
        </row>
        <row r="43">
          <cell r="B43" t="str">
            <v/>
          </cell>
        </row>
        <row r="44">
          <cell r="B44" t="str">
            <v/>
          </cell>
        </row>
        <row r="45">
          <cell r="B45" t="str">
            <v xml:space="preserve">           2023</v>
          </cell>
        </row>
        <row r="46">
          <cell r="B46" t="str">
            <v/>
          </cell>
        </row>
        <row r="47">
          <cell r="B47" t="str">
            <v/>
          </cell>
        </row>
        <row r="48">
          <cell r="B48" t="str">
            <v/>
          </cell>
        </row>
        <row r="49">
          <cell r="B49" t="str">
            <v xml:space="preserve">           2024</v>
          </cell>
        </row>
        <row r="50">
          <cell r="B50" t="str">
            <v/>
          </cell>
        </row>
        <row r="51">
          <cell r="B51" t="str">
            <v/>
          </cell>
        </row>
      </sheetData>
      <sheetData sheetId="2" refreshError="1"/>
      <sheetData sheetId="3"/>
      <sheetData sheetId="4" refreshError="1"/>
      <sheetData sheetId="5"/>
      <sheetData sheetId="6" refreshError="1"/>
      <sheetData sheetId="7">
        <row r="1">
          <cell r="D1" t="str">
            <v>Texas home sales</v>
          </cell>
        </row>
      </sheetData>
      <sheetData sheetId="8" refreshError="1"/>
      <sheetData sheetId="9" refreshError="1"/>
      <sheetData sheetId="10"/>
      <sheetData sheetId="11" refreshError="1"/>
      <sheetData sheetId="12"/>
      <sheetData sheetId="13" refreshError="1"/>
      <sheetData sheetId="14"/>
      <sheetData sheetId="15" refreshError="1"/>
      <sheetData sheetId="16"/>
      <sheetData sheetId="17" refreshError="1"/>
      <sheetData sheetId="18"/>
      <sheetData sheetId="19" refreshError="1"/>
      <sheetData sheetId="20">
        <row r="1">
          <cell r="G1" t="str">
            <v>Lower Quartile</v>
          </cell>
        </row>
      </sheetData>
      <sheetData sheetId="21" refreshError="1"/>
      <sheetData sheetId="22">
        <row r="5">
          <cell r="BA5" t="str">
            <v>Payment of receivables</v>
          </cell>
        </row>
      </sheetData>
      <sheetData sheetId="23" refreshError="1"/>
      <sheetData sheetId="24"/>
      <sheetData sheetId="25"/>
      <sheetData sheetId="26" refreshError="1"/>
      <sheetData sheetId="27" refreshError="1"/>
      <sheetData sheetId="28" refreshError="1"/>
      <sheetData sheetId="29" refreshError="1"/>
      <sheetData sheetId="30"/>
      <sheetData sheetId="31"/>
      <sheetData sheetId="32" refreshError="1"/>
      <sheetData sheetId="33" refreshError="1"/>
      <sheetData sheetId="34" refreshError="1"/>
      <sheetData sheetId="35"/>
      <sheetData sheetId="36" refreshError="1"/>
      <sheetData sheetId="37"/>
      <sheetData sheetId="38" refreshError="1"/>
      <sheetData sheetId="39"/>
      <sheetData sheetId="40" refreshError="1"/>
      <sheetData sheetId="41"/>
      <sheetData sheetId="42" refreshError="1"/>
      <sheetData sheetId="43"/>
      <sheetData sheetId="44" refreshError="1"/>
      <sheetData sheetId="45"/>
      <sheetData sheetId="46" refreshError="1"/>
      <sheetData sheetId="47"/>
      <sheetData sheetId="48" refreshError="1"/>
      <sheetData sheetId="49"/>
    </sheetDataSet>
  </externalBook>
</externalLink>
</file>

<file path=xl/theme/theme1.xml><?xml version="1.0" encoding="utf-8"?>
<a:theme xmlns:a="http://schemas.openxmlformats.org/drawingml/2006/main" name="11K_MS_Theme">
  <a:themeElements>
    <a:clrScheme name="11K_MS_Theme">
      <a:dk1>
        <a:srgbClr val="000000"/>
      </a:dk1>
      <a:lt1>
        <a:srgbClr val="FFFFFF"/>
      </a:lt1>
      <a:dk2>
        <a:srgbClr val="0063A9"/>
      </a:dk2>
      <a:lt2>
        <a:srgbClr val="747577"/>
      </a:lt2>
      <a:accent1>
        <a:srgbClr val="62ACCA"/>
      </a:accent1>
      <a:accent2>
        <a:srgbClr val="C3362B"/>
      </a:accent2>
      <a:accent3>
        <a:srgbClr val="60B945"/>
      </a:accent3>
      <a:accent4>
        <a:srgbClr val="059F9F"/>
      </a:accent4>
      <a:accent5>
        <a:srgbClr val="F47721"/>
      </a:accent5>
      <a:accent6>
        <a:srgbClr val="6F4A99"/>
      </a:accent6>
      <a:hlink>
        <a:srgbClr val="0063A9"/>
      </a:hlink>
      <a:folHlink>
        <a:srgbClr val="6F4A99"/>
      </a:folHlink>
    </a:clrScheme>
    <a:fontScheme name="11K_MS_Theme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88A8-1FB2-417D-8864-D9C784D5B3FB}">
  <dimension ref="B1:T136"/>
  <sheetViews>
    <sheetView workbookViewId="0">
      <selection activeCell="C25" sqref="C25"/>
    </sheetView>
  </sheetViews>
  <sheetFormatPr defaultRowHeight="14" x14ac:dyDescent="0.3"/>
  <cols>
    <col min="2" max="2" width="10.33203125" bestFit="1" customWidth="1"/>
    <col min="3" max="3" width="10.5" customWidth="1"/>
    <col min="4" max="4" width="30.83203125" bestFit="1" customWidth="1"/>
    <col min="5" max="5" width="30.58203125" bestFit="1" customWidth="1"/>
    <col min="10" max="10" width="10.75" customWidth="1"/>
    <col min="19" max="19" width="10.83203125" customWidth="1"/>
  </cols>
  <sheetData>
    <row r="1" spans="2:20" x14ac:dyDescent="0.3">
      <c r="B1" t="s">
        <v>0</v>
      </c>
      <c r="C1" t="s">
        <v>1</v>
      </c>
      <c r="D1" t="s">
        <v>2</v>
      </c>
      <c r="E1" t="s">
        <v>3</v>
      </c>
    </row>
    <row r="2" spans="2:20" x14ac:dyDescent="0.3">
      <c r="B2" t="str">
        <f>IF(RIGHT(C2,1)="2",_xlfn.CONCAT("           ",LEFT(C2,4)),"")</f>
        <v/>
      </c>
      <c r="C2" t="s">
        <v>4</v>
      </c>
      <c r="D2" s="1">
        <v>1.8176422550941762</v>
      </c>
      <c r="E2" s="1">
        <v>3.2097519270336106</v>
      </c>
      <c r="G2" t="str">
        <f>IF(RIGHT(H2,1)="7", LEFT(H2, 4), " ")</f>
        <v xml:space="preserve"> </v>
      </c>
      <c r="I2" s="1"/>
      <c r="J2" s="1"/>
      <c r="R2" s="1"/>
      <c r="S2" s="1"/>
      <c r="T2" s="1"/>
    </row>
    <row r="3" spans="2:20" x14ac:dyDescent="0.3">
      <c r="B3" t="str">
        <f t="shared" ref="B3:B45" si="0">IF(RIGHT(C3,1)="2",_xlfn.CONCAT("           ",LEFT(C3,4)),"")</f>
        <v xml:space="preserve">           2014</v>
      </c>
      <c r="C3" t="s">
        <v>5</v>
      </c>
      <c r="D3" s="1">
        <v>2.4750508496085066</v>
      </c>
      <c r="E3" s="1">
        <v>4.1131472261056512</v>
      </c>
      <c r="G3" t="str">
        <f t="shared" ref="G3:G66" si="1">IF(RIGHT(H3,1)="7", LEFT(H3, 4), " ")</f>
        <v xml:space="preserve"> </v>
      </c>
      <c r="I3" s="1"/>
      <c r="J3" s="1"/>
      <c r="R3" s="1"/>
      <c r="S3" s="1"/>
      <c r="T3" s="1"/>
    </row>
    <row r="4" spans="2:20" x14ac:dyDescent="0.3">
      <c r="B4" t="str">
        <f t="shared" si="0"/>
        <v/>
      </c>
      <c r="C4" t="s">
        <v>6</v>
      </c>
      <c r="D4" s="1">
        <v>2.1228201209796405</v>
      </c>
      <c r="E4" s="1">
        <v>3.0951202610231432</v>
      </c>
      <c r="G4" t="str">
        <f t="shared" si="1"/>
        <v xml:space="preserve"> </v>
      </c>
      <c r="I4" s="1"/>
      <c r="J4" s="1"/>
      <c r="R4" s="1"/>
      <c r="S4" s="1"/>
      <c r="T4" s="1"/>
    </row>
    <row r="5" spans="2:20" x14ac:dyDescent="0.3">
      <c r="B5" t="str">
        <f t="shared" si="0"/>
        <v/>
      </c>
      <c r="C5" t="s">
        <v>7</v>
      </c>
      <c r="D5" s="1">
        <v>2.3184761746277927</v>
      </c>
      <c r="E5" s="1">
        <v>4.2461576453290961</v>
      </c>
      <c r="G5" t="str">
        <f t="shared" si="1"/>
        <v xml:space="preserve"> </v>
      </c>
      <c r="I5" s="1"/>
      <c r="J5" s="1"/>
      <c r="K5" s="1"/>
      <c r="L5" s="1"/>
      <c r="R5" s="1"/>
      <c r="S5" s="1"/>
      <c r="T5" s="1"/>
    </row>
    <row r="6" spans="2:20" x14ac:dyDescent="0.3">
      <c r="B6" t="str">
        <f t="shared" si="0"/>
        <v/>
      </c>
      <c r="C6" t="s">
        <v>8</v>
      </c>
      <c r="D6" s="1">
        <v>1.6025195713407436</v>
      </c>
      <c r="E6" s="1">
        <v>0.2187142672806619</v>
      </c>
      <c r="G6" t="str">
        <f t="shared" si="1"/>
        <v xml:space="preserve"> </v>
      </c>
      <c r="I6" s="1"/>
      <c r="J6" s="1"/>
      <c r="K6" s="1"/>
      <c r="L6" s="1"/>
      <c r="R6" s="1"/>
      <c r="S6" s="1"/>
      <c r="T6" s="1"/>
    </row>
    <row r="7" spans="2:20" x14ac:dyDescent="0.3">
      <c r="B7" t="str">
        <f t="shared" si="0"/>
        <v xml:space="preserve">           2015</v>
      </c>
      <c r="C7" t="s">
        <v>9</v>
      </c>
      <c r="D7" s="1">
        <v>2.2035375490499609</v>
      </c>
      <c r="E7" s="1">
        <v>2.0174679238003534</v>
      </c>
      <c r="G7" t="str">
        <f t="shared" si="1"/>
        <v xml:space="preserve"> </v>
      </c>
      <c r="I7" s="1"/>
      <c r="J7" s="1"/>
      <c r="K7" s="1"/>
      <c r="L7" s="1"/>
      <c r="R7" s="1"/>
      <c r="S7" s="1"/>
      <c r="T7" s="1"/>
    </row>
    <row r="8" spans="2:20" x14ac:dyDescent="0.3">
      <c r="B8" t="str">
        <f t="shared" si="0"/>
        <v/>
      </c>
      <c r="C8" t="s">
        <v>10</v>
      </c>
      <c r="D8" s="1">
        <v>1.6188254009166014</v>
      </c>
      <c r="E8" s="1">
        <v>1.7423721147646454</v>
      </c>
      <c r="G8" t="str">
        <f t="shared" si="1"/>
        <v xml:space="preserve"> </v>
      </c>
      <c r="I8" s="1"/>
      <c r="J8" s="1"/>
      <c r="K8" s="1"/>
      <c r="L8" s="1"/>
      <c r="R8" s="1"/>
      <c r="S8" s="1"/>
      <c r="T8" s="1"/>
    </row>
    <row r="9" spans="2:20" x14ac:dyDescent="0.3">
      <c r="B9" t="str">
        <f t="shared" si="0"/>
        <v/>
      </c>
      <c r="C9" t="s">
        <v>11</v>
      </c>
      <c r="D9" s="1">
        <v>2.3198457177542542</v>
      </c>
      <c r="E9" s="1">
        <v>1.1011155277211637</v>
      </c>
      <c r="G9" t="str">
        <f t="shared" si="1"/>
        <v xml:space="preserve"> </v>
      </c>
      <c r="I9" s="1"/>
      <c r="J9" s="1"/>
      <c r="K9" s="1"/>
      <c r="L9" s="1"/>
      <c r="R9" s="1"/>
      <c r="S9" s="1"/>
    </row>
    <row r="10" spans="2:20" x14ac:dyDescent="0.3">
      <c r="B10" t="str">
        <f t="shared" si="0"/>
        <v/>
      </c>
      <c r="C10" t="s">
        <v>12</v>
      </c>
      <c r="D10" s="1">
        <v>1.6398115497114896</v>
      </c>
      <c r="E10" s="1">
        <v>0.367505613641117</v>
      </c>
      <c r="G10" t="str">
        <f t="shared" si="1"/>
        <v xml:space="preserve"> </v>
      </c>
      <c r="I10" s="1"/>
      <c r="J10" s="1"/>
      <c r="K10" s="1"/>
      <c r="L10" s="1"/>
      <c r="R10" s="1"/>
      <c r="S10" s="1"/>
    </row>
    <row r="11" spans="2:20" x14ac:dyDescent="0.3">
      <c r="B11" t="str">
        <f t="shared" si="0"/>
        <v xml:space="preserve">           2016</v>
      </c>
      <c r="C11" t="s">
        <v>13</v>
      </c>
      <c r="D11" s="1">
        <v>1.360020217135105</v>
      </c>
      <c r="E11" s="1">
        <v>0.83412267460059031</v>
      </c>
      <c r="G11" t="str">
        <f t="shared" si="1"/>
        <v xml:space="preserve"> </v>
      </c>
      <c r="I11" s="1"/>
      <c r="J11" s="1"/>
      <c r="K11" s="1"/>
      <c r="L11" s="1"/>
      <c r="R11" s="1"/>
      <c r="S11" s="1"/>
    </row>
    <row r="12" spans="2:20" x14ac:dyDescent="0.3">
      <c r="B12" t="str">
        <f t="shared" si="0"/>
        <v/>
      </c>
      <c r="C12" t="s">
        <v>14</v>
      </c>
      <c r="D12" s="1">
        <v>2.2638210715767437</v>
      </c>
      <c r="E12" s="1">
        <v>3.2237049884939806</v>
      </c>
      <c r="G12" t="str">
        <f t="shared" si="1"/>
        <v xml:space="preserve"> </v>
      </c>
      <c r="I12" s="1"/>
      <c r="J12" s="1"/>
      <c r="K12" s="1"/>
      <c r="L12" s="1"/>
      <c r="R12" s="1"/>
      <c r="S12" s="1"/>
    </row>
    <row r="13" spans="2:20" x14ac:dyDescent="0.3">
      <c r="B13" t="str">
        <f t="shared" si="0"/>
        <v/>
      </c>
      <c r="C13" t="s">
        <v>15</v>
      </c>
      <c r="D13" s="1">
        <v>1.2447220966207873</v>
      </c>
      <c r="E13" s="1">
        <v>0.54265454455126871</v>
      </c>
      <c r="G13" t="str">
        <f t="shared" si="1"/>
        <v xml:space="preserve"> </v>
      </c>
      <c r="I13" s="1"/>
      <c r="J13" s="1"/>
      <c r="K13" s="1"/>
      <c r="L13" s="1"/>
      <c r="R13" s="1"/>
      <c r="S13" s="1"/>
    </row>
    <row r="14" spans="2:20" x14ac:dyDescent="0.3">
      <c r="B14" t="str">
        <f t="shared" si="0"/>
        <v/>
      </c>
      <c r="C14" t="s">
        <v>16</v>
      </c>
      <c r="D14" s="1">
        <v>1.5660911001436739</v>
      </c>
      <c r="E14" s="1">
        <v>3.0019941508949044</v>
      </c>
      <c r="G14" t="str">
        <f t="shared" si="1"/>
        <v xml:space="preserve"> </v>
      </c>
      <c r="I14" s="1"/>
      <c r="J14" s="1"/>
      <c r="K14" s="1"/>
      <c r="L14" s="1"/>
      <c r="R14" s="1"/>
      <c r="S14" s="1"/>
    </row>
    <row r="15" spans="2:20" x14ac:dyDescent="0.3">
      <c r="B15" t="str">
        <f t="shared" si="0"/>
        <v xml:space="preserve">           2017</v>
      </c>
      <c r="C15" t="s">
        <v>17</v>
      </c>
      <c r="D15" s="1">
        <v>1.6875635878076833</v>
      </c>
      <c r="E15" s="1">
        <v>2.0257964315755217</v>
      </c>
      <c r="G15" t="str">
        <f t="shared" si="1"/>
        <v xml:space="preserve"> </v>
      </c>
      <c r="I15" s="1"/>
      <c r="J15" s="1"/>
      <c r="K15" s="1"/>
      <c r="L15" s="1"/>
    </row>
    <row r="16" spans="2:20" x14ac:dyDescent="0.3">
      <c r="B16" t="str">
        <f t="shared" si="0"/>
        <v/>
      </c>
      <c r="C16" t="s">
        <v>18</v>
      </c>
      <c r="D16" s="1">
        <v>1.126236148822013</v>
      </c>
      <c r="E16" s="1">
        <v>0.64509235096734674</v>
      </c>
      <c r="G16" t="str">
        <f t="shared" si="1"/>
        <v xml:space="preserve"> </v>
      </c>
      <c r="I16" s="1"/>
      <c r="J16" s="1"/>
      <c r="K16" s="1"/>
      <c r="L16" s="1"/>
    </row>
    <row r="17" spans="2:12" x14ac:dyDescent="0.3">
      <c r="B17" t="str">
        <f t="shared" si="0"/>
        <v/>
      </c>
      <c r="C17" t="s">
        <v>19</v>
      </c>
      <c r="D17" s="1">
        <v>1.4280017037254567</v>
      </c>
      <c r="E17" s="1">
        <v>2.6256525352265747</v>
      </c>
      <c r="G17" t="str">
        <f t="shared" si="1"/>
        <v xml:space="preserve"> </v>
      </c>
      <c r="I17" s="1"/>
      <c r="J17" s="1"/>
      <c r="K17" s="1"/>
      <c r="L17" s="1"/>
    </row>
    <row r="18" spans="2:12" x14ac:dyDescent="0.3">
      <c r="B18" t="str">
        <f t="shared" si="0"/>
        <v/>
      </c>
      <c r="C18" t="s">
        <v>20</v>
      </c>
      <c r="D18" s="1">
        <v>2.0739494294877536</v>
      </c>
      <c r="E18" s="1">
        <v>3.1042107207025715</v>
      </c>
      <c r="G18" t="str">
        <f t="shared" si="1"/>
        <v xml:space="preserve"> </v>
      </c>
      <c r="I18" s="1"/>
      <c r="J18" s="1"/>
      <c r="K18" s="1"/>
      <c r="L18" s="1"/>
    </row>
    <row r="19" spans="2:12" x14ac:dyDescent="0.3">
      <c r="B19" t="str">
        <f t="shared" si="0"/>
        <v xml:space="preserve">           2018</v>
      </c>
      <c r="C19" t="s">
        <v>21</v>
      </c>
      <c r="D19" s="1">
        <v>1.8689052470751255</v>
      </c>
      <c r="E19" s="1">
        <v>2.8826092943771364</v>
      </c>
      <c r="G19" t="str">
        <f t="shared" si="1"/>
        <v xml:space="preserve"> </v>
      </c>
      <c r="I19" s="1"/>
      <c r="J19" s="1"/>
      <c r="K19" s="1"/>
      <c r="L19" s="1"/>
    </row>
    <row r="20" spans="2:12" x14ac:dyDescent="0.3">
      <c r="B20" t="str">
        <f t="shared" si="0"/>
        <v/>
      </c>
      <c r="C20" t="s">
        <v>22</v>
      </c>
      <c r="D20" s="1">
        <v>1.059443442149921</v>
      </c>
      <c r="E20" s="1">
        <v>2.2024568161861602</v>
      </c>
      <c r="G20" t="str">
        <f t="shared" si="1"/>
        <v xml:space="preserve"> </v>
      </c>
      <c r="I20" s="1"/>
      <c r="J20" s="1"/>
      <c r="K20" s="1"/>
      <c r="L20" s="1"/>
    </row>
    <row r="21" spans="2:12" x14ac:dyDescent="0.3">
      <c r="B21" t="str">
        <f t="shared" si="0"/>
        <v/>
      </c>
      <c r="C21" t="s">
        <v>23</v>
      </c>
      <c r="D21" s="1">
        <v>1.1916759687491618</v>
      </c>
      <c r="E21" s="1">
        <v>2.0887165937598429</v>
      </c>
      <c r="G21" t="str">
        <f t="shared" si="1"/>
        <v xml:space="preserve"> </v>
      </c>
      <c r="I21" s="1"/>
      <c r="J21" s="1"/>
      <c r="K21" s="1"/>
      <c r="L21" s="1"/>
    </row>
    <row r="22" spans="2:12" x14ac:dyDescent="0.3">
      <c r="B22" t="str">
        <f t="shared" si="0"/>
        <v/>
      </c>
      <c r="C22" t="s">
        <v>24</v>
      </c>
      <c r="D22" s="1">
        <v>1.3148097199926712</v>
      </c>
      <c r="E22" s="1">
        <v>2.2212483672755967</v>
      </c>
      <c r="G22" t="str">
        <f t="shared" si="1"/>
        <v xml:space="preserve"> </v>
      </c>
      <c r="I22" s="1"/>
      <c r="J22" s="1"/>
      <c r="K22" s="1"/>
      <c r="L22" s="1"/>
    </row>
    <row r="23" spans="2:12" x14ac:dyDescent="0.3">
      <c r="B23" t="str">
        <f t="shared" si="0"/>
        <v xml:space="preserve">           2019</v>
      </c>
      <c r="C23" t="s">
        <v>25</v>
      </c>
      <c r="D23" s="1">
        <v>1.4718523823435747</v>
      </c>
      <c r="E23" s="1">
        <v>2.3258805371102254</v>
      </c>
      <c r="G23" t="str">
        <f t="shared" si="1"/>
        <v xml:space="preserve"> </v>
      </c>
      <c r="I23" s="1"/>
      <c r="J23" s="1"/>
      <c r="K23" s="1"/>
      <c r="L23" s="1"/>
    </row>
    <row r="24" spans="2:12" x14ac:dyDescent="0.3">
      <c r="B24" t="str">
        <f t="shared" si="0"/>
        <v/>
      </c>
      <c r="C24" t="s">
        <v>26</v>
      </c>
      <c r="D24" s="1">
        <v>1.3699799816814684</v>
      </c>
      <c r="E24" s="1">
        <v>2.4029865656949534</v>
      </c>
      <c r="G24" t="str">
        <f t="shared" si="1"/>
        <v xml:space="preserve"> </v>
      </c>
      <c r="I24" s="1"/>
      <c r="J24" s="1"/>
      <c r="K24" s="1"/>
      <c r="L24" s="1"/>
    </row>
    <row r="25" spans="2:12" x14ac:dyDescent="0.3">
      <c r="B25" t="str">
        <f t="shared" si="0"/>
        <v/>
      </c>
      <c r="C25" t="s">
        <v>27</v>
      </c>
      <c r="D25" s="1">
        <v>1.1518921532633231</v>
      </c>
      <c r="E25" s="1">
        <v>1.3417389681522174</v>
      </c>
      <c r="G25" t="str">
        <f t="shared" si="1"/>
        <v xml:space="preserve"> </v>
      </c>
      <c r="I25" s="1"/>
      <c r="J25" s="1"/>
      <c r="K25" s="1"/>
      <c r="L25" s="1"/>
    </row>
    <row r="26" spans="2:12" x14ac:dyDescent="0.3">
      <c r="B26" t="str">
        <f t="shared" si="0"/>
        <v/>
      </c>
      <c r="C26" t="s">
        <v>28</v>
      </c>
      <c r="D26" s="1">
        <v>-2.3351242755986767</v>
      </c>
      <c r="E26" s="1">
        <v>-0.32182863256926542</v>
      </c>
      <c r="G26" t="str">
        <f t="shared" si="1"/>
        <v xml:space="preserve"> </v>
      </c>
      <c r="I26" s="1"/>
      <c r="J26" s="1"/>
      <c r="K26" s="1"/>
      <c r="L26" s="1"/>
    </row>
    <row r="27" spans="2:12" x14ac:dyDescent="0.3">
      <c r="B27" t="str">
        <f t="shared" si="0"/>
        <v xml:space="preserve">           2020</v>
      </c>
      <c r="C27" t="s">
        <v>29</v>
      </c>
      <c r="D27" s="1">
        <v>-30.747727650350832</v>
      </c>
      <c r="E27" s="1">
        <v>-25.547405656268928</v>
      </c>
      <c r="G27" t="str">
        <f t="shared" si="1"/>
        <v xml:space="preserve"> </v>
      </c>
      <c r="I27" s="1"/>
      <c r="J27" s="1"/>
      <c r="K27" s="1"/>
      <c r="L27" s="1"/>
    </row>
    <row r="28" spans="2:12" x14ac:dyDescent="0.3">
      <c r="B28" t="str">
        <f t="shared" si="0"/>
        <v/>
      </c>
      <c r="C28" t="s">
        <v>30</v>
      </c>
      <c r="D28" s="1">
        <v>12.663168524654411</v>
      </c>
      <c r="E28" s="1">
        <v>6.0509770164144605</v>
      </c>
      <c r="G28" t="str">
        <f t="shared" si="1"/>
        <v xml:space="preserve"> </v>
      </c>
      <c r="I28" s="1"/>
      <c r="J28" s="1"/>
      <c r="K28" s="1"/>
      <c r="L28" s="1"/>
    </row>
    <row r="29" spans="2:12" x14ac:dyDescent="0.3">
      <c r="B29" t="str">
        <f t="shared" si="0"/>
        <v/>
      </c>
      <c r="C29" t="s">
        <v>31</v>
      </c>
      <c r="D29" s="1">
        <v>1.9832745224474868</v>
      </c>
      <c r="E29" s="1">
        <v>6.1652400976934585</v>
      </c>
      <c r="G29" t="str">
        <f t="shared" si="1"/>
        <v xml:space="preserve"> </v>
      </c>
      <c r="I29" s="1"/>
      <c r="J29" s="1"/>
      <c r="K29" s="1"/>
      <c r="L29" s="1"/>
    </row>
    <row r="30" spans="2:12" x14ac:dyDescent="0.3">
      <c r="B30" t="str">
        <f t="shared" si="0"/>
        <v/>
      </c>
      <c r="C30" t="s">
        <v>32</v>
      </c>
      <c r="D30" s="1">
        <v>5.0203387063576743</v>
      </c>
      <c r="E30" s="1">
        <v>4.5487384576420098</v>
      </c>
      <c r="G30" t="str">
        <f t="shared" si="1"/>
        <v xml:space="preserve"> </v>
      </c>
      <c r="I30" s="1"/>
      <c r="J30" s="1"/>
      <c r="K30" s="1"/>
      <c r="L30" s="1"/>
    </row>
    <row r="31" spans="2:12" x14ac:dyDescent="0.3">
      <c r="B31" t="str">
        <f t="shared" si="0"/>
        <v xml:space="preserve">           2021</v>
      </c>
      <c r="C31" t="s">
        <v>33</v>
      </c>
      <c r="D31" s="1">
        <v>4.3614033962042331</v>
      </c>
      <c r="E31" s="1">
        <v>5.5369253713803968</v>
      </c>
      <c r="G31" t="str">
        <f t="shared" si="1"/>
        <v xml:space="preserve"> </v>
      </c>
      <c r="I31" s="1"/>
      <c r="J31" s="1"/>
      <c r="K31" s="1"/>
      <c r="L31" s="1"/>
    </row>
    <row r="32" spans="2:12" x14ac:dyDescent="0.3">
      <c r="B32" t="str">
        <f t="shared" si="0"/>
        <v/>
      </c>
      <c r="C32" t="s">
        <v>34</v>
      </c>
      <c r="D32" s="1">
        <v>5.2689636024779718</v>
      </c>
      <c r="E32" s="1">
        <v>6.4146237590673616</v>
      </c>
      <c r="G32" t="str">
        <f t="shared" si="1"/>
        <v xml:space="preserve"> </v>
      </c>
      <c r="I32" s="1"/>
      <c r="J32" s="1"/>
      <c r="K32" s="1"/>
      <c r="L32" s="1"/>
    </row>
    <row r="33" spans="2:12" x14ac:dyDescent="0.3">
      <c r="B33" t="str">
        <f t="shared" si="0"/>
        <v/>
      </c>
      <c r="C33" t="s">
        <v>35</v>
      </c>
      <c r="D33" s="1">
        <v>5.6879746714353363</v>
      </c>
      <c r="E33" s="1">
        <v>8.2125445186650445</v>
      </c>
      <c r="G33" t="str">
        <f t="shared" si="1"/>
        <v xml:space="preserve"> </v>
      </c>
      <c r="I33" s="1"/>
      <c r="J33" s="1"/>
      <c r="K33" s="1"/>
      <c r="L33" s="1"/>
    </row>
    <row r="34" spans="2:12" x14ac:dyDescent="0.3">
      <c r="B34" t="str">
        <f t="shared" si="0"/>
        <v/>
      </c>
      <c r="C34" t="s">
        <v>36</v>
      </c>
      <c r="D34" s="1">
        <v>4.3616938284918749</v>
      </c>
      <c r="E34" s="1">
        <v>4.7601317461126724</v>
      </c>
      <c r="G34" t="str">
        <f t="shared" si="1"/>
        <v xml:space="preserve"> </v>
      </c>
      <c r="I34" s="1"/>
      <c r="J34" s="1"/>
      <c r="K34" s="1"/>
      <c r="L34" s="1"/>
    </row>
    <row r="35" spans="2:12" x14ac:dyDescent="0.3">
      <c r="B35" t="str">
        <f t="shared" si="0"/>
        <v xml:space="preserve">           2022</v>
      </c>
      <c r="C35" t="s">
        <v>37</v>
      </c>
      <c r="D35" s="1">
        <v>2.6095505416897202</v>
      </c>
      <c r="E35" s="1">
        <v>4.3086238743850425</v>
      </c>
      <c r="G35" t="str">
        <f t="shared" si="1"/>
        <v xml:space="preserve"> </v>
      </c>
      <c r="I35" s="1"/>
      <c r="J35" s="1"/>
      <c r="K35" s="1"/>
      <c r="L35" s="1"/>
    </row>
    <row r="36" spans="2:12" x14ac:dyDescent="0.3">
      <c r="B36" t="str">
        <f t="shared" si="0"/>
        <v/>
      </c>
      <c r="C36" t="s">
        <v>38</v>
      </c>
      <c r="D36" s="1">
        <v>3.1558492477809619</v>
      </c>
      <c r="E36" s="1">
        <v>6.6572553826918845</v>
      </c>
      <c r="G36" t="str">
        <f t="shared" si="1"/>
        <v xml:space="preserve"> </v>
      </c>
      <c r="I36" s="1"/>
      <c r="J36" s="1"/>
      <c r="K36" s="1"/>
      <c r="L36" s="1"/>
    </row>
    <row r="37" spans="2:12" x14ac:dyDescent="0.3">
      <c r="B37" t="str">
        <f t="shared" si="0"/>
        <v/>
      </c>
      <c r="C37" t="s">
        <v>39</v>
      </c>
      <c r="D37" s="1">
        <v>1.9815215971770384</v>
      </c>
      <c r="E37" s="1">
        <v>2.0147406604182461</v>
      </c>
      <c r="G37" t="str">
        <f t="shared" si="1"/>
        <v xml:space="preserve"> </v>
      </c>
      <c r="I37" s="1"/>
      <c r="J37" s="1"/>
      <c r="K37" s="1"/>
      <c r="L37" s="1"/>
    </row>
    <row r="38" spans="2:12" x14ac:dyDescent="0.3">
      <c r="B38" t="str">
        <f t="shared" si="0"/>
        <v/>
      </c>
      <c r="C38" t="s">
        <v>40</v>
      </c>
      <c r="D38" s="1">
        <v>2.3933259517841421</v>
      </c>
      <c r="E38" s="1">
        <v>4.6282960483820856</v>
      </c>
      <c r="G38" t="str">
        <f t="shared" si="1"/>
        <v xml:space="preserve"> </v>
      </c>
      <c r="I38" s="1"/>
      <c r="J38" s="1"/>
      <c r="K38" s="1"/>
      <c r="L38" s="1"/>
    </row>
    <row r="39" spans="2:12" x14ac:dyDescent="0.3">
      <c r="B39" t="str">
        <f t="shared" si="0"/>
        <v xml:space="preserve">           2023</v>
      </c>
      <c r="C39" t="s">
        <v>41</v>
      </c>
      <c r="D39" s="1">
        <v>2.1327456999868266</v>
      </c>
      <c r="E39" s="1">
        <v>1.8805168516084159</v>
      </c>
      <c r="G39" t="str">
        <f t="shared" si="1"/>
        <v xml:space="preserve"> </v>
      </c>
      <c r="I39" s="1"/>
      <c r="J39" s="1"/>
      <c r="K39" s="1"/>
      <c r="L39" s="1"/>
    </row>
    <row r="40" spans="2:12" x14ac:dyDescent="0.3">
      <c r="B40" t="str">
        <f t="shared" si="0"/>
        <v/>
      </c>
      <c r="C40" t="s">
        <v>42</v>
      </c>
      <c r="D40" s="1">
        <v>1.6508644251951532</v>
      </c>
      <c r="E40" s="1">
        <v>1.3453104743813338</v>
      </c>
      <c r="G40" t="str">
        <f t="shared" si="1"/>
        <v xml:space="preserve"> </v>
      </c>
      <c r="I40" s="1"/>
      <c r="J40" s="1"/>
      <c r="K40" s="1"/>
      <c r="L40" s="1"/>
    </row>
    <row r="41" spans="2:12" x14ac:dyDescent="0.3">
      <c r="B41" t="str">
        <f t="shared" si="0"/>
        <v/>
      </c>
      <c r="C41" t="s">
        <v>43</v>
      </c>
      <c r="D41" s="1">
        <v>1.6363255966462598</v>
      </c>
      <c r="E41" s="1">
        <v>1.2207790988078893</v>
      </c>
      <c r="G41" t="str">
        <f t="shared" si="1"/>
        <v xml:space="preserve"> </v>
      </c>
      <c r="I41" s="1"/>
      <c r="J41" s="1"/>
      <c r="K41" s="1"/>
      <c r="L41" s="1"/>
    </row>
    <row r="42" spans="2:12" x14ac:dyDescent="0.3">
      <c r="B42" t="str">
        <f t="shared" si="0"/>
        <v/>
      </c>
      <c r="C42" t="s">
        <v>44</v>
      </c>
      <c r="D42" s="1">
        <v>2.0550126089859289</v>
      </c>
      <c r="E42" s="1">
        <v>2.5053009857700426</v>
      </c>
      <c r="G42" t="str">
        <f t="shared" si="1"/>
        <v xml:space="preserve"> </v>
      </c>
      <c r="I42" s="1"/>
      <c r="J42" s="1"/>
      <c r="K42" s="1"/>
      <c r="L42" s="1"/>
    </row>
    <row r="43" spans="2:12" x14ac:dyDescent="0.3">
      <c r="B43" t="str">
        <f t="shared" si="0"/>
        <v xml:space="preserve">           2024</v>
      </c>
      <c r="C43" t="s">
        <v>45</v>
      </c>
      <c r="D43" s="1">
        <v>1.3527409806261437</v>
      </c>
      <c r="E43" s="1">
        <v>2.1276937663245121</v>
      </c>
      <c r="G43" t="str">
        <f t="shared" si="1"/>
        <v xml:space="preserve"> </v>
      </c>
      <c r="I43" s="1"/>
      <c r="J43" s="1"/>
      <c r="K43" s="1"/>
      <c r="L43" s="1"/>
    </row>
    <row r="44" spans="2:12" x14ac:dyDescent="0.3">
      <c r="B44" t="str">
        <f t="shared" si="0"/>
        <v/>
      </c>
      <c r="C44" t="s">
        <v>46</v>
      </c>
      <c r="D44" s="1" t="e">
        <v>#N/A</v>
      </c>
      <c r="E44" s="1" t="e">
        <v>#N/A</v>
      </c>
      <c r="G44" t="str">
        <f t="shared" si="1"/>
        <v xml:space="preserve"> </v>
      </c>
      <c r="I44" s="1"/>
      <c r="J44" s="1"/>
      <c r="K44" s="1"/>
      <c r="L44" s="1"/>
    </row>
    <row r="45" spans="2:12" x14ac:dyDescent="0.3">
      <c r="B45" t="str">
        <f t="shared" si="0"/>
        <v/>
      </c>
      <c r="C45" t="s">
        <v>47</v>
      </c>
      <c r="D45" s="1" t="e">
        <v>#N/A</v>
      </c>
      <c r="E45" s="1" t="e">
        <v>#N/A</v>
      </c>
      <c r="G45" t="str">
        <f t="shared" si="1"/>
        <v xml:space="preserve"> </v>
      </c>
      <c r="I45" s="1"/>
      <c r="J45" s="1"/>
      <c r="K45" s="1"/>
      <c r="L45" s="1"/>
    </row>
    <row r="46" spans="2:12" x14ac:dyDescent="0.3">
      <c r="D46" s="1"/>
      <c r="E46" s="1"/>
      <c r="G46" t="str">
        <f t="shared" si="1"/>
        <v xml:space="preserve"> </v>
      </c>
      <c r="I46" s="1"/>
      <c r="J46" s="1"/>
      <c r="K46" s="1"/>
      <c r="L46" s="1"/>
    </row>
    <row r="47" spans="2:12" x14ac:dyDescent="0.3">
      <c r="D47" s="1"/>
      <c r="E47" s="1"/>
      <c r="G47" t="str">
        <f t="shared" si="1"/>
        <v xml:space="preserve"> </v>
      </c>
      <c r="I47" s="1"/>
      <c r="J47" s="1"/>
      <c r="K47" s="1"/>
      <c r="L47" s="1"/>
    </row>
    <row r="48" spans="2:12" x14ac:dyDescent="0.3">
      <c r="D48" s="1"/>
      <c r="E48" s="1"/>
      <c r="G48" t="str">
        <f t="shared" si="1"/>
        <v xml:space="preserve"> </v>
      </c>
      <c r="I48" s="1"/>
      <c r="J48" s="1"/>
      <c r="K48" s="1"/>
      <c r="L48" s="1"/>
    </row>
    <row r="49" spans="4:12" x14ac:dyDescent="0.3">
      <c r="D49" s="1"/>
      <c r="E49" s="1"/>
      <c r="G49" t="str">
        <f t="shared" si="1"/>
        <v xml:space="preserve"> </v>
      </c>
      <c r="I49" s="1"/>
      <c r="J49" s="1"/>
      <c r="K49" s="1"/>
      <c r="L49" s="1"/>
    </row>
    <row r="50" spans="4:12" x14ac:dyDescent="0.3">
      <c r="D50" s="1"/>
      <c r="E50" s="1"/>
      <c r="G50" t="str">
        <f t="shared" si="1"/>
        <v xml:space="preserve"> </v>
      </c>
      <c r="I50" s="1"/>
      <c r="J50" s="1"/>
      <c r="K50" s="1"/>
      <c r="L50" s="1"/>
    </row>
    <row r="51" spans="4:12" x14ac:dyDescent="0.3">
      <c r="D51" s="1"/>
      <c r="E51" s="1"/>
      <c r="G51" t="str">
        <f t="shared" si="1"/>
        <v xml:space="preserve"> </v>
      </c>
      <c r="I51" s="1"/>
      <c r="J51" s="1"/>
      <c r="K51" s="1"/>
      <c r="L51" s="1"/>
    </row>
    <row r="52" spans="4:12" x14ac:dyDescent="0.3">
      <c r="D52" s="1"/>
      <c r="E52" s="1"/>
      <c r="G52" t="str">
        <f t="shared" si="1"/>
        <v xml:space="preserve"> </v>
      </c>
      <c r="I52" s="1"/>
      <c r="J52" s="1"/>
      <c r="K52" s="1"/>
      <c r="L52" s="1"/>
    </row>
    <row r="53" spans="4:12" x14ac:dyDescent="0.3">
      <c r="D53" s="1"/>
      <c r="E53" s="1"/>
      <c r="G53" t="str">
        <f t="shared" si="1"/>
        <v xml:space="preserve"> </v>
      </c>
      <c r="I53" s="1"/>
      <c r="J53" s="1"/>
      <c r="K53" s="1"/>
      <c r="L53" s="1"/>
    </row>
    <row r="54" spans="4:12" x14ac:dyDescent="0.3">
      <c r="D54" s="1"/>
      <c r="E54" s="1"/>
      <c r="G54" t="str">
        <f t="shared" si="1"/>
        <v xml:space="preserve"> </v>
      </c>
      <c r="I54" s="1"/>
      <c r="J54" s="1"/>
      <c r="K54" s="1"/>
      <c r="L54" s="1"/>
    </row>
    <row r="55" spans="4:12" x14ac:dyDescent="0.3">
      <c r="D55" s="1"/>
      <c r="E55" s="1"/>
      <c r="G55" t="str">
        <f t="shared" si="1"/>
        <v xml:space="preserve"> </v>
      </c>
      <c r="I55" s="1"/>
      <c r="J55" s="1"/>
      <c r="K55" s="1"/>
      <c r="L55" s="1"/>
    </row>
    <row r="56" spans="4:12" x14ac:dyDescent="0.3">
      <c r="D56" s="1"/>
      <c r="E56" s="1"/>
      <c r="G56" t="str">
        <f t="shared" si="1"/>
        <v xml:space="preserve"> </v>
      </c>
      <c r="I56" s="1"/>
      <c r="J56" s="1"/>
      <c r="K56" s="1"/>
      <c r="L56" s="1"/>
    </row>
    <row r="57" spans="4:12" x14ac:dyDescent="0.3">
      <c r="D57" s="1"/>
      <c r="E57" s="1"/>
      <c r="G57" t="str">
        <f t="shared" si="1"/>
        <v xml:space="preserve"> </v>
      </c>
      <c r="I57" s="1"/>
      <c r="J57" s="1"/>
      <c r="K57" s="1"/>
      <c r="L57" s="1"/>
    </row>
    <row r="58" spans="4:12" x14ac:dyDescent="0.3">
      <c r="D58" s="1"/>
      <c r="E58" s="1"/>
      <c r="G58" t="str">
        <f t="shared" si="1"/>
        <v xml:space="preserve"> </v>
      </c>
      <c r="I58" s="1"/>
      <c r="J58" s="1"/>
      <c r="K58" s="1"/>
      <c r="L58" s="1"/>
    </row>
    <row r="59" spans="4:12" x14ac:dyDescent="0.3">
      <c r="D59" s="1"/>
      <c r="E59" s="1"/>
      <c r="G59" t="str">
        <f t="shared" si="1"/>
        <v xml:space="preserve"> </v>
      </c>
      <c r="I59" s="1"/>
      <c r="J59" s="1"/>
      <c r="K59" s="1"/>
      <c r="L59" s="1"/>
    </row>
    <row r="60" spans="4:12" x14ac:dyDescent="0.3">
      <c r="D60" s="1"/>
      <c r="E60" s="1"/>
      <c r="G60" t="str">
        <f t="shared" si="1"/>
        <v xml:space="preserve"> </v>
      </c>
      <c r="I60" s="1"/>
      <c r="J60" s="1"/>
      <c r="K60" s="1"/>
      <c r="L60" s="1"/>
    </row>
    <row r="61" spans="4:12" x14ac:dyDescent="0.3">
      <c r="D61" s="1"/>
      <c r="E61" s="1"/>
      <c r="G61" t="str">
        <f t="shared" si="1"/>
        <v xml:space="preserve"> </v>
      </c>
      <c r="I61" s="1"/>
      <c r="J61" s="1"/>
      <c r="K61" s="1"/>
      <c r="L61" s="1"/>
    </row>
    <row r="62" spans="4:12" x14ac:dyDescent="0.3">
      <c r="D62" s="1"/>
      <c r="E62" s="1"/>
      <c r="G62" t="str">
        <f t="shared" si="1"/>
        <v xml:space="preserve"> </v>
      </c>
      <c r="I62" s="1"/>
      <c r="J62" s="1"/>
      <c r="K62" s="1"/>
      <c r="L62" s="1"/>
    </row>
    <row r="63" spans="4:12" x14ac:dyDescent="0.3">
      <c r="D63" s="1"/>
      <c r="E63" s="1"/>
      <c r="G63" t="str">
        <f t="shared" si="1"/>
        <v xml:space="preserve"> </v>
      </c>
      <c r="I63" s="1"/>
      <c r="J63" s="1"/>
      <c r="K63" s="1"/>
      <c r="L63" s="1"/>
    </row>
    <row r="64" spans="4:12" x14ac:dyDescent="0.3">
      <c r="D64" s="1"/>
      <c r="E64" s="1"/>
      <c r="G64" t="str">
        <f t="shared" si="1"/>
        <v xml:space="preserve"> </v>
      </c>
      <c r="I64" s="1"/>
      <c r="J64" s="1"/>
      <c r="K64" s="1"/>
      <c r="L64" s="1"/>
    </row>
    <row r="65" spans="4:12" x14ac:dyDescent="0.3">
      <c r="D65" s="1"/>
      <c r="E65" s="1"/>
      <c r="G65" t="str">
        <f t="shared" si="1"/>
        <v xml:space="preserve"> </v>
      </c>
      <c r="I65" s="1"/>
      <c r="J65" s="1"/>
      <c r="K65" s="1"/>
      <c r="L65" s="1"/>
    </row>
    <row r="66" spans="4:12" x14ac:dyDescent="0.3">
      <c r="D66" s="1"/>
      <c r="E66" s="1"/>
      <c r="G66" t="str">
        <f t="shared" si="1"/>
        <v xml:space="preserve"> </v>
      </c>
      <c r="I66" s="1"/>
      <c r="J66" s="1"/>
      <c r="K66" s="1"/>
      <c r="L66" s="1"/>
    </row>
    <row r="67" spans="4:12" x14ac:dyDescent="0.3">
      <c r="D67" s="1"/>
      <c r="E67" s="1"/>
      <c r="G67" t="str">
        <f t="shared" ref="G67:G130" si="2">IF(RIGHT(H67,1)="7", LEFT(H67, 4), " ")</f>
        <v xml:space="preserve"> </v>
      </c>
      <c r="I67" s="1"/>
      <c r="J67" s="1"/>
      <c r="K67" s="1"/>
      <c r="L67" s="1"/>
    </row>
    <row r="68" spans="4:12" x14ac:dyDescent="0.3">
      <c r="D68" s="1"/>
      <c r="E68" s="1"/>
      <c r="G68" t="str">
        <f t="shared" si="2"/>
        <v xml:space="preserve"> </v>
      </c>
      <c r="I68" s="1"/>
      <c r="J68" s="1"/>
      <c r="K68" s="1"/>
      <c r="L68" s="1"/>
    </row>
    <row r="69" spans="4:12" x14ac:dyDescent="0.3">
      <c r="D69" s="1"/>
      <c r="E69" s="1"/>
      <c r="G69" t="str">
        <f t="shared" si="2"/>
        <v xml:space="preserve"> </v>
      </c>
      <c r="I69" s="1"/>
      <c r="J69" s="1"/>
      <c r="K69" s="1"/>
      <c r="L69" s="1"/>
    </row>
    <row r="70" spans="4:12" x14ac:dyDescent="0.3">
      <c r="D70" s="1"/>
      <c r="E70" s="1"/>
      <c r="G70" t="str">
        <f t="shared" si="2"/>
        <v xml:space="preserve"> </v>
      </c>
      <c r="I70" s="1"/>
      <c r="J70" s="1"/>
      <c r="K70" s="1"/>
      <c r="L70" s="1"/>
    </row>
    <row r="71" spans="4:12" x14ac:dyDescent="0.3">
      <c r="D71" s="1"/>
      <c r="E71" s="1"/>
      <c r="G71" t="str">
        <f t="shared" si="2"/>
        <v xml:space="preserve"> </v>
      </c>
      <c r="I71" s="1"/>
      <c r="J71" s="1"/>
      <c r="K71" s="1"/>
      <c r="L71" s="1"/>
    </row>
    <row r="72" spans="4:12" x14ac:dyDescent="0.3">
      <c r="D72" s="1"/>
      <c r="E72" s="1"/>
      <c r="G72" t="str">
        <f t="shared" si="2"/>
        <v xml:space="preserve"> </v>
      </c>
      <c r="I72" s="1"/>
      <c r="J72" s="1"/>
      <c r="K72" s="1"/>
      <c r="L72" s="1"/>
    </row>
    <row r="73" spans="4:12" x14ac:dyDescent="0.3">
      <c r="D73" s="1"/>
      <c r="E73" s="1"/>
      <c r="G73" t="str">
        <f t="shared" si="2"/>
        <v xml:space="preserve"> </v>
      </c>
      <c r="I73" s="1"/>
      <c r="J73" s="1"/>
      <c r="K73" s="1"/>
      <c r="L73" s="1"/>
    </row>
    <row r="74" spans="4:12" x14ac:dyDescent="0.3">
      <c r="D74" s="1"/>
      <c r="E74" s="1"/>
      <c r="G74" t="str">
        <f t="shared" si="2"/>
        <v xml:space="preserve"> </v>
      </c>
      <c r="I74" s="1"/>
      <c r="J74" s="1"/>
      <c r="K74" s="1"/>
      <c r="L74" s="1"/>
    </row>
    <row r="75" spans="4:12" x14ac:dyDescent="0.3">
      <c r="D75" s="1"/>
      <c r="E75" s="1"/>
      <c r="G75" t="str">
        <f t="shared" si="2"/>
        <v xml:space="preserve"> </v>
      </c>
      <c r="I75" s="1"/>
      <c r="J75" s="1"/>
      <c r="K75" s="1"/>
      <c r="L75" s="1"/>
    </row>
    <row r="76" spans="4:12" x14ac:dyDescent="0.3">
      <c r="D76" s="1"/>
      <c r="E76" s="1"/>
      <c r="G76" t="str">
        <f t="shared" si="2"/>
        <v xml:space="preserve"> </v>
      </c>
      <c r="I76" s="1"/>
      <c r="J76" s="1"/>
      <c r="K76" s="1"/>
      <c r="L76" s="1"/>
    </row>
    <row r="77" spans="4:12" x14ac:dyDescent="0.3">
      <c r="D77" s="1"/>
      <c r="E77" s="1"/>
      <c r="G77" t="str">
        <f t="shared" si="2"/>
        <v xml:space="preserve"> </v>
      </c>
      <c r="I77" s="1"/>
      <c r="J77" s="1"/>
      <c r="K77" s="1"/>
      <c r="L77" s="1"/>
    </row>
    <row r="78" spans="4:12" x14ac:dyDescent="0.3">
      <c r="D78" s="1"/>
      <c r="E78" s="1"/>
      <c r="G78" t="str">
        <f t="shared" si="2"/>
        <v xml:space="preserve"> </v>
      </c>
      <c r="I78" s="1"/>
      <c r="J78" s="1"/>
      <c r="K78" s="1"/>
      <c r="L78" s="1"/>
    </row>
    <row r="79" spans="4:12" x14ac:dyDescent="0.3">
      <c r="D79" s="1"/>
      <c r="E79" s="1"/>
      <c r="G79" t="str">
        <f t="shared" si="2"/>
        <v xml:space="preserve"> </v>
      </c>
      <c r="I79" s="1"/>
      <c r="J79" s="1"/>
      <c r="K79" s="1"/>
      <c r="L79" s="1"/>
    </row>
    <row r="80" spans="4:12" x14ac:dyDescent="0.3">
      <c r="D80" s="1"/>
      <c r="E80" s="1"/>
      <c r="G80" t="str">
        <f t="shared" si="2"/>
        <v xml:space="preserve"> </v>
      </c>
      <c r="I80" s="1"/>
      <c r="J80" s="1"/>
      <c r="K80" s="1"/>
      <c r="L80" s="1"/>
    </row>
    <row r="81" spans="4:12" x14ac:dyDescent="0.3">
      <c r="D81" s="1"/>
      <c r="E81" s="1"/>
      <c r="G81" t="str">
        <f t="shared" si="2"/>
        <v xml:space="preserve"> </v>
      </c>
      <c r="I81" s="1"/>
      <c r="J81" s="1"/>
      <c r="K81" s="1"/>
      <c r="L81" s="1"/>
    </row>
    <row r="82" spans="4:12" x14ac:dyDescent="0.3">
      <c r="D82" s="1"/>
      <c r="E82" s="1"/>
      <c r="G82" t="str">
        <f t="shared" si="2"/>
        <v xml:space="preserve"> </v>
      </c>
      <c r="I82" s="1"/>
      <c r="J82" s="1"/>
      <c r="K82" s="1"/>
      <c r="L82" s="1"/>
    </row>
    <row r="83" spans="4:12" x14ac:dyDescent="0.3">
      <c r="D83" s="1"/>
      <c r="E83" s="1"/>
      <c r="G83" t="str">
        <f t="shared" si="2"/>
        <v xml:space="preserve"> </v>
      </c>
      <c r="I83" s="1"/>
      <c r="J83" s="1"/>
      <c r="K83" s="1"/>
      <c r="L83" s="1"/>
    </row>
    <row r="84" spans="4:12" x14ac:dyDescent="0.3">
      <c r="D84" s="1"/>
      <c r="E84" s="1"/>
      <c r="G84" t="str">
        <f t="shared" si="2"/>
        <v xml:space="preserve"> </v>
      </c>
      <c r="I84" s="1"/>
      <c r="J84" s="1"/>
      <c r="K84" s="1"/>
      <c r="L84" s="1"/>
    </row>
    <row r="85" spans="4:12" x14ac:dyDescent="0.3">
      <c r="D85" s="1"/>
      <c r="E85" s="1"/>
      <c r="G85" t="str">
        <f t="shared" si="2"/>
        <v xml:space="preserve"> </v>
      </c>
      <c r="I85" s="1"/>
      <c r="J85" s="1"/>
      <c r="K85" s="1"/>
      <c r="L85" s="1"/>
    </row>
    <row r="86" spans="4:12" x14ac:dyDescent="0.3">
      <c r="D86" s="1"/>
      <c r="E86" s="1"/>
      <c r="G86" t="str">
        <f t="shared" si="2"/>
        <v xml:space="preserve"> </v>
      </c>
      <c r="I86" s="1"/>
      <c r="J86" s="1"/>
      <c r="K86" s="1"/>
      <c r="L86" s="1"/>
    </row>
    <row r="87" spans="4:12" x14ac:dyDescent="0.3">
      <c r="D87" s="1"/>
      <c r="E87" s="1"/>
      <c r="G87" t="str">
        <f t="shared" si="2"/>
        <v xml:space="preserve"> </v>
      </c>
      <c r="I87" s="1"/>
      <c r="J87" s="1"/>
      <c r="K87" s="1"/>
      <c r="L87" s="1"/>
    </row>
    <row r="88" spans="4:12" x14ac:dyDescent="0.3">
      <c r="D88" s="1"/>
      <c r="E88" s="1"/>
      <c r="G88" t="str">
        <f t="shared" si="2"/>
        <v xml:space="preserve"> </v>
      </c>
      <c r="I88" s="1"/>
      <c r="J88" s="1"/>
      <c r="K88" s="1"/>
      <c r="L88" s="1"/>
    </row>
    <row r="89" spans="4:12" x14ac:dyDescent="0.3">
      <c r="D89" s="1"/>
      <c r="E89" s="1"/>
      <c r="G89" t="str">
        <f t="shared" si="2"/>
        <v xml:space="preserve"> </v>
      </c>
      <c r="I89" s="1"/>
      <c r="J89" s="1"/>
      <c r="K89" s="1"/>
      <c r="L89" s="1"/>
    </row>
    <row r="90" spans="4:12" x14ac:dyDescent="0.3">
      <c r="D90" s="1"/>
      <c r="E90" s="1"/>
      <c r="G90" t="str">
        <f t="shared" si="2"/>
        <v xml:space="preserve"> </v>
      </c>
      <c r="I90" s="1"/>
      <c r="J90" s="1"/>
      <c r="K90" s="1"/>
      <c r="L90" s="1"/>
    </row>
    <row r="91" spans="4:12" x14ac:dyDescent="0.3">
      <c r="D91" s="1"/>
      <c r="E91" s="1"/>
      <c r="G91" t="str">
        <f t="shared" si="2"/>
        <v xml:space="preserve"> </v>
      </c>
      <c r="I91" s="1"/>
      <c r="J91" s="1"/>
      <c r="K91" s="1"/>
      <c r="L91" s="1"/>
    </row>
    <row r="92" spans="4:12" x14ac:dyDescent="0.3">
      <c r="D92" s="1"/>
      <c r="E92" s="1"/>
      <c r="G92" t="str">
        <f t="shared" si="2"/>
        <v xml:space="preserve"> </v>
      </c>
      <c r="I92" s="1"/>
      <c r="J92" s="1"/>
      <c r="K92" s="1"/>
      <c r="L92" s="1"/>
    </row>
    <row r="93" spans="4:12" x14ac:dyDescent="0.3">
      <c r="D93" s="1"/>
      <c r="E93" s="1"/>
      <c r="G93" t="str">
        <f t="shared" si="2"/>
        <v xml:space="preserve"> </v>
      </c>
      <c r="I93" s="1"/>
      <c r="J93" s="1"/>
      <c r="K93" s="1"/>
      <c r="L93" s="1"/>
    </row>
    <row r="94" spans="4:12" x14ac:dyDescent="0.3">
      <c r="D94" s="1"/>
      <c r="E94" s="1"/>
      <c r="G94" t="str">
        <f t="shared" si="2"/>
        <v xml:space="preserve"> </v>
      </c>
      <c r="I94" s="1"/>
      <c r="J94" s="1"/>
      <c r="K94" s="1"/>
      <c r="L94" s="1"/>
    </row>
    <row r="95" spans="4:12" x14ac:dyDescent="0.3">
      <c r="D95" s="1"/>
      <c r="E95" s="1"/>
      <c r="G95" t="str">
        <f t="shared" si="2"/>
        <v xml:space="preserve"> </v>
      </c>
      <c r="I95" s="1"/>
      <c r="J95" s="1"/>
      <c r="K95" s="1"/>
      <c r="L95" s="1"/>
    </row>
    <row r="96" spans="4:12" x14ac:dyDescent="0.3">
      <c r="D96" s="1"/>
      <c r="E96" s="1"/>
      <c r="G96" t="str">
        <f t="shared" si="2"/>
        <v xml:space="preserve"> </v>
      </c>
      <c r="I96" s="1"/>
      <c r="J96" s="1"/>
      <c r="K96" s="1"/>
      <c r="L96" s="1"/>
    </row>
    <row r="97" spans="4:12" x14ac:dyDescent="0.3">
      <c r="D97" s="1"/>
      <c r="E97" s="1"/>
      <c r="G97" t="str">
        <f t="shared" si="2"/>
        <v xml:space="preserve"> </v>
      </c>
      <c r="I97" s="1"/>
      <c r="J97" s="1"/>
      <c r="K97" s="1"/>
      <c r="L97" s="1"/>
    </row>
    <row r="98" spans="4:12" x14ac:dyDescent="0.3">
      <c r="D98" s="1"/>
      <c r="E98" s="1"/>
      <c r="G98" t="str">
        <f t="shared" si="2"/>
        <v xml:space="preserve"> </v>
      </c>
      <c r="I98" s="1"/>
      <c r="J98" s="1"/>
      <c r="K98" s="1"/>
      <c r="L98" s="1"/>
    </row>
    <row r="99" spans="4:12" x14ac:dyDescent="0.3">
      <c r="D99" s="1"/>
      <c r="E99" s="1"/>
      <c r="G99" t="str">
        <f t="shared" si="2"/>
        <v xml:space="preserve"> </v>
      </c>
      <c r="I99" s="1"/>
      <c r="J99" s="1"/>
      <c r="K99" s="1"/>
      <c r="L99" s="1"/>
    </row>
    <row r="100" spans="4:12" x14ac:dyDescent="0.3">
      <c r="D100" s="1"/>
      <c r="E100" s="1"/>
      <c r="G100" t="str">
        <f t="shared" si="2"/>
        <v xml:space="preserve"> </v>
      </c>
      <c r="I100" s="1"/>
      <c r="J100" s="1"/>
      <c r="K100" s="1"/>
      <c r="L100" s="1"/>
    </row>
    <row r="101" spans="4:12" x14ac:dyDescent="0.3">
      <c r="D101" s="1"/>
      <c r="E101" s="1"/>
      <c r="G101" t="str">
        <f t="shared" si="2"/>
        <v xml:space="preserve"> </v>
      </c>
      <c r="I101" s="1"/>
      <c r="J101" s="1"/>
      <c r="K101" s="1"/>
      <c r="L101" s="1"/>
    </row>
    <row r="102" spans="4:12" x14ac:dyDescent="0.3">
      <c r="D102" s="1"/>
      <c r="E102" s="1"/>
      <c r="G102" t="str">
        <f t="shared" si="2"/>
        <v xml:space="preserve"> </v>
      </c>
      <c r="I102" s="1"/>
      <c r="J102" s="1"/>
      <c r="K102" s="1"/>
      <c r="L102" s="1"/>
    </row>
    <row r="103" spans="4:12" x14ac:dyDescent="0.3">
      <c r="D103" s="1"/>
      <c r="E103" s="1"/>
      <c r="G103" t="str">
        <f t="shared" si="2"/>
        <v xml:space="preserve"> </v>
      </c>
      <c r="I103" s="1"/>
      <c r="J103" s="1"/>
      <c r="K103" s="1"/>
      <c r="L103" s="1"/>
    </row>
    <row r="104" spans="4:12" x14ac:dyDescent="0.3">
      <c r="D104" s="1"/>
      <c r="E104" s="1"/>
      <c r="G104" t="str">
        <f t="shared" si="2"/>
        <v xml:space="preserve"> </v>
      </c>
      <c r="I104" s="1"/>
      <c r="J104" s="1"/>
      <c r="K104" s="1"/>
      <c r="L104" s="1"/>
    </row>
    <row r="105" spans="4:12" x14ac:dyDescent="0.3">
      <c r="D105" s="1"/>
      <c r="E105" s="1"/>
      <c r="G105" t="str">
        <f t="shared" si="2"/>
        <v xml:space="preserve"> </v>
      </c>
      <c r="I105" s="1"/>
      <c r="J105" s="1"/>
      <c r="K105" s="1"/>
      <c r="L105" s="1"/>
    </row>
    <row r="106" spans="4:12" x14ac:dyDescent="0.3">
      <c r="D106" s="1"/>
      <c r="E106" s="1"/>
      <c r="G106" t="str">
        <f t="shared" si="2"/>
        <v xml:space="preserve"> </v>
      </c>
      <c r="I106" s="1"/>
      <c r="J106" s="1"/>
      <c r="K106" s="1"/>
      <c r="L106" s="1"/>
    </row>
    <row r="107" spans="4:12" x14ac:dyDescent="0.3">
      <c r="D107" s="1"/>
      <c r="E107" s="1"/>
      <c r="G107" t="str">
        <f t="shared" si="2"/>
        <v xml:space="preserve"> </v>
      </c>
      <c r="I107" s="1"/>
      <c r="J107" s="1"/>
      <c r="K107" s="1"/>
      <c r="L107" s="1"/>
    </row>
    <row r="108" spans="4:12" x14ac:dyDescent="0.3">
      <c r="D108" s="1"/>
      <c r="E108" s="1"/>
      <c r="G108" t="str">
        <f t="shared" si="2"/>
        <v xml:space="preserve"> </v>
      </c>
      <c r="I108" s="1"/>
      <c r="J108" s="1"/>
      <c r="K108" s="1"/>
      <c r="L108" s="1"/>
    </row>
    <row r="109" spans="4:12" x14ac:dyDescent="0.3">
      <c r="D109" s="1"/>
      <c r="E109" s="1"/>
      <c r="G109" t="str">
        <f t="shared" si="2"/>
        <v xml:space="preserve"> </v>
      </c>
      <c r="I109" s="1"/>
      <c r="J109" s="1"/>
      <c r="K109" s="1"/>
      <c r="L109" s="1"/>
    </row>
    <row r="110" spans="4:12" x14ac:dyDescent="0.3">
      <c r="D110" s="1"/>
      <c r="E110" s="1"/>
      <c r="G110" t="str">
        <f t="shared" si="2"/>
        <v xml:space="preserve"> </v>
      </c>
      <c r="I110" s="1"/>
      <c r="J110" s="1"/>
      <c r="K110" s="1"/>
      <c r="L110" s="1"/>
    </row>
    <row r="111" spans="4:12" x14ac:dyDescent="0.3">
      <c r="D111" s="1"/>
      <c r="E111" s="1"/>
      <c r="G111" t="str">
        <f t="shared" si="2"/>
        <v xml:space="preserve"> </v>
      </c>
      <c r="I111" s="1"/>
      <c r="J111" s="1"/>
      <c r="K111" s="1"/>
      <c r="L111" s="1"/>
    </row>
    <row r="112" spans="4:12" x14ac:dyDescent="0.3">
      <c r="D112" s="1"/>
      <c r="E112" s="1"/>
      <c r="G112" t="str">
        <f t="shared" si="2"/>
        <v xml:space="preserve"> </v>
      </c>
      <c r="I112" s="1"/>
      <c r="J112" s="1"/>
      <c r="K112" s="1"/>
      <c r="L112" s="1"/>
    </row>
    <row r="113" spans="4:12" x14ac:dyDescent="0.3">
      <c r="D113" s="1"/>
      <c r="E113" s="1"/>
      <c r="G113" t="str">
        <f t="shared" si="2"/>
        <v xml:space="preserve"> </v>
      </c>
      <c r="I113" s="1"/>
      <c r="J113" s="1"/>
      <c r="K113" s="1"/>
      <c r="L113" s="1"/>
    </row>
    <row r="114" spans="4:12" x14ac:dyDescent="0.3">
      <c r="D114" s="1"/>
      <c r="E114" s="1"/>
      <c r="G114" t="str">
        <f t="shared" si="2"/>
        <v xml:space="preserve"> </v>
      </c>
      <c r="I114" s="1"/>
      <c r="J114" s="1"/>
      <c r="K114" s="1"/>
      <c r="L114" s="1"/>
    </row>
    <row r="115" spans="4:12" x14ac:dyDescent="0.3">
      <c r="D115" s="1"/>
      <c r="E115" s="1"/>
      <c r="G115" t="str">
        <f t="shared" si="2"/>
        <v xml:space="preserve"> </v>
      </c>
      <c r="I115" s="1"/>
      <c r="J115" s="1"/>
      <c r="K115" s="1"/>
      <c r="L115" s="1"/>
    </row>
    <row r="116" spans="4:12" x14ac:dyDescent="0.3">
      <c r="D116" s="1"/>
      <c r="E116" s="1"/>
      <c r="G116" t="str">
        <f t="shared" si="2"/>
        <v xml:space="preserve"> </v>
      </c>
      <c r="I116" s="1"/>
      <c r="J116" s="1"/>
      <c r="K116" s="1"/>
      <c r="L116" s="1"/>
    </row>
    <row r="117" spans="4:12" x14ac:dyDescent="0.3">
      <c r="D117" s="1"/>
      <c r="E117" s="1"/>
      <c r="G117" t="str">
        <f t="shared" si="2"/>
        <v xml:space="preserve"> </v>
      </c>
      <c r="I117" s="1"/>
      <c r="J117" s="1"/>
      <c r="K117" s="1"/>
      <c r="L117" s="1"/>
    </row>
    <row r="118" spans="4:12" x14ac:dyDescent="0.3">
      <c r="D118" s="1"/>
      <c r="E118" s="1"/>
      <c r="G118" t="str">
        <f t="shared" si="2"/>
        <v xml:space="preserve"> </v>
      </c>
      <c r="I118" s="1"/>
      <c r="J118" s="1"/>
      <c r="K118" s="1"/>
      <c r="L118" s="1"/>
    </row>
    <row r="119" spans="4:12" x14ac:dyDescent="0.3">
      <c r="D119" s="1"/>
      <c r="E119" s="1"/>
      <c r="G119" t="str">
        <f t="shared" si="2"/>
        <v xml:space="preserve"> </v>
      </c>
      <c r="I119" s="1"/>
      <c r="J119" s="1"/>
      <c r="K119" s="1"/>
      <c r="L119" s="1"/>
    </row>
    <row r="120" spans="4:12" x14ac:dyDescent="0.3">
      <c r="D120" s="1"/>
      <c r="E120" s="1"/>
      <c r="G120" t="str">
        <f t="shared" si="2"/>
        <v xml:space="preserve"> </v>
      </c>
      <c r="I120" s="1"/>
      <c r="J120" s="1"/>
      <c r="K120" s="1"/>
      <c r="L120" s="1"/>
    </row>
    <row r="121" spans="4:12" x14ac:dyDescent="0.3">
      <c r="D121" s="1"/>
      <c r="E121" s="1"/>
      <c r="G121" t="str">
        <f t="shared" si="2"/>
        <v xml:space="preserve"> </v>
      </c>
      <c r="I121" s="1"/>
      <c r="J121" s="1"/>
      <c r="K121" s="1"/>
      <c r="L121" s="1"/>
    </row>
    <row r="122" spans="4:12" x14ac:dyDescent="0.3">
      <c r="D122" s="1"/>
      <c r="E122" s="1"/>
      <c r="G122" t="str">
        <f t="shared" si="2"/>
        <v xml:space="preserve"> </v>
      </c>
      <c r="I122" s="1"/>
      <c r="J122" s="1"/>
      <c r="K122" s="1"/>
      <c r="L122" s="1"/>
    </row>
    <row r="123" spans="4:12" x14ac:dyDescent="0.3">
      <c r="D123" s="1"/>
      <c r="E123" s="1"/>
      <c r="G123" t="str">
        <f t="shared" si="2"/>
        <v xml:space="preserve"> </v>
      </c>
      <c r="I123" s="1"/>
      <c r="J123" s="1"/>
      <c r="K123" s="1"/>
      <c r="L123" s="1"/>
    </row>
    <row r="124" spans="4:12" x14ac:dyDescent="0.3">
      <c r="D124" s="1"/>
      <c r="E124" s="1"/>
      <c r="G124" t="str">
        <f t="shared" si="2"/>
        <v xml:space="preserve"> </v>
      </c>
      <c r="I124" s="1"/>
      <c r="J124" s="1"/>
      <c r="K124" s="1"/>
      <c r="L124" s="1"/>
    </row>
    <row r="125" spans="4:12" x14ac:dyDescent="0.3">
      <c r="D125" s="1"/>
      <c r="E125" s="1"/>
      <c r="G125" t="str">
        <f t="shared" si="2"/>
        <v xml:space="preserve"> </v>
      </c>
      <c r="I125" s="1"/>
      <c r="J125" s="1"/>
      <c r="K125" s="1"/>
      <c r="L125" s="1"/>
    </row>
    <row r="126" spans="4:12" x14ac:dyDescent="0.3">
      <c r="D126" s="1"/>
      <c r="E126" s="1"/>
      <c r="G126" t="str">
        <f t="shared" si="2"/>
        <v xml:space="preserve"> </v>
      </c>
      <c r="I126" s="1"/>
      <c r="J126" s="1"/>
      <c r="K126" s="1"/>
      <c r="L126" s="1"/>
    </row>
    <row r="127" spans="4:12" x14ac:dyDescent="0.3">
      <c r="D127" s="1"/>
      <c r="E127" s="1"/>
      <c r="G127" t="str">
        <f t="shared" si="2"/>
        <v xml:space="preserve"> </v>
      </c>
      <c r="I127" s="1"/>
      <c r="J127" s="1"/>
      <c r="K127" s="1"/>
      <c r="L127" s="1"/>
    </row>
    <row r="128" spans="4:12" x14ac:dyDescent="0.3">
      <c r="D128" s="1"/>
      <c r="E128" s="1"/>
      <c r="G128" t="str">
        <f t="shared" si="2"/>
        <v xml:space="preserve"> </v>
      </c>
      <c r="I128" s="1"/>
      <c r="J128" s="1"/>
      <c r="K128" s="1"/>
      <c r="L128" s="1"/>
    </row>
    <row r="129" spans="4:10" x14ac:dyDescent="0.3">
      <c r="D129" s="1"/>
      <c r="E129" s="1"/>
      <c r="G129" t="str">
        <f t="shared" si="2"/>
        <v xml:space="preserve"> </v>
      </c>
      <c r="I129" s="1"/>
      <c r="J129" s="1"/>
    </row>
    <row r="130" spans="4:10" x14ac:dyDescent="0.3">
      <c r="D130" s="1"/>
      <c r="E130" s="1"/>
      <c r="G130" t="str">
        <f t="shared" si="2"/>
        <v xml:space="preserve"> </v>
      </c>
      <c r="I130" s="1"/>
      <c r="J130" s="1"/>
    </row>
    <row r="131" spans="4:10" x14ac:dyDescent="0.3">
      <c r="D131" s="1"/>
      <c r="E131" s="1"/>
      <c r="G131" t="str">
        <f t="shared" ref="G131:G136" si="3">IF(RIGHT(H131,1)="7", LEFT(H131, 4), " ")</f>
        <v xml:space="preserve"> </v>
      </c>
    </row>
    <row r="132" spans="4:10" x14ac:dyDescent="0.3">
      <c r="D132" s="1"/>
      <c r="E132" s="1"/>
      <c r="G132" t="str">
        <f t="shared" si="3"/>
        <v xml:space="preserve"> </v>
      </c>
    </row>
    <row r="133" spans="4:10" x14ac:dyDescent="0.3">
      <c r="D133" s="1"/>
      <c r="E133" s="1"/>
      <c r="G133" t="str">
        <f t="shared" si="3"/>
        <v xml:space="preserve"> </v>
      </c>
    </row>
    <row r="134" spans="4:10" x14ac:dyDescent="0.3">
      <c r="G134" t="str">
        <f t="shared" si="3"/>
        <v xml:space="preserve"> </v>
      </c>
    </row>
    <row r="135" spans="4:10" x14ac:dyDescent="0.3">
      <c r="G135" t="str">
        <f t="shared" si="3"/>
        <v xml:space="preserve"> </v>
      </c>
    </row>
    <row r="136" spans="4:10" x14ac:dyDescent="0.3">
      <c r="G136" t="str">
        <f t="shared" si="3"/>
        <v xml:space="preserve"> </v>
      </c>
    </row>
  </sheetData>
  <pageMargins left="0.7" right="0.7" top="0.75" bottom="0.75" header="0.3" footer="0.3"/>
  <pageSetup orientation="portrait" horizontalDpi="1200" verticalDpi="1200" r:id="rId1"/>
  <headerFooter>
    <oddHeader>&amp;L&amp;"Calibri"&amp;11&amp;K000000 NONCONFIDENTIAL // FRSONLY&amp;1#_x000D_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6509-F29B-439B-8FD5-F52149A9B9AC}">
  <dimension ref="A1:H196"/>
  <sheetViews>
    <sheetView zoomScaleNormal="100" workbookViewId="0">
      <pane xSplit="2" ySplit="5" topLeftCell="C6" activePane="bottomRight" state="frozen"/>
      <selection pane="topRight" activeCell="J4" sqref="J4"/>
      <selection pane="bottomLeft" activeCell="J4" sqref="J4"/>
      <selection pane="bottomRight" activeCell="C1" sqref="C1:C1048576"/>
    </sheetView>
  </sheetViews>
  <sheetFormatPr defaultRowHeight="14.5" x14ac:dyDescent="0.3"/>
  <cols>
    <col min="1" max="1" width="4.83203125" style="5" bestFit="1" customWidth="1"/>
    <col min="2" max="3" width="22.33203125" style="5" customWidth="1"/>
    <col min="4" max="4" width="22.25" style="5" bestFit="1" customWidth="1"/>
    <col min="5" max="5" width="21.33203125" style="5" bestFit="1" customWidth="1"/>
    <col min="6" max="6" width="22.33203125" style="5" customWidth="1"/>
    <col min="7" max="145" width="9" style="2"/>
    <col min="146" max="146" width="9.33203125" style="2" bestFit="1" customWidth="1"/>
    <col min="147" max="147" width="12" style="2" bestFit="1" customWidth="1"/>
    <col min="148" max="149" width="9" style="2" bestFit="1" customWidth="1"/>
    <col min="150" max="150" width="9.08203125" style="2" bestFit="1" customWidth="1"/>
    <col min="151" max="151" width="8.08203125" style="2" bestFit="1" customWidth="1"/>
    <col min="152" max="152" width="9.83203125" style="2" bestFit="1" customWidth="1"/>
    <col min="153" max="153" width="11" style="2" bestFit="1" customWidth="1"/>
    <col min="154" max="154" width="9" style="2" bestFit="1" customWidth="1"/>
    <col min="155" max="155" width="9.08203125" style="2" bestFit="1" customWidth="1"/>
    <col min="156" max="156" width="9.33203125" style="2" bestFit="1" customWidth="1"/>
    <col min="157" max="157" width="8.33203125" style="2" bestFit="1" customWidth="1"/>
    <col min="158" max="158" width="9.83203125" style="2" bestFit="1" customWidth="1"/>
    <col min="159" max="159" width="11" style="2" bestFit="1" customWidth="1"/>
    <col min="160" max="160" width="9" style="2" bestFit="1" customWidth="1"/>
    <col min="161" max="161" width="9.08203125" style="2" bestFit="1" customWidth="1"/>
    <col min="162" max="162" width="9.33203125" style="2" bestFit="1" customWidth="1"/>
    <col min="163" max="163" width="8.33203125" style="2" bestFit="1" customWidth="1"/>
    <col min="164" max="164" width="8.33203125" style="2" customWidth="1"/>
    <col min="165" max="165" width="10.75" style="2" customWidth="1"/>
    <col min="166" max="169" width="8.33203125" style="2" customWidth="1"/>
    <col min="170" max="170" width="9.83203125" style="2" bestFit="1" customWidth="1"/>
    <col min="171" max="171" width="12" style="2" bestFit="1" customWidth="1"/>
    <col min="172" max="172" width="9" style="2" bestFit="1" customWidth="1"/>
    <col min="173" max="173" width="9.08203125" style="2" bestFit="1" customWidth="1"/>
    <col min="174" max="174" width="9.33203125" style="2" bestFit="1" customWidth="1"/>
    <col min="175" max="175" width="8.33203125" style="2" bestFit="1" customWidth="1"/>
    <col min="176" max="176" width="9.83203125" style="2" bestFit="1" customWidth="1"/>
    <col min="177" max="177" width="11" style="2" bestFit="1" customWidth="1"/>
    <col min="178" max="178" width="9" style="2" bestFit="1" customWidth="1"/>
    <col min="179" max="179" width="9.08203125" style="2" bestFit="1" customWidth="1"/>
    <col min="180" max="180" width="9.33203125" style="2" bestFit="1" customWidth="1"/>
    <col min="181" max="181" width="8.33203125" style="2" bestFit="1" customWidth="1"/>
    <col min="182" max="182" width="9" style="2"/>
    <col min="183" max="183" width="12.58203125" style="2" customWidth="1"/>
    <col min="184" max="184" width="12.5" style="2" customWidth="1"/>
    <col min="185" max="185" width="12" style="2" customWidth="1"/>
    <col min="186" max="186" width="11.75" style="2" customWidth="1"/>
    <col min="187" max="212" width="9" style="2"/>
    <col min="213" max="213" width="12.5" style="2" customWidth="1"/>
    <col min="214" max="401" width="9" style="2"/>
    <col min="402" max="402" width="9.33203125" style="2" bestFit="1" customWidth="1"/>
    <col min="403" max="403" width="12" style="2" bestFit="1" customWidth="1"/>
    <col min="404" max="405" width="9" style="2" bestFit="1" customWidth="1"/>
    <col min="406" max="406" width="9.08203125" style="2" bestFit="1" customWidth="1"/>
    <col min="407" max="407" width="8.08203125" style="2" bestFit="1" customWidth="1"/>
    <col min="408" max="408" width="9.83203125" style="2" bestFit="1" customWidth="1"/>
    <col min="409" max="409" width="11" style="2" bestFit="1" customWidth="1"/>
    <col min="410" max="410" width="9" style="2" bestFit="1" customWidth="1"/>
    <col min="411" max="411" width="9.08203125" style="2" bestFit="1" customWidth="1"/>
    <col min="412" max="412" width="9.33203125" style="2" bestFit="1" customWidth="1"/>
    <col min="413" max="413" width="8.33203125" style="2" bestFit="1" customWidth="1"/>
    <col min="414" max="414" width="9.83203125" style="2" bestFit="1" customWidth="1"/>
    <col min="415" max="415" width="11" style="2" bestFit="1" customWidth="1"/>
    <col min="416" max="416" width="9" style="2" bestFit="1" customWidth="1"/>
    <col min="417" max="417" width="9.08203125" style="2" bestFit="1" customWidth="1"/>
    <col min="418" max="418" width="9.33203125" style="2" bestFit="1" customWidth="1"/>
    <col min="419" max="419" width="8.33203125" style="2" bestFit="1" customWidth="1"/>
    <col min="420" max="420" width="8.33203125" style="2" customWidth="1"/>
    <col min="421" max="421" width="10.75" style="2" customWidth="1"/>
    <col min="422" max="425" width="8.33203125" style="2" customWidth="1"/>
    <col min="426" max="426" width="9.83203125" style="2" bestFit="1" customWidth="1"/>
    <col min="427" max="427" width="12" style="2" bestFit="1" customWidth="1"/>
    <col min="428" max="428" width="9" style="2" bestFit="1" customWidth="1"/>
    <col min="429" max="429" width="9.08203125" style="2" bestFit="1" customWidth="1"/>
    <col min="430" max="430" width="9.33203125" style="2" bestFit="1" customWidth="1"/>
    <col min="431" max="431" width="8.33203125" style="2" bestFit="1" customWidth="1"/>
    <col min="432" max="432" width="9.83203125" style="2" bestFit="1" customWidth="1"/>
    <col min="433" max="433" width="11" style="2" bestFit="1" customWidth="1"/>
    <col min="434" max="434" width="9" style="2" bestFit="1" customWidth="1"/>
    <col min="435" max="435" width="9.08203125" style="2" bestFit="1" customWidth="1"/>
    <col min="436" max="436" width="9.33203125" style="2" bestFit="1" customWidth="1"/>
    <col min="437" max="437" width="8.33203125" style="2" bestFit="1" customWidth="1"/>
    <col min="438" max="438" width="9" style="2"/>
    <col min="439" max="439" width="12.58203125" style="2" customWidth="1"/>
    <col min="440" max="440" width="12.5" style="2" customWidth="1"/>
    <col min="441" max="441" width="12" style="2" customWidth="1"/>
    <col min="442" max="442" width="11.75" style="2" customWidth="1"/>
    <col min="443" max="468" width="9" style="2"/>
    <col min="469" max="469" width="12.5" style="2" customWidth="1"/>
    <col min="470" max="657" width="9" style="2"/>
    <col min="658" max="658" width="9.33203125" style="2" bestFit="1" customWidth="1"/>
    <col min="659" max="659" width="12" style="2" bestFit="1" customWidth="1"/>
    <col min="660" max="661" width="9" style="2" bestFit="1" customWidth="1"/>
    <col min="662" max="662" width="9.08203125" style="2" bestFit="1" customWidth="1"/>
    <col min="663" max="663" width="8.08203125" style="2" bestFit="1" customWidth="1"/>
    <col min="664" max="664" width="9.83203125" style="2" bestFit="1" customWidth="1"/>
    <col min="665" max="665" width="11" style="2" bestFit="1" customWidth="1"/>
    <col min="666" max="666" width="9" style="2" bestFit="1" customWidth="1"/>
    <col min="667" max="667" width="9.08203125" style="2" bestFit="1" customWidth="1"/>
    <col min="668" max="668" width="9.33203125" style="2" bestFit="1" customWidth="1"/>
    <col min="669" max="669" width="8.33203125" style="2" bestFit="1" customWidth="1"/>
    <col min="670" max="670" width="9.83203125" style="2" bestFit="1" customWidth="1"/>
    <col min="671" max="671" width="11" style="2" bestFit="1" customWidth="1"/>
    <col min="672" max="672" width="9" style="2" bestFit="1" customWidth="1"/>
    <col min="673" max="673" width="9.08203125" style="2" bestFit="1" customWidth="1"/>
    <col min="674" max="674" width="9.33203125" style="2" bestFit="1" customWidth="1"/>
    <col min="675" max="675" width="8.33203125" style="2" bestFit="1" customWidth="1"/>
    <col min="676" max="676" width="8.33203125" style="2" customWidth="1"/>
    <col min="677" max="677" width="10.75" style="2" customWidth="1"/>
    <col min="678" max="681" width="8.33203125" style="2" customWidth="1"/>
    <col min="682" max="682" width="9.83203125" style="2" bestFit="1" customWidth="1"/>
    <col min="683" max="683" width="12" style="2" bestFit="1" customWidth="1"/>
    <col min="684" max="684" width="9" style="2" bestFit="1" customWidth="1"/>
    <col min="685" max="685" width="9.08203125" style="2" bestFit="1" customWidth="1"/>
    <col min="686" max="686" width="9.33203125" style="2" bestFit="1" customWidth="1"/>
    <col min="687" max="687" width="8.33203125" style="2" bestFit="1" customWidth="1"/>
    <col min="688" max="688" width="9.83203125" style="2" bestFit="1" customWidth="1"/>
    <col min="689" max="689" width="11" style="2" bestFit="1" customWidth="1"/>
    <col min="690" max="690" width="9" style="2" bestFit="1" customWidth="1"/>
    <col min="691" max="691" width="9.08203125" style="2" bestFit="1" customWidth="1"/>
    <col min="692" max="692" width="9.33203125" style="2" bestFit="1" customWidth="1"/>
    <col min="693" max="693" width="8.33203125" style="2" bestFit="1" customWidth="1"/>
    <col min="694" max="694" width="9" style="2"/>
    <col min="695" max="695" width="12.58203125" style="2" customWidth="1"/>
    <col min="696" max="696" width="12.5" style="2" customWidth="1"/>
    <col min="697" max="697" width="12" style="2" customWidth="1"/>
    <col min="698" max="698" width="11.75" style="2" customWidth="1"/>
    <col min="699" max="724" width="9" style="2"/>
    <col min="725" max="725" width="12.5" style="2" customWidth="1"/>
    <col min="726" max="913" width="9" style="2"/>
    <col min="914" max="914" width="9.33203125" style="2" bestFit="1" customWidth="1"/>
    <col min="915" max="915" width="12" style="2" bestFit="1" customWidth="1"/>
    <col min="916" max="917" width="9" style="2" bestFit="1" customWidth="1"/>
    <col min="918" max="918" width="9.08203125" style="2" bestFit="1" customWidth="1"/>
    <col min="919" max="919" width="8.08203125" style="2" bestFit="1" customWidth="1"/>
    <col min="920" max="920" width="9.83203125" style="2" bestFit="1" customWidth="1"/>
    <col min="921" max="921" width="11" style="2" bestFit="1" customWidth="1"/>
    <col min="922" max="922" width="9" style="2" bestFit="1" customWidth="1"/>
    <col min="923" max="923" width="9.08203125" style="2" bestFit="1" customWidth="1"/>
    <col min="924" max="924" width="9.33203125" style="2" bestFit="1" customWidth="1"/>
    <col min="925" max="925" width="8.33203125" style="2" bestFit="1" customWidth="1"/>
    <col min="926" max="926" width="9.83203125" style="2" bestFit="1" customWidth="1"/>
    <col min="927" max="927" width="11" style="2" bestFit="1" customWidth="1"/>
    <col min="928" max="928" width="9" style="2" bestFit="1" customWidth="1"/>
    <col min="929" max="929" width="9.08203125" style="2" bestFit="1" customWidth="1"/>
    <col min="930" max="930" width="9.33203125" style="2" bestFit="1" customWidth="1"/>
    <col min="931" max="931" width="8.33203125" style="2" bestFit="1" customWidth="1"/>
    <col min="932" max="932" width="8.33203125" style="2" customWidth="1"/>
    <col min="933" max="933" width="10.75" style="2" customWidth="1"/>
    <col min="934" max="937" width="8.33203125" style="2" customWidth="1"/>
    <col min="938" max="938" width="9.83203125" style="2" bestFit="1" customWidth="1"/>
    <col min="939" max="939" width="12" style="2" bestFit="1" customWidth="1"/>
    <col min="940" max="940" width="9" style="2" bestFit="1" customWidth="1"/>
    <col min="941" max="941" width="9.08203125" style="2" bestFit="1" customWidth="1"/>
    <col min="942" max="942" width="9.33203125" style="2" bestFit="1" customWidth="1"/>
    <col min="943" max="943" width="8.33203125" style="2" bestFit="1" customWidth="1"/>
    <col min="944" max="944" width="9.83203125" style="2" bestFit="1" customWidth="1"/>
    <col min="945" max="945" width="11" style="2" bestFit="1" customWidth="1"/>
    <col min="946" max="946" width="9" style="2" bestFit="1" customWidth="1"/>
    <col min="947" max="947" width="9.08203125" style="2" bestFit="1" customWidth="1"/>
    <col min="948" max="948" width="9.33203125" style="2" bestFit="1" customWidth="1"/>
    <col min="949" max="949" width="8.33203125" style="2" bestFit="1" customWidth="1"/>
    <col min="950" max="950" width="9" style="2"/>
    <col min="951" max="951" width="12.58203125" style="2" customWidth="1"/>
    <col min="952" max="952" width="12.5" style="2" customWidth="1"/>
    <col min="953" max="953" width="12" style="2" customWidth="1"/>
    <col min="954" max="954" width="11.75" style="2" customWidth="1"/>
    <col min="955" max="980" width="9" style="2"/>
    <col min="981" max="981" width="12.5" style="2" customWidth="1"/>
    <col min="982" max="1169" width="9" style="2"/>
    <col min="1170" max="1170" width="9.33203125" style="2" bestFit="1" customWidth="1"/>
    <col min="1171" max="1171" width="12" style="2" bestFit="1" customWidth="1"/>
    <col min="1172" max="1173" width="9" style="2" bestFit="1" customWidth="1"/>
    <col min="1174" max="1174" width="9.08203125" style="2" bestFit="1" customWidth="1"/>
    <col min="1175" max="1175" width="8.08203125" style="2" bestFit="1" customWidth="1"/>
    <col min="1176" max="1176" width="9.83203125" style="2" bestFit="1" customWidth="1"/>
    <col min="1177" max="1177" width="11" style="2" bestFit="1" customWidth="1"/>
    <col min="1178" max="1178" width="9" style="2" bestFit="1" customWidth="1"/>
    <col min="1179" max="1179" width="9.08203125" style="2" bestFit="1" customWidth="1"/>
    <col min="1180" max="1180" width="9.33203125" style="2" bestFit="1" customWidth="1"/>
    <col min="1181" max="1181" width="8.33203125" style="2" bestFit="1" customWidth="1"/>
    <col min="1182" max="1182" width="9.83203125" style="2" bestFit="1" customWidth="1"/>
    <col min="1183" max="1183" width="11" style="2" bestFit="1" customWidth="1"/>
    <col min="1184" max="1184" width="9" style="2" bestFit="1" customWidth="1"/>
    <col min="1185" max="1185" width="9.08203125" style="2" bestFit="1" customWidth="1"/>
    <col min="1186" max="1186" width="9.33203125" style="2" bestFit="1" customWidth="1"/>
    <col min="1187" max="1187" width="8.33203125" style="2" bestFit="1" customWidth="1"/>
    <col min="1188" max="1188" width="8.33203125" style="2" customWidth="1"/>
    <col min="1189" max="1189" width="10.75" style="2" customWidth="1"/>
    <col min="1190" max="1193" width="8.33203125" style="2" customWidth="1"/>
    <col min="1194" max="1194" width="9.83203125" style="2" bestFit="1" customWidth="1"/>
    <col min="1195" max="1195" width="12" style="2" bestFit="1" customWidth="1"/>
    <col min="1196" max="1196" width="9" style="2" bestFit="1" customWidth="1"/>
    <col min="1197" max="1197" width="9.08203125" style="2" bestFit="1" customWidth="1"/>
    <col min="1198" max="1198" width="9.33203125" style="2" bestFit="1" customWidth="1"/>
    <col min="1199" max="1199" width="8.33203125" style="2" bestFit="1" customWidth="1"/>
    <col min="1200" max="1200" width="9.83203125" style="2" bestFit="1" customWidth="1"/>
    <col min="1201" max="1201" width="11" style="2" bestFit="1" customWidth="1"/>
    <col min="1202" max="1202" width="9" style="2" bestFit="1" customWidth="1"/>
    <col min="1203" max="1203" width="9.08203125" style="2" bestFit="1" customWidth="1"/>
    <col min="1204" max="1204" width="9.33203125" style="2" bestFit="1" customWidth="1"/>
    <col min="1205" max="1205" width="8.33203125" style="2" bestFit="1" customWidth="1"/>
    <col min="1206" max="1206" width="9" style="2"/>
    <col min="1207" max="1207" width="12.58203125" style="2" customWidth="1"/>
    <col min="1208" max="1208" width="12.5" style="2" customWidth="1"/>
    <col min="1209" max="1209" width="12" style="2" customWidth="1"/>
    <col min="1210" max="1210" width="11.75" style="2" customWidth="1"/>
    <col min="1211" max="1236" width="9" style="2"/>
    <col min="1237" max="1237" width="12.5" style="2" customWidth="1"/>
    <col min="1238" max="1425" width="9" style="2"/>
    <col min="1426" max="1426" width="9.33203125" style="2" bestFit="1" customWidth="1"/>
    <col min="1427" max="1427" width="12" style="2" bestFit="1" customWidth="1"/>
    <col min="1428" max="1429" width="9" style="2" bestFit="1" customWidth="1"/>
    <col min="1430" max="1430" width="9.08203125" style="2" bestFit="1" customWidth="1"/>
    <col min="1431" max="1431" width="8.08203125" style="2" bestFit="1" customWidth="1"/>
    <col min="1432" max="1432" width="9.83203125" style="2" bestFit="1" customWidth="1"/>
    <col min="1433" max="1433" width="11" style="2" bestFit="1" customWidth="1"/>
    <col min="1434" max="1434" width="9" style="2" bestFit="1" customWidth="1"/>
    <col min="1435" max="1435" width="9.08203125" style="2" bestFit="1" customWidth="1"/>
    <col min="1436" max="1436" width="9.33203125" style="2" bestFit="1" customWidth="1"/>
    <col min="1437" max="1437" width="8.33203125" style="2" bestFit="1" customWidth="1"/>
    <col min="1438" max="1438" width="9.83203125" style="2" bestFit="1" customWidth="1"/>
    <col min="1439" max="1439" width="11" style="2" bestFit="1" customWidth="1"/>
    <col min="1440" max="1440" width="9" style="2" bestFit="1" customWidth="1"/>
    <col min="1441" max="1441" width="9.08203125" style="2" bestFit="1" customWidth="1"/>
    <col min="1442" max="1442" width="9.33203125" style="2" bestFit="1" customWidth="1"/>
    <col min="1443" max="1443" width="8.33203125" style="2" bestFit="1" customWidth="1"/>
    <col min="1444" max="1444" width="8.33203125" style="2" customWidth="1"/>
    <col min="1445" max="1445" width="10.75" style="2" customWidth="1"/>
    <col min="1446" max="1449" width="8.33203125" style="2" customWidth="1"/>
    <col min="1450" max="1450" width="9.83203125" style="2" bestFit="1" customWidth="1"/>
    <col min="1451" max="1451" width="12" style="2" bestFit="1" customWidth="1"/>
    <col min="1452" max="1452" width="9" style="2" bestFit="1" customWidth="1"/>
    <col min="1453" max="1453" width="9.08203125" style="2" bestFit="1" customWidth="1"/>
    <col min="1454" max="1454" width="9.33203125" style="2" bestFit="1" customWidth="1"/>
    <col min="1455" max="1455" width="8.33203125" style="2" bestFit="1" customWidth="1"/>
    <col min="1456" max="1456" width="9.83203125" style="2" bestFit="1" customWidth="1"/>
    <col min="1457" max="1457" width="11" style="2" bestFit="1" customWidth="1"/>
    <col min="1458" max="1458" width="9" style="2" bestFit="1" customWidth="1"/>
    <col min="1459" max="1459" width="9.08203125" style="2" bestFit="1" customWidth="1"/>
    <col min="1460" max="1460" width="9.33203125" style="2" bestFit="1" customWidth="1"/>
    <col min="1461" max="1461" width="8.33203125" style="2" bestFit="1" customWidth="1"/>
    <col min="1462" max="1462" width="9" style="2"/>
    <col min="1463" max="1463" width="12.58203125" style="2" customWidth="1"/>
    <col min="1464" max="1464" width="12.5" style="2" customWidth="1"/>
    <col min="1465" max="1465" width="12" style="2" customWidth="1"/>
    <col min="1466" max="1466" width="11.75" style="2" customWidth="1"/>
    <col min="1467" max="1492" width="9" style="2"/>
    <col min="1493" max="1493" width="12.5" style="2" customWidth="1"/>
    <col min="1494" max="1681" width="9" style="2"/>
    <col min="1682" max="1682" width="9.33203125" style="2" bestFit="1" customWidth="1"/>
    <col min="1683" max="1683" width="12" style="2" bestFit="1" customWidth="1"/>
    <col min="1684" max="1685" width="9" style="2" bestFit="1" customWidth="1"/>
    <col min="1686" max="1686" width="9.08203125" style="2" bestFit="1" customWidth="1"/>
    <col min="1687" max="1687" width="8.08203125" style="2" bestFit="1" customWidth="1"/>
    <col min="1688" max="1688" width="9.83203125" style="2" bestFit="1" customWidth="1"/>
    <col min="1689" max="1689" width="11" style="2" bestFit="1" customWidth="1"/>
    <col min="1690" max="1690" width="9" style="2" bestFit="1" customWidth="1"/>
    <col min="1691" max="1691" width="9.08203125" style="2" bestFit="1" customWidth="1"/>
    <col min="1692" max="1692" width="9.33203125" style="2" bestFit="1" customWidth="1"/>
    <col min="1693" max="1693" width="8.33203125" style="2" bestFit="1" customWidth="1"/>
    <col min="1694" max="1694" width="9.83203125" style="2" bestFit="1" customWidth="1"/>
    <col min="1695" max="1695" width="11" style="2" bestFit="1" customWidth="1"/>
    <col min="1696" max="1696" width="9" style="2" bestFit="1" customWidth="1"/>
    <col min="1697" max="1697" width="9.08203125" style="2" bestFit="1" customWidth="1"/>
    <col min="1698" max="1698" width="9.33203125" style="2" bestFit="1" customWidth="1"/>
    <col min="1699" max="1699" width="8.33203125" style="2" bestFit="1" customWidth="1"/>
    <col min="1700" max="1700" width="8.33203125" style="2" customWidth="1"/>
    <col min="1701" max="1701" width="10.75" style="2" customWidth="1"/>
    <col min="1702" max="1705" width="8.33203125" style="2" customWidth="1"/>
    <col min="1706" max="1706" width="9.83203125" style="2" bestFit="1" customWidth="1"/>
    <col min="1707" max="1707" width="12" style="2" bestFit="1" customWidth="1"/>
    <col min="1708" max="1708" width="9" style="2" bestFit="1" customWidth="1"/>
    <col min="1709" max="1709" width="9.08203125" style="2" bestFit="1" customWidth="1"/>
    <col min="1710" max="1710" width="9.33203125" style="2" bestFit="1" customWidth="1"/>
    <col min="1711" max="1711" width="8.33203125" style="2" bestFit="1" customWidth="1"/>
    <col min="1712" max="1712" width="9.83203125" style="2" bestFit="1" customWidth="1"/>
    <col min="1713" max="1713" width="11" style="2" bestFit="1" customWidth="1"/>
    <col min="1714" max="1714" width="9" style="2" bestFit="1" customWidth="1"/>
    <col min="1715" max="1715" width="9.08203125" style="2" bestFit="1" customWidth="1"/>
    <col min="1716" max="1716" width="9.33203125" style="2" bestFit="1" customWidth="1"/>
    <col min="1717" max="1717" width="8.33203125" style="2" bestFit="1" customWidth="1"/>
    <col min="1718" max="1718" width="9" style="2"/>
    <col min="1719" max="1719" width="12.58203125" style="2" customWidth="1"/>
    <col min="1720" max="1720" width="12.5" style="2" customWidth="1"/>
    <col min="1721" max="1721" width="12" style="2" customWidth="1"/>
    <col min="1722" max="1722" width="11.75" style="2" customWidth="1"/>
    <col min="1723" max="1748" width="9" style="2"/>
    <col min="1749" max="1749" width="12.5" style="2" customWidth="1"/>
    <col min="1750" max="1937" width="9" style="2"/>
    <col min="1938" max="1938" width="9.33203125" style="2" bestFit="1" customWidth="1"/>
    <col min="1939" max="1939" width="12" style="2" bestFit="1" customWidth="1"/>
    <col min="1940" max="1941" width="9" style="2" bestFit="1" customWidth="1"/>
    <col min="1942" max="1942" width="9.08203125" style="2" bestFit="1" customWidth="1"/>
    <col min="1943" max="1943" width="8.08203125" style="2" bestFit="1" customWidth="1"/>
    <col min="1944" max="1944" width="9.83203125" style="2" bestFit="1" customWidth="1"/>
    <col min="1945" max="1945" width="11" style="2" bestFit="1" customWidth="1"/>
    <col min="1946" max="1946" width="9" style="2" bestFit="1" customWidth="1"/>
    <col min="1947" max="1947" width="9.08203125" style="2" bestFit="1" customWidth="1"/>
    <col min="1948" max="1948" width="9.33203125" style="2" bestFit="1" customWidth="1"/>
    <col min="1949" max="1949" width="8.33203125" style="2" bestFit="1" customWidth="1"/>
    <col min="1950" max="1950" width="9.83203125" style="2" bestFit="1" customWidth="1"/>
    <col min="1951" max="1951" width="11" style="2" bestFit="1" customWidth="1"/>
    <col min="1952" max="1952" width="9" style="2" bestFit="1" customWidth="1"/>
    <col min="1953" max="1953" width="9.08203125" style="2" bestFit="1" customWidth="1"/>
    <col min="1954" max="1954" width="9.33203125" style="2" bestFit="1" customWidth="1"/>
    <col min="1955" max="1955" width="8.33203125" style="2" bestFit="1" customWidth="1"/>
    <col min="1956" max="1956" width="8.33203125" style="2" customWidth="1"/>
    <col min="1957" max="1957" width="10.75" style="2" customWidth="1"/>
    <col min="1958" max="1961" width="8.33203125" style="2" customWidth="1"/>
    <col min="1962" max="1962" width="9.83203125" style="2" bestFit="1" customWidth="1"/>
    <col min="1963" max="1963" width="12" style="2" bestFit="1" customWidth="1"/>
    <col min="1964" max="1964" width="9" style="2" bestFit="1" customWidth="1"/>
    <col min="1965" max="1965" width="9.08203125" style="2" bestFit="1" customWidth="1"/>
    <col min="1966" max="1966" width="9.33203125" style="2" bestFit="1" customWidth="1"/>
    <col min="1967" max="1967" width="8.33203125" style="2" bestFit="1" customWidth="1"/>
    <col min="1968" max="1968" width="9.83203125" style="2" bestFit="1" customWidth="1"/>
    <col min="1969" max="1969" width="11" style="2" bestFit="1" customWidth="1"/>
    <col min="1970" max="1970" width="9" style="2" bestFit="1" customWidth="1"/>
    <col min="1971" max="1971" width="9.08203125" style="2" bestFit="1" customWidth="1"/>
    <col min="1972" max="1972" width="9.33203125" style="2" bestFit="1" customWidth="1"/>
    <col min="1973" max="1973" width="8.33203125" style="2" bestFit="1" customWidth="1"/>
    <col min="1974" max="1974" width="9" style="2"/>
    <col min="1975" max="1975" width="12.58203125" style="2" customWidth="1"/>
    <col min="1976" max="1976" width="12.5" style="2" customWidth="1"/>
    <col min="1977" max="1977" width="12" style="2" customWidth="1"/>
    <col min="1978" max="1978" width="11.75" style="2" customWidth="1"/>
    <col min="1979" max="2004" width="9" style="2"/>
    <col min="2005" max="2005" width="12.5" style="2" customWidth="1"/>
    <col min="2006" max="2193" width="9" style="2"/>
    <col min="2194" max="2194" width="9.33203125" style="2" bestFit="1" customWidth="1"/>
    <col min="2195" max="2195" width="12" style="2" bestFit="1" customWidth="1"/>
    <col min="2196" max="2197" width="9" style="2" bestFit="1" customWidth="1"/>
    <col min="2198" max="2198" width="9.08203125" style="2" bestFit="1" customWidth="1"/>
    <col min="2199" max="2199" width="8.08203125" style="2" bestFit="1" customWidth="1"/>
    <col min="2200" max="2200" width="9.83203125" style="2" bestFit="1" customWidth="1"/>
    <col min="2201" max="2201" width="11" style="2" bestFit="1" customWidth="1"/>
    <col min="2202" max="2202" width="9" style="2" bestFit="1" customWidth="1"/>
    <col min="2203" max="2203" width="9.08203125" style="2" bestFit="1" customWidth="1"/>
    <col min="2204" max="2204" width="9.33203125" style="2" bestFit="1" customWidth="1"/>
    <col min="2205" max="2205" width="8.33203125" style="2" bestFit="1" customWidth="1"/>
    <col min="2206" max="2206" width="9.83203125" style="2" bestFit="1" customWidth="1"/>
    <col min="2207" max="2207" width="11" style="2" bestFit="1" customWidth="1"/>
    <col min="2208" max="2208" width="9" style="2" bestFit="1" customWidth="1"/>
    <col min="2209" max="2209" width="9.08203125" style="2" bestFit="1" customWidth="1"/>
    <col min="2210" max="2210" width="9.33203125" style="2" bestFit="1" customWidth="1"/>
    <col min="2211" max="2211" width="8.33203125" style="2" bestFit="1" customWidth="1"/>
    <col min="2212" max="2212" width="8.33203125" style="2" customWidth="1"/>
    <col min="2213" max="2213" width="10.75" style="2" customWidth="1"/>
    <col min="2214" max="2217" width="8.33203125" style="2" customWidth="1"/>
    <col min="2218" max="2218" width="9.83203125" style="2" bestFit="1" customWidth="1"/>
    <col min="2219" max="2219" width="12" style="2" bestFit="1" customWidth="1"/>
    <col min="2220" max="2220" width="9" style="2" bestFit="1" customWidth="1"/>
    <col min="2221" max="2221" width="9.08203125" style="2" bestFit="1" customWidth="1"/>
    <col min="2222" max="2222" width="9.33203125" style="2" bestFit="1" customWidth="1"/>
    <col min="2223" max="2223" width="8.33203125" style="2" bestFit="1" customWidth="1"/>
    <col min="2224" max="2224" width="9.83203125" style="2" bestFit="1" customWidth="1"/>
    <col min="2225" max="2225" width="11" style="2" bestFit="1" customWidth="1"/>
    <col min="2226" max="2226" width="9" style="2" bestFit="1" customWidth="1"/>
    <col min="2227" max="2227" width="9.08203125" style="2" bestFit="1" customWidth="1"/>
    <col min="2228" max="2228" width="9.33203125" style="2" bestFit="1" customWidth="1"/>
    <col min="2229" max="2229" width="8.33203125" style="2" bestFit="1" customWidth="1"/>
    <col min="2230" max="2230" width="9" style="2"/>
    <col min="2231" max="2231" width="12.58203125" style="2" customWidth="1"/>
    <col min="2232" max="2232" width="12.5" style="2" customWidth="1"/>
    <col min="2233" max="2233" width="12" style="2" customWidth="1"/>
    <col min="2234" max="2234" width="11.75" style="2" customWidth="1"/>
    <col min="2235" max="2260" width="9" style="2"/>
    <col min="2261" max="2261" width="12.5" style="2" customWidth="1"/>
    <col min="2262" max="2449" width="9" style="2"/>
    <col min="2450" max="2450" width="9.33203125" style="2" bestFit="1" customWidth="1"/>
    <col min="2451" max="2451" width="12" style="2" bestFit="1" customWidth="1"/>
    <col min="2452" max="2453" width="9" style="2" bestFit="1" customWidth="1"/>
    <col min="2454" max="2454" width="9.08203125" style="2" bestFit="1" customWidth="1"/>
    <col min="2455" max="2455" width="8.08203125" style="2" bestFit="1" customWidth="1"/>
    <col min="2456" max="2456" width="9.83203125" style="2" bestFit="1" customWidth="1"/>
    <col min="2457" max="2457" width="11" style="2" bestFit="1" customWidth="1"/>
    <col min="2458" max="2458" width="9" style="2" bestFit="1" customWidth="1"/>
    <col min="2459" max="2459" width="9.08203125" style="2" bestFit="1" customWidth="1"/>
    <col min="2460" max="2460" width="9.33203125" style="2" bestFit="1" customWidth="1"/>
    <col min="2461" max="2461" width="8.33203125" style="2" bestFit="1" customWidth="1"/>
    <col min="2462" max="2462" width="9.83203125" style="2" bestFit="1" customWidth="1"/>
    <col min="2463" max="2463" width="11" style="2" bestFit="1" customWidth="1"/>
    <col min="2464" max="2464" width="9" style="2" bestFit="1" customWidth="1"/>
    <col min="2465" max="2465" width="9.08203125" style="2" bestFit="1" customWidth="1"/>
    <col min="2466" max="2466" width="9.33203125" style="2" bestFit="1" customWidth="1"/>
    <col min="2467" max="2467" width="8.33203125" style="2" bestFit="1" customWidth="1"/>
    <col min="2468" max="2468" width="8.33203125" style="2" customWidth="1"/>
    <col min="2469" max="2469" width="10.75" style="2" customWidth="1"/>
    <col min="2470" max="2473" width="8.33203125" style="2" customWidth="1"/>
    <col min="2474" max="2474" width="9.83203125" style="2" bestFit="1" customWidth="1"/>
    <col min="2475" max="2475" width="12" style="2" bestFit="1" customWidth="1"/>
    <col min="2476" max="2476" width="9" style="2" bestFit="1" customWidth="1"/>
    <col min="2477" max="2477" width="9.08203125" style="2" bestFit="1" customWidth="1"/>
    <col min="2478" max="2478" width="9.33203125" style="2" bestFit="1" customWidth="1"/>
    <col min="2479" max="2479" width="8.33203125" style="2" bestFit="1" customWidth="1"/>
    <col min="2480" max="2480" width="9.83203125" style="2" bestFit="1" customWidth="1"/>
    <col min="2481" max="2481" width="11" style="2" bestFit="1" customWidth="1"/>
    <col min="2482" max="2482" width="9" style="2" bestFit="1" customWidth="1"/>
    <col min="2483" max="2483" width="9.08203125" style="2" bestFit="1" customWidth="1"/>
    <col min="2484" max="2484" width="9.33203125" style="2" bestFit="1" customWidth="1"/>
    <col min="2485" max="2485" width="8.33203125" style="2" bestFit="1" customWidth="1"/>
    <col min="2486" max="2486" width="9" style="2"/>
    <col min="2487" max="2487" width="12.58203125" style="2" customWidth="1"/>
    <col min="2488" max="2488" width="12.5" style="2" customWidth="1"/>
    <col min="2489" max="2489" width="12" style="2" customWidth="1"/>
    <col min="2490" max="2490" width="11.75" style="2" customWidth="1"/>
    <col min="2491" max="2516" width="9" style="2"/>
    <col min="2517" max="2517" width="12.5" style="2" customWidth="1"/>
    <col min="2518" max="2705" width="9" style="2"/>
    <col min="2706" max="2706" width="9.33203125" style="2" bestFit="1" customWidth="1"/>
    <col min="2707" max="2707" width="12" style="2" bestFit="1" customWidth="1"/>
    <col min="2708" max="2709" width="9" style="2" bestFit="1" customWidth="1"/>
    <col min="2710" max="2710" width="9.08203125" style="2" bestFit="1" customWidth="1"/>
    <col min="2711" max="2711" width="8.08203125" style="2" bestFit="1" customWidth="1"/>
    <col min="2712" max="2712" width="9.83203125" style="2" bestFit="1" customWidth="1"/>
    <col min="2713" max="2713" width="11" style="2" bestFit="1" customWidth="1"/>
    <col min="2714" max="2714" width="9" style="2" bestFit="1" customWidth="1"/>
    <col min="2715" max="2715" width="9.08203125" style="2" bestFit="1" customWidth="1"/>
    <col min="2716" max="2716" width="9.33203125" style="2" bestFit="1" customWidth="1"/>
    <col min="2717" max="2717" width="8.33203125" style="2" bestFit="1" customWidth="1"/>
    <col min="2718" max="2718" width="9.83203125" style="2" bestFit="1" customWidth="1"/>
    <col min="2719" max="2719" width="11" style="2" bestFit="1" customWidth="1"/>
    <col min="2720" max="2720" width="9" style="2" bestFit="1" customWidth="1"/>
    <col min="2721" max="2721" width="9.08203125" style="2" bestFit="1" customWidth="1"/>
    <col min="2722" max="2722" width="9.33203125" style="2" bestFit="1" customWidth="1"/>
    <col min="2723" max="2723" width="8.33203125" style="2" bestFit="1" customWidth="1"/>
    <col min="2724" max="2724" width="8.33203125" style="2" customWidth="1"/>
    <col min="2725" max="2725" width="10.75" style="2" customWidth="1"/>
    <col min="2726" max="2729" width="8.33203125" style="2" customWidth="1"/>
    <col min="2730" max="2730" width="9.83203125" style="2" bestFit="1" customWidth="1"/>
    <col min="2731" max="2731" width="12" style="2" bestFit="1" customWidth="1"/>
    <col min="2732" max="2732" width="9" style="2" bestFit="1" customWidth="1"/>
    <col min="2733" max="2733" width="9.08203125" style="2" bestFit="1" customWidth="1"/>
    <col min="2734" max="2734" width="9.33203125" style="2" bestFit="1" customWidth="1"/>
    <col min="2735" max="2735" width="8.33203125" style="2" bestFit="1" customWidth="1"/>
    <col min="2736" max="2736" width="9.83203125" style="2" bestFit="1" customWidth="1"/>
    <col min="2737" max="2737" width="11" style="2" bestFit="1" customWidth="1"/>
    <col min="2738" max="2738" width="9" style="2" bestFit="1" customWidth="1"/>
    <col min="2739" max="2739" width="9.08203125" style="2" bestFit="1" customWidth="1"/>
    <col min="2740" max="2740" width="9.33203125" style="2" bestFit="1" customWidth="1"/>
    <col min="2741" max="2741" width="8.33203125" style="2" bestFit="1" customWidth="1"/>
    <col min="2742" max="2742" width="9" style="2"/>
    <col min="2743" max="2743" width="12.58203125" style="2" customWidth="1"/>
    <col min="2744" max="2744" width="12.5" style="2" customWidth="1"/>
    <col min="2745" max="2745" width="12" style="2" customWidth="1"/>
    <col min="2746" max="2746" width="11.75" style="2" customWidth="1"/>
    <col min="2747" max="2772" width="9" style="2"/>
    <col min="2773" max="2773" width="12.5" style="2" customWidth="1"/>
    <col min="2774" max="2961" width="9" style="2"/>
    <col min="2962" max="2962" width="9.33203125" style="2" bestFit="1" customWidth="1"/>
    <col min="2963" max="2963" width="12" style="2" bestFit="1" customWidth="1"/>
    <col min="2964" max="2965" width="9" style="2" bestFit="1" customWidth="1"/>
    <col min="2966" max="2966" width="9.08203125" style="2" bestFit="1" customWidth="1"/>
    <col min="2967" max="2967" width="8.08203125" style="2" bestFit="1" customWidth="1"/>
    <col min="2968" max="2968" width="9.83203125" style="2" bestFit="1" customWidth="1"/>
    <col min="2969" max="2969" width="11" style="2" bestFit="1" customWidth="1"/>
    <col min="2970" max="2970" width="9" style="2" bestFit="1" customWidth="1"/>
    <col min="2971" max="2971" width="9.08203125" style="2" bestFit="1" customWidth="1"/>
    <col min="2972" max="2972" width="9.33203125" style="2" bestFit="1" customWidth="1"/>
    <col min="2973" max="2973" width="8.33203125" style="2" bestFit="1" customWidth="1"/>
    <col min="2974" max="2974" width="9.83203125" style="2" bestFit="1" customWidth="1"/>
    <col min="2975" max="2975" width="11" style="2" bestFit="1" customWidth="1"/>
    <col min="2976" max="2976" width="9" style="2" bestFit="1" customWidth="1"/>
    <col min="2977" max="2977" width="9.08203125" style="2" bestFit="1" customWidth="1"/>
    <col min="2978" max="2978" width="9.33203125" style="2" bestFit="1" customWidth="1"/>
    <col min="2979" max="2979" width="8.33203125" style="2" bestFit="1" customWidth="1"/>
    <col min="2980" max="2980" width="8.33203125" style="2" customWidth="1"/>
    <col min="2981" max="2981" width="10.75" style="2" customWidth="1"/>
    <col min="2982" max="2985" width="8.33203125" style="2" customWidth="1"/>
    <col min="2986" max="2986" width="9.83203125" style="2" bestFit="1" customWidth="1"/>
    <col min="2987" max="2987" width="12" style="2" bestFit="1" customWidth="1"/>
    <col min="2988" max="2988" width="9" style="2" bestFit="1" customWidth="1"/>
    <col min="2989" max="2989" width="9.08203125" style="2" bestFit="1" customWidth="1"/>
    <col min="2990" max="2990" width="9.33203125" style="2" bestFit="1" customWidth="1"/>
    <col min="2991" max="2991" width="8.33203125" style="2" bestFit="1" customWidth="1"/>
    <col min="2992" max="2992" width="9.83203125" style="2" bestFit="1" customWidth="1"/>
    <col min="2993" max="2993" width="11" style="2" bestFit="1" customWidth="1"/>
    <col min="2994" max="2994" width="9" style="2" bestFit="1" customWidth="1"/>
    <col min="2995" max="2995" width="9.08203125" style="2" bestFit="1" customWidth="1"/>
    <col min="2996" max="2996" width="9.33203125" style="2" bestFit="1" customWidth="1"/>
    <col min="2997" max="2997" width="8.33203125" style="2" bestFit="1" customWidth="1"/>
    <col min="2998" max="2998" width="9" style="2"/>
    <col min="2999" max="2999" width="12.58203125" style="2" customWidth="1"/>
    <col min="3000" max="3000" width="12.5" style="2" customWidth="1"/>
    <col min="3001" max="3001" width="12" style="2" customWidth="1"/>
    <col min="3002" max="3002" width="11.75" style="2" customWidth="1"/>
    <col min="3003" max="3028" width="9" style="2"/>
    <col min="3029" max="3029" width="12.5" style="2" customWidth="1"/>
    <col min="3030" max="3217" width="9" style="2"/>
    <col min="3218" max="3218" width="9.33203125" style="2" bestFit="1" customWidth="1"/>
    <col min="3219" max="3219" width="12" style="2" bestFit="1" customWidth="1"/>
    <col min="3220" max="3221" width="9" style="2" bestFit="1" customWidth="1"/>
    <col min="3222" max="3222" width="9.08203125" style="2" bestFit="1" customWidth="1"/>
    <col min="3223" max="3223" width="8.08203125" style="2" bestFit="1" customWidth="1"/>
    <col min="3224" max="3224" width="9.83203125" style="2" bestFit="1" customWidth="1"/>
    <col min="3225" max="3225" width="11" style="2" bestFit="1" customWidth="1"/>
    <col min="3226" max="3226" width="9" style="2" bestFit="1" customWidth="1"/>
    <col min="3227" max="3227" width="9.08203125" style="2" bestFit="1" customWidth="1"/>
    <col min="3228" max="3228" width="9.33203125" style="2" bestFit="1" customWidth="1"/>
    <col min="3229" max="3229" width="8.33203125" style="2" bestFit="1" customWidth="1"/>
    <col min="3230" max="3230" width="9.83203125" style="2" bestFit="1" customWidth="1"/>
    <col min="3231" max="3231" width="11" style="2" bestFit="1" customWidth="1"/>
    <col min="3232" max="3232" width="9" style="2" bestFit="1" customWidth="1"/>
    <col min="3233" max="3233" width="9.08203125" style="2" bestFit="1" customWidth="1"/>
    <col min="3234" max="3234" width="9.33203125" style="2" bestFit="1" customWidth="1"/>
    <col min="3235" max="3235" width="8.33203125" style="2" bestFit="1" customWidth="1"/>
    <col min="3236" max="3236" width="8.33203125" style="2" customWidth="1"/>
    <col min="3237" max="3237" width="10.75" style="2" customWidth="1"/>
    <col min="3238" max="3241" width="8.33203125" style="2" customWidth="1"/>
    <col min="3242" max="3242" width="9.83203125" style="2" bestFit="1" customWidth="1"/>
    <col min="3243" max="3243" width="12" style="2" bestFit="1" customWidth="1"/>
    <col min="3244" max="3244" width="9" style="2" bestFit="1" customWidth="1"/>
    <col min="3245" max="3245" width="9.08203125" style="2" bestFit="1" customWidth="1"/>
    <col min="3246" max="3246" width="9.33203125" style="2" bestFit="1" customWidth="1"/>
    <col min="3247" max="3247" width="8.33203125" style="2" bestFit="1" customWidth="1"/>
    <col min="3248" max="3248" width="9.83203125" style="2" bestFit="1" customWidth="1"/>
    <col min="3249" max="3249" width="11" style="2" bestFit="1" customWidth="1"/>
    <col min="3250" max="3250" width="9" style="2" bestFit="1" customWidth="1"/>
    <col min="3251" max="3251" width="9.08203125" style="2" bestFit="1" customWidth="1"/>
    <col min="3252" max="3252" width="9.33203125" style="2" bestFit="1" customWidth="1"/>
    <col min="3253" max="3253" width="8.33203125" style="2" bestFit="1" customWidth="1"/>
    <col min="3254" max="3254" width="9" style="2"/>
    <col min="3255" max="3255" width="12.58203125" style="2" customWidth="1"/>
    <col min="3256" max="3256" width="12.5" style="2" customWidth="1"/>
    <col min="3257" max="3257" width="12" style="2" customWidth="1"/>
    <col min="3258" max="3258" width="11.75" style="2" customWidth="1"/>
    <col min="3259" max="3284" width="9" style="2"/>
    <col min="3285" max="3285" width="12.5" style="2" customWidth="1"/>
    <col min="3286" max="3473" width="9" style="2"/>
    <col min="3474" max="3474" width="9.33203125" style="2" bestFit="1" customWidth="1"/>
    <col min="3475" max="3475" width="12" style="2" bestFit="1" customWidth="1"/>
    <col min="3476" max="3477" width="9" style="2" bestFit="1" customWidth="1"/>
    <col min="3478" max="3478" width="9.08203125" style="2" bestFit="1" customWidth="1"/>
    <col min="3479" max="3479" width="8.08203125" style="2" bestFit="1" customWidth="1"/>
    <col min="3480" max="3480" width="9.83203125" style="2" bestFit="1" customWidth="1"/>
    <col min="3481" max="3481" width="11" style="2" bestFit="1" customWidth="1"/>
    <col min="3482" max="3482" width="9" style="2" bestFit="1" customWidth="1"/>
    <col min="3483" max="3483" width="9.08203125" style="2" bestFit="1" customWidth="1"/>
    <col min="3484" max="3484" width="9.33203125" style="2" bestFit="1" customWidth="1"/>
    <col min="3485" max="3485" width="8.33203125" style="2" bestFit="1" customWidth="1"/>
    <col min="3486" max="3486" width="9.83203125" style="2" bestFit="1" customWidth="1"/>
    <col min="3487" max="3487" width="11" style="2" bestFit="1" customWidth="1"/>
    <col min="3488" max="3488" width="9" style="2" bestFit="1" customWidth="1"/>
    <col min="3489" max="3489" width="9.08203125" style="2" bestFit="1" customWidth="1"/>
    <col min="3490" max="3490" width="9.33203125" style="2" bestFit="1" customWidth="1"/>
    <col min="3491" max="3491" width="8.33203125" style="2" bestFit="1" customWidth="1"/>
    <col min="3492" max="3492" width="8.33203125" style="2" customWidth="1"/>
    <col min="3493" max="3493" width="10.75" style="2" customWidth="1"/>
    <col min="3494" max="3497" width="8.33203125" style="2" customWidth="1"/>
    <col min="3498" max="3498" width="9.83203125" style="2" bestFit="1" customWidth="1"/>
    <col min="3499" max="3499" width="12" style="2" bestFit="1" customWidth="1"/>
    <col min="3500" max="3500" width="9" style="2" bestFit="1" customWidth="1"/>
    <col min="3501" max="3501" width="9.08203125" style="2" bestFit="1" customWidth="1"/>
    <col min="3502" max="3502" width="9.33203125" style="2" bestFit="1" customWidth="1"/>
    <col min="3503" max="3503" width="8.33203125" style="2" bestFit="1" customWidth="1"/>
    <col min="3504" max="3504" width="9.83203125" style="2" bestFit="1" customWidth="1"/>
    <col min="3505" max="3505" width="11" style="2" bestFit="1" customWidth="1"/>
    <col min="3506" max="3506" width="9" style="2" bestFit="1" customWidth="1"/>
    <col min="3507" max="3507" width="9.08203125" style="2" bestFit="1" customWidth="1"/>
    <col min="3508" max="3508" width="9.33203125" style="2" bestFit="1" customWidth="1"/>
    <col min="3509" max="3509" width="8.33203125" style="2" bestFit="1" customWidth="1"/>
    <col min="3510" max="3510" width="9" style="2"/>
    <col min="3511" max="3511" width="12.58203125" style="2" customWidth="1"/>
    <col min="3512" max="3512" width="12.5" style="2" customWidth="1"/>
    <col min="3513" max="3513" width="12" style="2" customWidth="1"/>
    <col min="3514" max="3514" width="11.75" style="2" customWidth="1"/>
    <col min="3515" max="3540" width="9" style="2"/>
    <col min="3541" max="3541" width="12.5" style="2" customWidth="1"/>
    <col min="3542" max="3729" width="9" style="2"/>
    <col min="3730" max="3730" width="9.33203125" style="2" bestFit="1" customWidth="1"/>
    <col min="3731" max="3731" width="12" style="2" bestFit="1" customWidth="1"/>
    <col min="3732" max="3733" width="9" style="2" bestFit="1" customWidth="1"/>
    <col min="3734" max="3734" width="9.08203125" style="2" bestFit="1" customWidth="1"/>
    <col min="3735" max="3735" width="8.08203125" style="2" bestFit="1" customWidth="1"/>
    <col min="3736" max="3736" width="9.83203125" style="2" bestFit="1" customWidth="1"/>
    <col min="3737" max="3737" width="11" style="2" bestFit="1" customWidth="1"/>
    <col min="3738" max="3738" width="9" style="2" bestFit="1" customWidth="1"/>
    <col min="3739" max="3739" width="9.08203125" style="2" bestFit="1" customWidth="1"/>
    <col min="3740" max="3740" width="9.33203125" style="2" bestFit="1" customWidth="1"/>
    <col min="3741" max="3741" width="8.33203125" style="2" bestFit="1" customWidth="1"/>
    <col min="3742" max="3742" width="9.83203125" style="2" bestFit="1" customWidth="1"/>
    <col min="3743" max="3743" width="11" style="2" bestFit="1" customWidth="1"/>
    <col min="3744" max="3744" width="9" style="2" bestFit="1" customWidth="1"/>
    <col min="3745" max="3745" width="9.08203125" style="2" bestFit="1" customWidth="1"/>
    <col min="3746" max="3746" width="9.33203125" style="2" bestFit="1" customWidth="1"/>
    <col min="3747" max="3747" width="8.33203125" style="2" bestFit="1" customWidth="1"/>
    <col min="3748" max="3748" width="8.33203125" style="2" customWidth="1"/>
    <col min="3749" max="3749" width="10.75" style="2" customWidth="1"/>
    <col min="3750" max="3753" width="8.33203125" style="2" customWidth="1"/>
    <col min="3754" max="3754" width="9.83203125" style="2" bestFit="1" customWidth="1"/>
    <col min="3755" max="3755" width="12" style="2" bestFit="1" customWidth="1"/>
    <col min="3756" max="3756" width="9" style="2" bestFit="1" customWidth="1"/>
    <col min="3757" max="3757" width="9.08203125" style="2" bestFit="1" customWidth="1"/>
    <col min="3758" max="3758" width="9.33203125" style="2" bestFit="1" customWidth="1"/>
    <col min="3759" max="3759" width="8.33203125" style="2" bestFit="1" customWidth="1"/>
    <col min="3760" max="3760" width="9.83203125" style="2" bestFit="1" customWidth="1"/>
    <col min="3761" max="3761" width="11" style="2" bestFit="1" customWidth="1"/>
    <col min="3762" max="3762" width="9" style="2" bestFit="1" customWidth="1"/>
    <col min="3763" max="3763" width="9.08203125" style="2" bestFit="1" customWidth="1"/>
    <col min="3764" max="3764" width="9.33203125" style="2" bestFit="1" customWidth="1"/>
    <col min="3765" max="3765" width="8.33203125" style="2" bestFit="1" customWidth="1"/>
    <col min="3766" max="3766" width="9" style="2"/>
    <col min="3767" max="3767" width="12.58203125" style="2" customWidth="1"/>
    <col min="3768" max="3768" width="12.5" style="2" customWidth="1"/>
    <col min="3769" max="3769" width="12" style="2" customWidth="1"/>
    <col min="3770" max="3770" width="11.75" style="2" customWidth="1"/>
    <col min="3771" max="3796" width="9" style="2"/>
    <col min="3797" max="3797" width="12.5" style="2" customWidth="1"/>
    <col min="3798" max="3985" width="9" style="2"/>
    <col min="3986" max="3986" width="9.33203125" style="2" bestFit="1" customWidth="1"/>
    <col min="3987" max="3987" width="12" style="2" bestFit="1" customWidth="1"/>
    <col min="3988" max="3989" width="9" style="2" bestFit="1" customWidth="1"/>
    <col min="3990" max="3990" width="9.08203125" style="2" bestFit="1" customWidth="1"/>
    <col min="3991" max="3991" width="8.08203125" style="2" bestFit="1" customWidth="1"/>
    <col min="3992" max="3992" width="9.83203125" style="2" bestFit="1" customWidth="1"/>
    <col min="3993" max="3993" width="11" style="2" bestFit="1" customWidth="1"/>
    <col min="3994" max="3994" width="9" style="2" bestFit="1" customWidth="1"/>
    <col min="3995" max="3995" width="9.08203125" style="2" bestFit="1" customWidth="1"/>
    <col min="3996" max="3996" width="9.33203125" style="2" bestFit="1" customWidth="1"/>
    <col min="3997" max="3997" width="8.33203125" style="2" bestFit="1" customWidth="1"/>
    <col min="3998" max="3998" width="9.83203125" style="2" bestFit="1" customWidth="1"/>
    <col min="3999" max="3999" width="11" style="2" bestFit="1" customWidth="1"/>
    <col min="4000" max="4000" width="9" style="2" bestFit="1" customWidth="1"/>
    <col min="4001" max="4001" width="9.08203125" style="2" bestFit="1" customWidth="1"/>
    <col min="4002" max="4002" width="9.33203125" style="2" bestFit="1" customWidth="1"/>
    <col min="4003" max="4003" width="8.33203125" style="2" bestFit="1" customWidth="1"/>
    <col min="4004" max="4004" width="8.33203125" style="2" customWidth="1"/>
    <col min="4005" max="4005" width="10.75" style="2" customWidth="1"/>
    <col min="4006" max="4009" width="8.33203125" style="2" customWidth="1"/>
    <col min="4010" max="4010" width="9.83203125" style="2" bestFit="1" customWidth="1"/>
    <col min="4011" max="4011" width="12" style="2" bestFit="1" customWidth="1"/>
    <col min="4012" max="4012" width="9" style="2" bestFit="1" customWidth="1"/>
    <col min="4013" max="4013" width="9.08203125" style="2" bestFit="1" customWidth="1"/>
    <col min="4014" max="4014" width="9.33203125" style="2" bestFit="1" customWidth="1"/>
    <col min="4015" max="4015" width="8.33203125" style="2" bestFit="1" customWidth="1"/>
    <col min="4016" max="4016" width="9.83203125" style="2" bestFit="1" customWidth="1"/>
    <col min="4017" max="4017" width="11" style="2" bestFit="1" customWidth="1"/>
    <col min="4018" max="4018" width="9" style="2" bestFit="1" customWidth="1"/>
    <col min="4019" max="4019" width="9.08203125" style="2" bestFit="1" customWidth="1"/>
    <col min="4020" max="4020" width="9.33203125" style="2" bestFit="1" customWidth="1"/>
    <col min="4021" max="4021" width="8.33203125" style="2" bestFit="1" customWidth="1"/>
    <col min="4022" max="4022" width="9" style="2"/>
    <col min="4023" max="4023" width="12.58203125" style="2" customWidth="1"/>
    <col min="4024" max="4024" width="12.5" style="2" customWidth="1"/>
    <col min="4025" max="4025" width="12" style="2" customWidth="1"/>
    <col min="4026" max="4026" width="11.75" style="2" customWidth="1"/>
    <col min="4027" max="4052" width="9" style="2"/>
    <col min="4053" max="4053" width="12.5" style="2" customWidth="1"/>
    <col min="4054" max="4241" width="9" style="2"/>
    <col min="4242" max="4242" width="9.33203125" style="2" bestFit="1" customWidth="1"/>
    <col min="4243" max="4243" width="12" style="2" bestFit="1" customWidth="1"/>
    <col min="4244" max="4245" width="9" style="2" bestFit="1" customWidth="1"/>
    <col min="4246" max="4246" width="9.08203125" style="2" bestFit="1" customWidth="1"/>
    <col min="4247" max="4247" width="8.08203125" style="2" bestFit="1" customWidth="1"/>
    <col min="4248" max="4248" width="9.83203125" style="2" bestFit="1" customWidth="1"/>
    <col min="4249" max="4249" width="11" style="2" bestFit="1" customWidth="1"/>
    <col min="4250" max="4250" width="9" style="2" bestFit="1" customWidth="1"/>
    <col min="4251" max="4251" width="9.08203125" style="2" bestFit="1" customWidth="1"/>
    <col min="4252" max="4252" width="9.33203125" style="2" bestFit="1" customWidth="1"/>
    <col min="4253" max="4253" width="8.33203125" style="2" bestFit="1" customWidth="1"/>
    <col min="4254" max="4254" width="9.83203125" style="2" bestFit="1" customWidth="1"/>
    <col min="4255" max="4255" width="11" style="2" bestFit="1" customWidth="1"/>
    <col min="4256" max="4256" width="9" style="2" bestFit="1" customWidth="1"/>
    <col min="4257" max="4257" width="9.08203125" style="2" bestFit="1" customWidth="1"/>
    <col min="4258" max="4258" width="9.33203125" style="2" bestFit="1" customWidth="1"/>
    <col min="4259" max="4259" width="8.33203125" style="2" bestFit="1" customWidth="1"/>
    <col min="4260" max="4260" width="8.33203125" style="2" customWidth="1"/>
    <col min="4261" max="4261" width="10.75" style="2" customWidth="1"/>
    <col min="4262" max="4265" width="8.33203125" style="2" customWidth="1"/>
    <col min="4266" max="4266" width="9.83203125" style="2" bestFit="1" customWidth="1"/>
    <col min="4267" max="4267" width="12" style="2" bestFit="1" customWidth="1"/>
    <col min="4268" max="4268" width="9" style="2" bestFit="1" customWidth="1"/>
    <col min="4269" max="4269" width="9.08203125" style="2" bestFit="1" customWidth="1"/>
    <col min="4270" max="4270" width="9.33203125" style="2" bestFit="1" customWidth="1"/>
    <col min="4271" max="4271" width="8.33203125" style="2" bestFit="1" customWidth="1"/>
    <col min="4272" max="4272" width="9.83203125" style="2" bestFit="1" customWidth="1"/>
    <col min="4273" max="4273" width="11" style="2" bestFit="1" customWidth="1"/>
    <col min="4274" max="4274" width="9" style="2" bestFit="1" customWidth="1"/>
    <col min="4275" max="4275" width="9.08203125" style="2" bestFit="1" customWidth="1"/>
    <col min="4276" max="4276" width="9.33203125" style="2" bestFit="1" customWidth="1"/>
    <col min="4277" max="4277" width="8.33203125" style="2" bestFit="1" customWidth="1"/>
    <col min="4278" max="4278" width="9" style="2"/>
    <col min="4279" max="4279" width="12.58203125" style="2" customWidth="1"/>
    <col min="4280" max="4280" width="12.5" style="2" customWidth="1"/>
    <col min="4281" max="4281" width="12" style="2" customWidth="1"/>
    <col min="4282" max="4282" width="11.75" style="2" customWidth="1"/>
    <col min="4283" max="4308" width="9" style="2"/>
    <col min="4309" max="4309" width="12.5" style="2" customWidth="1"/>
    <col min="4310" max="4497" width="9" style="2"/>
    <col min="4498" max="4498" width="9.33203125" style="2" bestFit="1" customWidth="1"/>
    <col min="4499" max="4499" width="12" style="2" bestFit="1" customWidth="1"/>
    <col min="4500" max="4501" width="9" style="2" bestFit="1" customWidth="1"/>
    <col min="4502" max="4502" width="9.08203125" style="2" bestFit="1" customWidth="1"/>
    <col min="4503" max="4503" width="8.08203125" style="2" bestFit="1" customWidth="1"/>
    <col min="4504" max="4504" width="9.83203125" style="2" bestFit="1" customWidth="1"/>
    <col min="4505" max="4505" width="11" style="2" bestFit="1" customWidth="1"/>
    <col min="4506" max="4506" width="9" style="2" bestFit="1" customWidth="1"/>
    <col min="4507" max="4507" width="9.08203125" style="2" bestFit="1" customWidth="1"/>
    <col min="4508" max="4508" width="9.33203125" style="2" bestFit="1" customWidth="1"/>
    <col min="4509" max="4509" width="8.33203125" style="2" bestFit="1" customWidth="1"/>
    <col min="4510" max="4510" width="9.83203125" style="2" bestFit="1" customWidth="1"/>
    <col min="4511" max="4511" width="11" style="2" bestFit="1" customWidth="1"/>
    <col min="4512" max="4512" width="9" style="2" bestFit="1" customWidth="1"/>
    <col min="4513" max="4513" width="9.08203125" style="2" bestFit="1" customWidth="1"/>
    <col min="4514" max="4514" width="9.33203125" style="2" bestFit="1" customWidth="1"/>
    <col min="4515" max="4515" width="8.33203125" style="2" bestFit="1" customWidth="1"/>
    <col min="4516" max="4516" width="8.33203125" style="2" customWidth="1"/>
    <col min="4517" max="4517" width="10.75" style="2" customWidth="1"/>
    <col min="4518" max="4521" width="8.33203125" style="2" customWidth="1"/>
    <col min="4522" max="4522" width="9.83203125" style="2" bestFit="1" customWidth="1"/>
    <col min="4523" max="4523" width="12" style="2" bestFit="1" customWidth="1"/>
    <col min="4524" max="4524" width="9" style="2" bestFit="1" customWidth="1"/>
    <col min="4525" max="4525" width="9.08203125" style="2" bestFit="1" customWidth="1"/>
    <col min="4526" max="4526" width="9.33203125" style="2" bestFit="1" customWidth="1"/>
    <col min="4527" max="4527" width="8.33203125" style="2" bestFit="1" customWidth="1"/>
    <col min="4528" max="4528" width="9.83203125" style="2" bestFit="1" customWidth="1"/>
    <col min="4529" max="4529" width="11" style="2" bestFit="1" customWidth="1"/>
    <col min="4530" max="4530" width="9" style="2" bestFit="1" customWidth="1"/>
    <col min="4531" max="4531" width="9.08203125" style="2" bestFit="1" customWidth="1"/>
    <col min="4532" max="4532" width="9.33203125" style="2" bestFit="1" customWidth="1"/>
    <col min="4533" max="4533" width="8.33203125" style="2" bestFit="1" customWidth="1"/>
    <col min="4534" max="4534" width="9" style="2"/>
    <col min="4535" max="4535" width="12.58203125" style="2" customWidth="1"/>
    <col min="4536" max="4536" width="12.5" style="2" customWidth="1"/>
    <col min="4537" max="4537" width="12" style="2" customWidth="1"/>
    <col min="4538" max="4538" width="11.75" style="2" customWidth="1"/>
    <col min="4539" max="4564" width="9" style="2"/>
    <col min="4565" max="4565" width="12.5" style="2" customWidth="1"/>
    <col min="4566" max="4753" width="9" style="2"/>
    <col min="4754" max="4754" width="9.33203125" style="2" bestFit="1" customWidth="1"/>
    <col min="4755" max="4755" width="12" style="2" bestFit="1" customWidth="1"/>
    <col min="4756" max="4757" width="9" style="2" bestFit="1" customWidth="1"/>
    <col min="4758" max="4758" width="9.08203125" style="2" bestFit="1" customWidth="1"/>
    <col min="4759" max="4759" width="8.08203125" style="2" bestFit="1" customWidth="1"/>
    <col min="4760" max="4760" width="9.83203125" style="2" bestFit="1" customWidth="1"/>
    <col min="4761" max="4761" width="11" style="2" bestFit="1" customWidth="1"/>
    <col min="4762" max="4762" width="9" style="2" bestFit="1" customWidth="1"/>
    <col min="4763" max="4763" width="9.08203125" style="2" bestFit="1" customWidth="1"/>
    <col min="4764" max="4764" width="9.33203125" style="2" bestFit="1" customWidth="1"/>
    <col min="4765" max="4765" width="8.33203125" style="2" bestFit="1" customWidth="1"/>
    <col min="4766" max="4766" width="9.83203125" style="2" bestFit="1" customWidth="1"/>
    <col min="4767" max="4767" width="11" style="2" bestFit="1" customWidth="1"/>
    <col min="4768" max="4768" width="9" style="2" bestFit="1" customWidth="1"/>
    <col min="4769" max="4769" width="9.08203125" style="2" bestFit="1" customWidth="1"/>
    <col min="4770" max="4770" width="9.33203125" style="2" bestFit="1" customWidth="1"/>
    <col min="4771" max="4771" width="8.33203125" style="2" bestFit="1" customWidth="1"/>
    <col min="4772" max="4772" width="8.33203125" style="2" customWidth="1"/>
    <col min="4773" max="4773" width="10.75" style="2" customWidth="1"/>
    <col min="4774" max="4777" width="8.33203125" style="2" customWidth="1"/>
    <col min="4778" max="4778" width="9.83203125" style="2" bestFit="1" customWidth="1"/>
    <col min="4779" max="4779" width="12" style="2" bestFit="1" customWidth="1"/>
    <col min="4780" max="4780" width="9" style="2" bestFit="1" customWidth="1"/>
    <col min="4781" max="4781" width="9.08203125" style="2" bestFit="1" customWidth="1"/>
    <col min="4782" max="4782" width="9.33203125" style="2" bestFit="1" customWidth="1"/>
    <col min="4783" max="4783" width="8.33203125" style="2" bestFit="1" customWidth="1"/>
    <col min="4784" max="4784" width="9.83203125" style="2" bestFit="1" customWidth="1"/>
    <col min="4785" max="4785" width="11" style="2" bestFit="1" customWidth="1"/>
    <col min="4786" max="4786" width="9" style="2" bestFit="1" customWidth="1"/>
    <col min="4787" max="4787" width="9.08203125" style="2" bestFit="1" customWidth="1"/>
    <col min="4788" max="4788" width="9.33203125" style="2" bestFit="1" customWidth="1"/>
    <col min="4789" max="4789" width="8.33203125" style="2" bestFit="1" customWidth="1"/>
    <col min="4790" max="4790" width="9" style="2"/>
    <col min="4791" max="4791" width="12.58203125" style="2" customWidth="1"/>
    <col min="4792" max="4792" width="12.5" style="2" customWidth="1"/>
    <col min="4793" max="4793" width="12" style="2" customWidth="1"/>
    <col min="4794" max="4794" width="11.75" style="2" customWidth="1"/>
    <col min="4795" max="4820" width="9" style="2"/>
    <col min="4821" max="4821" width="12.5" style="2" customWidth="1"/>
    <col min="4822" max="5009" width="9" style="2"/>
    <col min="5010" max="5010" width="9.33203125" style="2" bestFit="1" customWidth="1"/>
    <col min="5011" max="5011" width="12" style="2" bestFit="1" customWidth="1"/>
    <col min="5012" max="5013" width="9" style="2" bestFit="1" customWidth="1"/>
    <col min="5014" max="5014" width="9.08203125" style="2" bestFit="1" customWidth="1"/>
    <col min="5015" max="5015" width="8.08203125" style="2" bestFit="1" customWidth="1"/>
    <col min="5016" max="5016" width="9.83203125" style="2" bestFit="1" customWidth="1"/>
    <col min="5017" max="5017" width="11" style="2" bestFit="1" customWidth="1"/>
    <col min="5018" max="5018" width="9" style="2" bestFit="1" customWidth="1"/>
    <col min="5019" max="5019" width="9.08203125" style="2" bestFit="1" customWidth="1"/>
    <col min="5020" max="5020" width="9.33203125" style="2" bestFit="1" customWidth="1"/>
    <col min="5021" max="5021" width="8.33203125" style="2" bestFit="1" customWidth="1"/>
    <col min="5022" max="5022" width="9.83203125" style="2" bestFit="1" customWidth="1"/>
    <col min="5023" max="5023" width="11" style="2" bestFit="1" customWidth="1"/>
    <col min="5024" max="5024" width="9" style="2" bestFit="1" customWidth="1"/>
    <col min="5025" max="5025" width="9.08203125" style="2" bestFit="1" customWidth="1"/>
    <col min="5026" max="5026" width="9.33203125" style="2" bestFit="1" customWidth="1"/>
    <col min="5027" max="5027" width="8.33203125" style="2" bestFit="1" customWidth="1"/>
    <col min="5028" max="5028" width="8.33203125" style="2" customWidth="1"/>
    <col min="5029" max="5029" width="10.75" style="2" customWidth="1"/>
    <col min="5030" max="5033" width="8.33203125" style="2" customWidth="1"/>
    <col min="5034" max="5034" width="9.83203125" style="2" bestFit="1" customWidth="1"/>
    <col min="5035" max="5035" width="12" style="2" bestFit="1" customWidth="1"/>
    <col min="5036" max="5036" width="9" style="2" bestFit="1" customWidth="1"/>
    <col min="5037" max="5037" width="9.08203125" style="2" bestFit="1" customWidth="1"/>
    <col min="5038" max="5038" width="9.33203125" style="2" bestFit="1" customWidth="1"/>
    <col min="5039" max="5039" width="8.33203125" style="2" bestFit="1" customWidth="1"/>
    <col min="5040" max="5040" width="9.83203125" style="2" bestFit="1" customWidth="1"/>
    <col min="5041" max="5041" width="11" style="2" bestFit="1" customWidth="1"/>
    <col min="5042" max="5042" width="9" style="2" bestFit="1" customWidth="1"/>
    <col min="5043" max="5043" width="9.08203125" style="2" bestFit="1" customWidth="1"/>
    <col min="5044" max="5044" width="9.33203125" style="2" bestFit="1" customWidth="1"/>
    <col min="5045" max="5045" width="8.33203125" style="2" bestFit="1" customWidth="1"/>
    <col min="5046" max="5046" width="9" style="2"/>
    <col min="5047" max="5047" width="12.58203125" style="2" customWidth="1"/>
    <col min="5048" max="5048" width="12.5" style="2" customWidth="1"/>
    <col min="5049" max="5049" width="12" style="2" customWidth="1"/>
    <col min="5050" max="5050" width="11.75" style="2" customWidth="1"/>
    <col min="5051" max="5076" width="9" style="2"/>
    <col min="5077" max="5077" width="12.5" style="2" customWidth="1"/>
    <col min="5078" max="5265" width="9" style="2"/>
    <col min="5266" max="5266" width="9.33203125" style="2" bestFit="1" customWidth="1"/>
    <col min="5267" max="5267" width="12" style="2" bestFit="1" customWidth="1"/>
    <col min="5268" max="5269" width="9" style="2" bestFit="1" customWidth="1"/>
    <col min="5270" max="5270" width="9.08203125" style="2" bestFit="1" customWidth="1"/>
    <col min="5271" max="5271" width="8.08203125" style="2" bestFit="1" customWidth="1"/>
    <col min="5272" max="5272" width="9.83203125" style="2" bestFit="1" customWidth="1"/>
    <col min="5273" max="5273" width="11" style="2" bestFit="1" customWidth="1"/>
    <col min="5274" max="5274" width="9" style="2" bestFit="1" customWidth="1"/>
    <col min="5275" max="5275" width="9.08203125" style="2" bestFit="1" customWidth="1"/>
    <col min="5276" max="5276" width="9.33203125" style="2" bestFit="1" customWidth="1"/>
    <col min="5277" max="5277" width="8.33203125" style="2" bestFit="1" customWidth="1"/>
    <col min="5278" max="5278" width="9.83203125" style="2" bestFit="1" customWidth="1"/>
    <col min="5279" max="5279" width="11" style="2" bestFit="1" customWidth="1"/>
    <col min="5280" max="5280" width="9" style="2" bestFit="1" customWidth="1"/>
    <col min="5281" max="5281" width="9.08203125" style="2" bestFit="1" customWidth="1"/>
    <col min="5282" max="5282" width="9.33203125" style="2" bestFit="1" customWidth="1"/>
    <col min="5283" max="5283" width="8.33203125" style="2" bestFit="1" customWidth="1"/>
    <col min="5284" max="5284" width="8.33203125" style="2" customWidth="1"/>
    <col min="5285" max="5285" width="10.75" style="2" customWidth="1"/>
    <col min="5286" max="5289" width="8.33203125" style="2" customWidth="1"/>
    <col min="5290" max="5290" width="9.83203125" style="2" bestFit="1" customWidth="1"/>
    <col min="5291" max="5291" width="12" style="2" bestFit="1" customWidth="1"/>
    <col min="5292" max="5292" width="9" style="2" bestFit="1" customWidth="1"/>
    <col min="5293" max="5293" width="9.08203125" style="2" bestFit="1" customWidth="1"/>
    <col min="5294" max="5294" width="9.33203125" style="2" bestFit="1" customWidth="1"/>
    <col min="5295" max="5295" width="8.33203125" style="2" bestFit="1" customWidth="1"/>
    <col min="5296" max="5296" width="9.83203125" style="2" bestFit="1" customWidth="1"/>
    <col min="5297" max="5297" width="11" style="2" bestFit="1" customWidth="1"/>
    <col min="5298" max="5298" width="9" style="2" bestFit="1" customWidth="1"/>
    <col min="5299" max="5299" width="9.08203125" style="2" bestFit="1" customWidth="1"/>
    <col min="5300" max="5300" width="9.33203125" style="2" bestFit="1" customWidth="1"/>
    <col min="5301" max="5301" width="8.33203125" style="2" bestFit="1" customWidth="1"/>
    <col min="5302" max="5302" width="9" style="2"/>
    <col min="5303" max="5303" width="12.58203125" style="2" customWidth="1"/>
    <col min="5304" max="5304" width="12.5" style="2" customWidth="1"/>
    <col min="5305" max="5305" width="12" style="2" customWidth="1"/>
    <col min="5306" max="5306" width="11.75" style="2" customWidth="1"/>
    <col min="5307" max="5332" width="9" style="2"/>
    <col min="5333" max="5333" width="12.5" style="2" customWidth="1"/>
    <col min="5334" max="5521" width="9" style="2"/>
    <col min="5522" max="5522" width="9.33203125" style="2" bestFit="1" customWidth="1"/>
    <col min="5523" max="5523" width="12" style="2" bestFit="1" customWidth="1"/>
    <col min="5524" max="5525" width="9" style="2" bestFit="1" customWidth="1"/>
    <col min="5526" max="5526" width="9.08203125" style="2" bestFit="1" customWidth="1"/>
    <col min="5527" max="5527" width="8.08203125" style="2" bestFit="1" customWidth="1"/>
    <col min="5528" max="5528" width="9.83203125" style="2" bestFit="1" customWidth="1"/>
    <col min="5529" max="5529" width="11" style="2" bestFit="1" customWidth="1"/>
    <col min="5530" max="5530" width="9" style="2" bestFit="1" customWidth="1"/>
    <col min="5531" max="5531" width="9.08203125" style="2" bestFit="1" customWidth="1"/>
    <col min="5532" max="5532" width="9.33203125" style="2" bestFit="1" customWidth="1"/>
    <col min="5533" max="5533" width="8.33203125" style="2" bestFit="1" customWidth="1"/>
    <col min="5534" max="5534" width="9.83203125" style="2" bestFit="1" customWidth="1"/>
    <col min="5535" max="5535" width="11" style="2" bestFit="1" customWidth="1"/>
    <col min="5536" max="5536" width="9" style="2" bestFit="1" customWidth="1"/>
    <col min="5537" max="5537" width="9.08203125" style="2" bestFit="1" customWidth="1"/>
    <col min="5538" max="5538" width="9.33203125" style="2" bestFit="1" customWidth="1"/>
    <col min="5539" max="5539" width="8.33203125" style="2" bestFit="1" customWidth="1"/>
    <col min="5540" max="5540" width="8.33203125" style="2" customWidth="1"/>
    <col min="5541" max="5541" width="10.75" style="2" customWidth="1"/>
    <col min="5542" max="5545" width="8.33203125" style="2" customWidth="1"/>
    <col min="5546" max="5546" width="9.83203125" style="2" bestFit="1" customWidth="1"/>
    <col min="5547" max="5547" width="12" style="2" bestFit="1" customWidth="1"/>
    <col min="5548" max="5548" width="9" style="2" bestFit="1" customWidth="1"/>
    <col min="5549" max="5549" width="9.08203125" style="2" bestFit="1" customWidth="1"/>
    <col min="5550" max="5550" width="9.33203125" style="2" bestFit="1" customWidth="1"/>
    <col min="5551" max="5551" width="8.33203125" style="2" bestFit="1" customWidth="1"/>
    <col min="5552" max="5552" width="9.83203125" style="2" bestFit="1" customWidth="1"/>
    <col min="5553" max="5553" width="11" style="2" bestFit="1" customWidth="1"/>
    <col min="5554" max="5554" width="9" style="2" bestFit="1" customWidth="1"/>
    <col min="5555" max="5555" width="9.08203125" style="2" bestFit="1" customWidth="1"/>
    <col min="5556" max="5556" width="9.33203125" style="2" bestFit="1" customWidth="1"/>
    <col min="5557" max="5557" width="8.33203125" style="2" bestFit="1" customWidth="1"/>
    <col min="5558" max="5558" width="9" style="2"/>
    <col min="5559" max="5559" width="12.58203125" style="2" customWidth="1"/>
    <col min="5560" max="5560" width="12.5" style="2" customWidth="1"/>
    <col min="5561" max="5561" width="12" style="2" customWidth="1"/>
    <col min="5562" max="5562" width="11.75" style="2" customWidth="1"/>
    <col min="5563" max="5588" width="9" style="2"/>
    <col min="5589" max="5589" width="12.5" style="2" customWidth="1"/>
    <col min="5590" max="5777" width="9" style="2"/>
    <col min="5778" max="5778" width="9.33203125" style="2" bestFit="1" customWidth="1"/>
    <col min="5779" max="5779" width="12" style="2" bestFit="1" customWidth="1"/>
    <col min="5780" max="5781" width="9" style="2" bestFit="1" customWidth="1"/>
    <col min="5782" max="5782" width="9.08203125" style="2" bestFit="1" customWidth="1"/>
    <col min="5783" max="5783" width="8.08203125" style="2" bestFit="1" customWidth="1"/>
    <col min="5784" max="5784" width="9.83203125" style="2" bestFit="1" customWidth="1"/>
    <col min="5785" max="5785" width="11" style="2" bestFit="1" customWidth="1"/>
    <col min="5786" max="5786" width="9" style="2" bestFit="1" customWidth="1"/>
    <col min="5787" max="5787" width="9.08203125" style="2" bestFit="1" customWidth="1"/>
    <col min="5788" max="5788" width="9.33203125" style="2" bestFit="1" customWidth="1"/>
    <col min="5789" max="5789" width="8.33203125" style="2" bestFit="1" customWidth="1"/>
    <col min="5790" max="5790" width="9.83203125" style="2" bestFit="1" customWidth="1"/>
    <col min="5791" max="5791" width="11" style="2" bestFit="1" customWidth="1"/>
    <col min="5792" max="5792" width="9" style="2" bestFit="1" customWidth="1"/>
    <col min="5793" max="5793" width="9.08203125" style="2" bestFit="1" customWidth="1"/>
    <col min="5794" max="5794" width="9.33203125" style="2" bestFit="1" customWidth="1"/>
    <col min="5795" max="5795" width="8.33203125" style="2" bestFit="1" customWidth="1"/>
    <col min="5796" max="5796" width="8.33203125" style="2" customWidth="1"/>
    <col min="5797" max="5797" width="10.75" style="2" customWidth="1"/>
    <col min="5798" max="5801" width="8.33203125" style="2" customWidth="1"/>
    <col min="5802" max="5802" width="9.83203125" style="2" bestFit="1" customWidth="1"/>
    <col min="5803" max="5803" width="12" style="2" bestFit="1" customWidth="1"/>
    <col min="5804" max="5804" width="9" style="2" bestFit="1" customWidth="1"/>
    <col min="5805" max="5805" width="9.08203125" style="2" bestFit="1" customWidth="1"/>
    <col min="5806" max="5806" width="9.33203125" style="2" bestFit="1" customWidth="1"/>
    <col min="5807" max="5807" width="8.33203125" style="2" bestFit="1" customWidth="1"/>
    <col min="5808" max="5808" width="9.83203125" style="2" bestFit="1" customWidth="1"/>
    <col min="5809" max="5809" width="11" style="2" bestFit="1" customWidth="1"/>
    <col min="5810" max="5810" width="9" style="2" bestFit="1" customWidth="1"/>
    <col min="5811" max="5811" width="9.08203125" style="2" bestFit="1" customWidth="1"/>
    <col min="5812" max="5812" width="9.33203125" style="2" bestFit="1" customWidth="1"/>
    <col min="5813" max="5813" width="8.33203125" style="2" bestFit="1" customWidth="1"/>
    <col min="5814" max="5814" width="9" style="2"/>
    <col min="5815" max="5815" width="12.58203125" style="2" customWidth="1"/>
    <col min="5816" max="5816" width="12.5" style="2" customWidth="1"/>
    <col min="5817" max="5817" width="12" style="2" customWidth="1"/>
    <col min="5818" max="5818" width="11.75" style="2" customWidth="1"/>
    <col min="5819" max="5844" width="9" style="2"/>
    <col min="5845" max="5845" width="12.5" style="2" customWidth="1"/>
    <col min="5846" max="6033" width="9" style="2"/>
    <col min="6034" max="6034" width="9.33203125" style="2" bestFit="1" customWidth="1"/>
    <col min="6035" max="6035" width="12" style="2" bestFit="1" customWidth="1"/>
    <col min="6036" max="6037" width="9" style="2" bestFit="1" customWidth="1"/>
    <col min="6038" max="6038" width="9.08203125" style="2" bestFit="1" customWidth="1"/>
    <col min="6039" max="6039" width="8.08203125" style="2" bestFit="1" customWidth="1"/>
    <col min="6040" max="6040" width="9.83203125" style="2" bestFit="1" customWidth="1"/>
    <col min="6041" max="6041" width="11" style="2" bestFit="1" customWidth="1"/>
    <col min="6042" max="6042" width="9" style="2" bestFit="1" customWidth="1"/>
    <col min="6043" max="6043" width="9.08203125" style="2" bestFit="1" customWidth="1"/>
    <col min="6044" max="6044" width="9.33203125" style="2" bestFit="1" customWidth="1"/>
    <col min="6045" max="6045" width="8.33203125" style="2" bestFit="1" customWidth="1"/>
    <col min="6046" max="6046" width="9.83203125" style="2" bestFit="1" customWidth="1"/>
    <col min="6047" max="6047" width="11" style="2" bestFit="1" customWidth="1"/>
    <col min="6048" max="6048" width="9" style="2" bestFit="1" customWidth="1"/>
    <col min="6049" max="6049" width="9.08203125" style="2" bestFit="1" customWidth="1"/>
    <col min="6050" max="6050" width="9.33203125" style="2" bestFit="1" customWidth="1"/>
    <col min="6051" max="6051" width="8.33203125" style="2" bestFit="1" customWidth="1"/>
    <col min="6052" max="6052" width="8.33203125" style="2" customWidth="1"/>
    <col min="6053" max="6053" width="10.75" style="2" customWidth="1"/>
    <col min="6054" max="6057" width="8.33203125" style="2" customWidth="1"/>
    <col min="6058" max="6058" width="9.83203125" style="2" bestFit="1" customWidth="1"/>
    <col min="6059" max="6059" width="12" style="2" bestFit="1" customWidth="1"/>
    <col min="6060" max="6060" width="9" style="2" bestFit="1" customWidth="1"/>
    <col min="6061" max="6061" width="9.08203125" style="2" bestFit="1" customWidth="1"/>
    <col min="6062" max="6062" width="9.33203125" style="2" bestFit="1" customWidth="1"/>
    <col min="6063" max="6063" width="8.33203125" style="2" bestFit="1" customWidth="1"/>
    <col min="6064" max="6064" width="9.83203125" style="2" bestFit="1" customWidth="1"/>
    <col min="6065" max="6065" width="11" style="2" bestFit="1" customWidth="1"/>
    <col min="6066" max="6066" width="9" style="2" bestFit="1" customWidth="1"/>
    <col min="6067" max="6067" width="9.08203125" style="2" bestFit="1" customWidth="1"/>
    <col min="6068" max="6068" width="9.33203125" style="2" bestFit="1" customWidth="1"/>
    <col min="6069" max="6069" width="8.33203125" style="2" bestFit="1" customWidth="1"/>
    <col min="6070" max="6070" width="9" style="2"/>
    <col min="6071" max="6071" width="12.58203125" style="2" customWidth="1"/>
    <col min="6072" max="6072" width="12.5" style="2" customWidth="1"/>
    <col min="6073" max="6073" width="12" style="2" customWidth="1"/>
    <col min="6074" max="6074" width="11.75" style="2" customWidth="1"/>
    <col min="6075" max="6100" width="9" style="2"/>
    <col min="6101" max="6101" width="12.5" style="2" customWidth="1"/>
    <col min="6102" max="6289" width="9" style="2"/>
    <col min="6290" max="6290" width="9.33203125" style="2" bestFit="1" customWidth="1"/>
    <col min="6291" max="6291" width="12" style="2" bestFit="1" customWidth="1"/>
    <col min="6292" max="6293" width="9" style="2" bestFit="1" customWidth="1"/>
    <col min="6294" max="6294" width="9.08203125" style="2" bestFit="1" customWidth="1"/>
    <col min="6295" max="6295" width="8.08203125" style="2" bestFit="1" customWidth="1"/>
    <col min="6296" max="6296" width="9.83203125" style="2" bestFit="1" customWidth="1"/>
    <col min="6297" max="6297" width="11" style="2" bestFit="1" customWidth="1"/>
    <col min="6298" max="6298" width="9" style="2" bestFit="1" customWidth="1"/>
    <col min="6299" max="6299" width="9.08203125" style="2" bestFit="1" customWidth="1"/>
    <col min="6300" max="6300" width="9.33203125" style="2" bestFit="1" customWidth="1"/>
    <col min="6301" max="6301" width="8.33203125" style="2" bestFit="1" customWidth="1"/>
    <col min="6302" max="6302" width="9.83203125" style="2" bestFit="1" customWidth="1"/>
    <col min="6303" max="6303" width="11" style="2" bestFit="1" customWidth="1"/>
    <col min="6304" max="6304" width="9" style="2" bestFit="1" customWidth="1"/>
    <col min="6305" max="6305" width="9.08203125" style="2" bestFit="1" customWidth="1"/>
    <col min="6306" max="6306" width="9.33203125" style="2" bestFit="1" customWidth="1"/>
    <col min="6307" max="6307" width="8.33203125" style="2" bestFit="1" customWidth="1"/>
    <col min="6308" max="6308" width="8.33203125" style="2" customWidth="1"/>
    <col min="6309" max="6309" width="10.75" style="2" customWidth="1"/>
    <col min="6310" max="6313" width="8.33203125" style="2" customWidth="1"/>
    <col min="6314" max="6314" width="9.83203125" style="2" bestFit="1" customWidth="1"/>
    <col min="6315" max="6315" width="12" style="2" bestFit="1" customWidth="1"/>
    <col min="6316" max="6316" width="9" style="2" bestFit="1" customWidth="1"/>
    <col min="6317" max="6317" width="9.08203125" style="2" bestFit="1" customWidth="1"/>
    <col min="6318" max="6318" width="9.33203125" style="2" bestFit="1" customWidth="1"/>
    <col min="6319" max="6319" width="8.33203125" style="2" bestFit="1" customWidth="1"/>
    <col min="6320" max="6320" width="9.83203125" style="2" bestFit="1" customWidth="1"/>
    <col min="6321" max="6321" width="11" style="2" bestFit="1" customWidth="1"/>
    <col min="6322" max="6322" width="9" style="2" bestFit="1" customWidth="1"/>
    <col min="6323" max="6323" width="9.08203125" style="2" bestFit="1" customWidth="1"/>
    <col min="6324" max="6324" width="9.33203125" style="2" bestFit="1" customWidth="1"/>
    <col min="6325" max="6325" width="8.33203125" style="2" bestFit="1" customWidth="1"/>
    <col min="6326" max="6326" width="9" style="2"/>
    <col min="6327" max="6327" width="12.58203125" style="2" customWidth="1"/>
    <col min="6328" max="6328" width="12.5" style="2" customWidth="1"/>
    <col min="6329" max="6329" width="12" style="2" customWidth="1"/>
    <col min="6330" max="6330" width="11.75" style="2" customWidth="1"/>
    <col min="6331" max="6356" width="9" style="2"/>
    <col min="6357" max="6357" width="12.5" style="2" customWidth="1"/>
    <col min="6358" max="6545" width="9" style="2"/>
    <col min="6546" max="6546" width="9.33203125" style="2" bestFit="1" customWidth="1"/>
    <col min="6547" max="6547" width="12" style="2" bestFit="1" customWidth="1"/>
    <col min="6548" max="6549" width="9" style="2" bestFit="1" customWidth="1"/>
    <col min="6550" max="6550" width="9.08203125" style="2" bestFit="1" customWidth="1"/>
    <col min="6551" max="6551" width="8.08203125" style="2" bestFit="1" customWidth="1"/>
    <col min="6552" max="6552" width="9.83203125" style="2" bestFit="1" customWidth="1"/>
    <col min="6553" max="6553" width="11" style="2" bestFit="1" customWidth="1"/>
    <col min="6554" max="6554" width="9" style="2" bestFit="1" customWidth="1"/>
    <col min="6555" max="6555" width="9.08203125" style="2" bestFit="1" customWidth="1"/>
    <col min="6556" max="6556" width="9.33203125" style="2" bestFit="1" customWidth="1"/>
    <col min="6557" max="6557" width="8.33203125" style="2" bestFit="1" customWidth="1"/>
    <col min="6558" max="6558" width="9.83203125" style="2" bestFit="1" customWidth="1"/>
    <col min="6559" max="6559" width="11" style="2" bestFit="1" customWidth="1"/>
    <col min="6560" max="6560" width="9" style="2" bestFit="1" customWidth="1"/>
    <col min="6561" max="6561" width="9.08203125" style="2" bestFit="1" customWidth="1"/>
    <col min="6562" max="6562" width="9.33203125" style="2" bestFit="1" customWidth="1"/>
    <col min="6563" max="6563" width="8.33203125" style="2" bestFit="1" customWidth="1"/>
    <col min="6564" max="6564" width="8.33203125" style="2" customWidth="1"/>
    <col min="6565" max="6565" width="10.75" style="2" customWidth="1"/>
    <col min="6566" max="6569" width="8.33203125" style="2" customWidth="1"/>
    <col min="6570" max="6570" width="9.83203125" style="2" bestFit="1" customWidth="1"/>
    <col min="6571" max="6571" width="12" style="2" bestFit="1" customWidth="1"/>
    <col min="6572" max="6572" width="9" style="2" bestFit="1" customWidth="1"/>
    <col min="6573" max="6573" width="9.08203125" style="2" bestFit="1" customWidth="1"/>
    <col min="6574" max="6574" width="9.33203125" style="2" bestFit="1" customWidth="1"/>
    <col min="6575" max="6575" width="8.33203125" style="2" bestFit="1" customWidth="1"/>
    <col min="6576" max="6576" width="9.83203125" style="2" bestFit="1" customWidth="1"/>
    <col min="6577" max="6577" width="11" style="2" bestFit="1" customWidth="1"/>
    <col min="6578" max="6578" width="9" style="2" bestFit="1" customWidth="1"/>
    <col min="6579" max="6579" width="9.08203125" style="2" bestFit="1" customWidth="1"/>
    <col min="6580" max="6580" width="9.33203125" style="2" bestFit="1" customWidth="1"/>
    <col min="6581" max="6581" width="8.33203125" style="2" bestFit="1" customWidth="1"/>
    <col min="6582" max="6582" width="9" style="2"/>
    <col min="6583" max="6583" width="12.58203125" style="2" customWidth="1"/>
    <col min="6584" max="6584" width="12.5" style="2" customWidth="1"/>
    <col min="6585" max="6585" width="12" style="2" customWidth="1"/>
    <col min="6586" max="6586" width="11.75" style="2" customWidth="1"/>
    <col min="6587" max="6612" width="9" style="2"/>
    <col min="6613" max="6613" width="12.5" style="2" customWidth="1"/>
    <col min="6614" max="6801" width="9" style="2"/>
    <col min="6802" max="6802" width="9.33203125" style="2" bestFit="1" customWidth="1"/>
    <col min="6803" max="6803" width="12" style="2" bestFit="1" customWidth="1"/>
    <col min="6804" max="6805" width="9" style="2" bestFit="1" customWidth="1"/>
    <col min="6806" max="6806" width="9.08203125" style="2" bestFit="1" customWidth="1"/>
    <col min="6807" max="6807" width="8.08203125" style="2" bestFit="1" customWidth="1"/>
    <col min="6808" max="6808" width="9.83203125" style="2" bestFit="1" customWidth="1"/>
    <col min="6809" max="6809" width="11" style="2" bestFit="1" customWidth="1"/>
    <col min="6810" max="6810" width="9" style="2" bestFit="1" customWidth="1"/>
    <col min="6811" max="6811" width="9.08203125" style="2" bestFit="1" customWidth="1"/>
    <col min="6812" max="6812" width="9.33203125" style="2" bestFit="1" customWidth="1"/>
    <col min="6813" max="6813" width="8.33203125" style="2" bestFit="1" customWidth="1"/>
    <col min="6814" max="6814" width="9.83203125" style="2" bestFit="1" customWidth="1"/>
    <col min="6815" max="6815" width="11" style="2" bestFit="1" customWidth="1"/>
    <col min="6816" max="6816" width="9" style="2" bestFit="1" customWidth="1"/>
    <col min="6817" max="6817" width="9.08203125" style="2" bestFit="1" customWidth="1"/>
    <col min="6818" max="6818" width="9.33203125" style="2" bestFit="1" customWidth="1"/>
    <col min="6819" max="6819" width="8.33203125" style="2" bestFit="1" customWidth="1"/>
    <col min="6820" max="6820" width="8.33203125" style="2" customWidth="1"/>
    <col min="6821" max="6821" width="10.75" style="2" customWidth="1"/>
    <col min="6822" max="6825" width="8.33203125" style="2" customWidth="1"/>
    <col min="6826" max="6826" width="9.83203125" style="2" bestFit="1" customWidth="1"/>
    <col min="6827" max="6827" width="12" style="2" bestFit="1" customWidth="1"/>
    <col min="6828" max="6828" width="9" style="2" bestFit="1" customWidth="1"/>
    <col min="6829" max="6829" width="9.08203125" style="2" bestFit="1" customWidth="1"/>
    <col min="6830" max="6830" width="9.33203125" style="2" bestFit="1" customWidth="1"/>
    <col min="6831" max="6831" width="8.33203125" style="2" bestFit="1" customWidth="1"/>
    <col min="6832" max="6832" width="9.83203125" style="2" bestFit="1" customWidth="1"/>
    <col min="6833" max="6833" width="11" style="2" bestFit="1" customWidth="1"/>
    <col min="6834" max="6834" width="9" style="2" bestFit="1" customWidth="1"/>
    <col min="6835" max="6835" width="9.08203125" style="2" bestFit="1" customWidth="1"/>
    <col min="6836" max="6836" width="9.33203125" style="2" bestFit="1" customWidth="1"/>
    <col min="6837" max="6837" width="8.33203125" style="2" bestFit="1" customWidth="1"/>
    <col min="6838" max="6838" width="9" style="2"/>
    <col min="6839" max="6839" width="12.58203125" style="2" customWidth="1"/>
    <col min="6840" max="6840" width="12.5" style="2" customWidth="1"/>
    <col min="6841" max="6841" width="12" style="2" customWidth="1"/>
    <col min="6842" max="6842" width="11.75" style="2" customWidth="1"/>
    <col min="6843" max="6868" width="9" style="2"/>
    <col min="6869" max="6869" width="12.5" style="2" customWidth="1"/>
    <col min="6870" max="7057" width="9" style="2"/>
    <col min="7058" max="7058" width="9.33203125" style="2" bestFit="1" customWidth="1"/>
    <col min="7059" max="7059" width="12" style="2" bestFit="1" customWidth="1"/>
    <col min="7060" max="7061" width="9" style="2" bestFit="1" customWidth="1"/>
    <col min="7062" max="7062" width="9.08203125" style="2" bestFit="1" customWidth="1"/>
    <col min="7063" max="7063" width="8.08203125" style="2" bestFit="1" customWidth="1"/>
    <col min="7064" max="7064" width="9.83203125" style="2" bestFit="1" customWidth="1"/>
    <col min="7065" max="7065" width="11" style="2" bestFit="1" customWidth="1"/>
    <col min="7066" max="7066" width="9" style="2" bestFit="1" customWidth="1"/>
    <col min="7067" max="7067" width="9.08203125" style="2" bestFit="1" customWidth="1"/>
    <col min="7068" max="7068" width="9.33203125" style="2" bestFit="1" customWidth="1"/>
    <col min="7069" max="7069" width="8.33203125" style="2" bestFit="1" customWidth="1"/>
    <col min="7070" max="7070" width="9.83203125" style="2" bestFit="1" customWidth="1"/>
    <col min="7071" max="7071" width="11" style="2" bestFit="1" customWidth="1"/>
    <col min="7072" max="7072" width="9" style="2" bestFit="1" customWidth="1"/>
    <col min="7073" max="7073" width="9.08203125" style="2" bestFit="1" customWidth="1"/>
    <col min="7074" max="7074" width="9.33203125" style="2" bestFit="1" customWidth="1"/>
    <col min="7075" max="7075" width="8.33203125" style="2" bestFit="1" customWidth="1"/>
    <col min="7076" max="7076" width="8.33203125" style="2" customWidth="1"/>
    <col min="7077" max="7077" width="10.75" style="2" customWidth="1"/>
    <col min="7078" max="7081" width="8.33203125" style="2" customWidth="1"/>
    <col min="7082" max="7082" width="9.83203125" style="2" bestFit="1" customWidth="1"/>
    <col min="7083" max="7083" width="12" style="2" bestFit="1" customWidth="1"/>
    <col min="7084" max="7084" width="9" style="2" bestFit="1" customWidth="1"/>
    <col min="7085" max="7085" width="9.08203125" style="2" bestFit="1" customWidth="1"/>
    <col min="7086" max="7086" width="9.33203125" style="2" bestFit="1" customWidth="1"/>
    <col min="7087" max="7087" width="8.33203125" style="2" bestFit="1" customWidth="1"/>
    <col min="7088" max="7088" width="9.83203125" style="2" bestFit="1" customWidth="1"/>
    <col min="7089" max="7089" width="11" style="2" bestFit="1" customWidth="1"/>
    <col min="7090" max="7090" width="9" style="2" bestFit="1" customWidth="1"/>
    <col min="7091" max="7091" width="9.08203125" style="2" bestFit="1" customWidth="1"/>
    <col min="7092" max="7092" width="9.33203125" style="2" bestFit="1" customWidth="1"/>
    <col min="7093" max="7093" width="8.33203125" style="2" bestFit="1" customWidth="1"/>
    <col min="7094" max="7094" width="9" style="2"/>
    <col min="7095" max="7095" width="12.58203125" style="2" customWidth="1"/>
    <col min="7096" max="7096" width="12.5" style="2" customWidth="1"/>
    <col min="7097" max="7097" width="12" style="2" customWidth="1"/>
    <col min="7098" max="7098" width="11.75" style="2" customWidth="1"/>
    <col min="7099" max="7124" width="9" style="2"/>
    <col min="7125" max="7125" width="12.5" style="2" customWidth="1"/>
    <col min="7126" max="7313" width="9" style="2"/>
    <col min="7314" max="7314" width="9.33203125" style="2" bestFit="1" customWidth="1"/>
    <col min="7315" max="7315" width="12" style="2" bestFit="1" customWidth="1"/>
    <col min="7316" max="7317" width="9" style="2" bestFit="1" customWidth="1"/>
    <col min="7318" max="7318" width="9.08203125" style="2" bestFit="1" customWidth="1"/>
    <col min="7319" max="7319" width="8.08203125" style="2" bestFit="1" customWidth="1"/>
    <col min="7320" max="7320" width="9.83203125" style="2" bestFit="1" customWidth="1"/>
    <col min="7321" max="7321" width="11" style="2" bestFit="1" customWidth="1"/>
    <col min="7322" max="7322" width="9" style="2" bestFit="1" customWidth="1"/>
    <col min="7323" max="7323" width="9.08203125" style="2" bestFit="1" customWidth="1"/>
    <col min="7324" max="7324" width="9.33203125" style="2" bestFit="1" customWidth="1"/>
    <col min="7325" max="7325" width="8.33203125" style="2" bestFit="1" customWidth="1"/>
    <col min="7326" max="7326" width="9.83203125" style="2" bestFit="1" customWidth="1"/>
    <col min="7327" max="7327" width="11" style="2" bestFit="1" customWidth="1"/>
    <col min="7328" max="7328" width="9" style="2" bestFit="1" customWidth="1"/>
    <col min="7329" max="7329" width="9.08203125" style="2" bestFit="1" customWidth="1"/>
    <col min="7330" max="7330" width="9.33203125" style="2" bestFit="1" customWidth="1"/>
    <col min="7331" max="7331" width="8.33203125" style="2" bestFit="1" customWidth="1"/>
    <col min="7332" max="7332" width="8.33203125" style="2" customWidth="1"/>
    <col min="7333" max="7333" width="10.75" style="2" customWidth="1"/>
    <col min="7334" max="7337" width="8.33203125" style="2" customWidth="1"/>
    <col min="7338" max="7338" width="9.83203125" style="2" bestFit="1" customWidth="1"/>
    <col min="7339" max="7339" width="12" style="2" bestFit="1" customWidth="1"/>
    <col min="7340" max="7340" width="9" style="2" bestFit="1" customWidth="1"/>
    <col min="7341" max="7341" width="9.08203125" style="2" bestFit="1" customWidth="1"/>
    <col min="7342" max="7342" width="9.33203125" style="2" bestFit="1" customWidth="1"/>
    <col min="7343" max="7343" width="8.33203125" style="2" bestFit="1" customWidth="1"/>
    <col min="7344" max="7344" width="9.83203125" style="2" bestFit="1" customWidth="1"/>
    <col min="7345" max="7345" width="11" style="2" bestFit="1" customWidth="1"/>
    <col min="7346" max="7346" width="9" style="2" bestFit="1" customWidth="1"/>
    <col min="7347" max="7347" width="9.08203125" style="2" bestFit="1" customWidth="1"/>
    <col min="7348" max="7348" width="9.33203125" style="2" bestFit="1" customWidth="1"/>
    <col min="7349" max="7349" width="8.33203125" style="2" bestFit="1" customWidth="1"/>
    <col min="7350" max="7350" width="9" style="2"/>
    <col min="7351" max="7351" width="12.58203125" style="2" customWidth="1"/>
    <col min="7352" max="7352" width="12.5" style="2" customWidth="1"/>
    <col min="7353" max="7353" width="12" style="2" customWidth="1"/>
    <col min="7354" max="7354" width="11.75" style="2" customWidth="1"/>
    <col min="7355" max="7380" width="9" style="2"/>
    <col min="7381" max="7381" width="12.5" style="2" customWidth="1"/>
    <col min="7382" max="7569" width="9" style="2"/>
    <col min="7570" max="7570" width="9.33203125" style="2" bestFit="1" customWidth="1"/>
    <col min="7571" max="7571" width="12" style="2" bestFit="1" customWidth="1"/>
    <col min="7572" max="7573" width="9" style="2" bestFit="1" customWidth="1"/>
    <col min="7574" max="7574" width="9.08203125" style="2" bestFit="1" customWidth="1"/>
    <col min="7575" max="7575" width="8.08203125" style="2" bestFit="1" customWidth="1"/>
    <col min="7576" max="7576" width="9.83203125" style="2" bestFit="1" customWidth="1"/>
    <col min="7577" max="7577" width="11" style="2" bestFit="1" customWidth="1"/>
    <col min="7578" max="7578" width="9" style="2" bestFit="1" customWidth="1"/>
    <col min="7579" max="7579" width="9.08203125" style="2" bestFit="1" customWidth="1"/>
    <col min="7580" max="7580" width="9.33203125" style="2" bestFit="1" customWidth="1"/>
    <col min="7581" max="7581" width="8.33203125" style="2" bestFit="1" customWidth="1"/>
    <col min="7582" max="7582" width="9.83203125" style="2" bestFit="1" customWidth="1"/>
    <col min="7583" max="7583" width="11" style="2" bestFit="1" customWidth="1"/>
    <col min="7584" max="7584" width="9" style="2" bestFit="1" customWidth="1"/>
    <col min="7585" max="7585" width="9.08203125" style="2" bestFit="1" customWidth="1"/>
    <col min="7586" max="7586" width="9.33203125" style="2" bestFit="1" customWidth="1"/>
    <col min="7587" max="7587" width="8.33203125" style="2" bestFit="1" customWidth="1"/>
    <col min="7588" max="7588" width="8.33203125" style="2" customWidth="1"/>
    <col min="7589" max="7589" width="10.75" style="2" customWidth="1"/>
    <col min="7590" max="7593" width="8.33203125" style="2" customWidth="1"/>
    <col min="7594" max="7594" width="9.83203125" style="2" bestFit="1" customWidth="1"/>
    <col min="7595" max="7595" width="12" style="2" bestFit="1" customWidth="1"/>
    <col min="7596" max="7596" width="9" style="2" bestFit="1" customWidth="1"/>
    <col min="7597" max="7597" width="9.08203125" style="2" bestFit="1" customWidth="1"/>
    <col min="7598" max="7598" width="9.33203125" style="2" bestFit="1" customWidth="1"/>
    <col min="7599" max="7599" width="8.33203125" style="2" bestFit="1" customWidth="1"/>
    <col min="7600" max="7600" width="9.83203125" style="2" bestFit="1" customWidth="1"/>
    <col min="7601" max="7601" width="11" style="2" bestFit="1" customWidth="1"/>
    <col min="7602" max="7602" width="9" style="2" bestFit="1" customWidth="1"/>
    <col min="7603" max="7603" width="9.08203125" style="2" bestFit="1" customWidth="1"/>
    <col min="7604" max="7604" width="9.33203125" style="2" bestFit="1" customWidth="1"/>
    <col min="7605" max="7605" width="8.33203125" style="2" bestFit="1" customWidth="1"/>
    <col min="7606" max="7606" width="9" style="2"/>
    <col min="7607" max="7607" width="12.58203125" style="2" customWidth="1"/>
    <col min="7608" max="7608" width="12.5" style="2" customWidth="1"/>
    <col min="7609" max="7609" width="12" style="2" customWidth="1"/>
    <col min="7610" max="7610" width="11.75" style="2" customWidth="1"/>
    <col min="7611" max="7636" width="9" style="2"/>
    <col min="7637" max="7637" width="12.5" style="2" customWidth="1"/>
    <col min="7638" max="7825" width="9" style="2"/>
    <col min="7826" max="7826" width="9.33203125" style="2" bestFit="1" customWidth="1"/>
    <col min="7827" max="7827" width="12" style="2" bestFit="1" customWidth="1"/>
    <col min="7828" max="7829" width="9" style="2" bestFit="1" customWidth="1"/>
    <col min="7830" max="7830" width="9.08203125" style="2" bestFit="1" customWidth="1"/>
    <col min="7831" max="7831" width="8.08203125" style="2" bestFit="1" customWidth="1"/>
    <col min="7832" max="7832" width="9.83203125" style="2" bestFit="1" customWidth="1"/>
    <col min="7833" max="7833" width="11" style="2" bestFit="1" customWidth="1"/>
    <col min="7834" max="7834" width="9" style="2" bestFit="1" customWidth="1"/>
    <col min="7835" max="7835" width="9.08203125" style="2" bestFit="1" customWidth="1"/>
    <col min="7836" max="7836" width="9.33203125" style="2" bestFit="1" customWidth="1"/>
    <col min="7837" max="7837" width="8.33203125" style="2" bestFit="1" customWidth="1"/>
    <col min="7838" max="7838" width="9.83203125" style="2" bestFit="1" customWidth="1"/>
    <col min="7839" max="7839" width="11" style="2" bestFit="1" customWidth="1"/>
    <col min="7840" max="7840" width="9" style="2" bestFit="1" customWidth="1"/>
    <col min="7841" max="7841" width="9.08203125" style="2" bestFit="1" customWidth="1"/>
    <col min="7842" max="7842" width="9.33203125" style="2" bestFit="1" customWidth="1"/>
    <col min="7843" max="7843" width="8.33203125" style="2" bestFit="1" customWidth="1"/>
    <col min="7844" max="7844" width="8.33203125" style="2" customWidth="1"/>
    <col min="7845" max="7845" width="10.75" style="2" customWidth="1"/>
    <col min="7846" max="7849" width="8.33203125" style="2" customWidth="1"/>
    <col min="7850" max="7850" width="9.83203125" style="2" bestFit="1" customWidth="1"/>
    <col min="7851" max="7851" width="12" style="2" bestFit="1" customWidth="1"/>
    <col min="7852" max="7852" width="9" style="2" bestFit="1" customWidth="1"/>
    <col min="7853" max="7853" width="9.08203125" style="2" bestFit="1" customWidth="1"/>
    <col min="7854" max="7854" width="9.33203125" style="2" bestFit="1" customWidth="1"/>
    <col min="7855" max="7855" width="8.33203125" style="2" bestFit="1" customWidth="1"/>
    <col min="7856" max="7856" width="9.83203125" style="2" bestFit="1" customWidth="1"/>
    <col min="7857" max="7857" width="11" style="2" bestFit="1" customWidth="1"/>
    <col min="7858" max="7858" width="9" style="2" bestFit="1" customWidth="1"/>
    <col min="7859" max="7859" width="9.08203125" style="2" bestFit="1" customWidth="1"/>
    <col min="7860" max="7860" width="9.33203125" style="2" bestFit="1" customWidth="1"/>
    <col min="7861" max="7861" width="8.33203125" style="2" bestFit="1" customWidth="1"/>
    <col min="7862" max="7862" width="9" style="2"/>
    <col min="7863" max="7863" width="12.58203125" style="2" customWidth="1"/>
    <col min="7864" max="7864" width="12.5" style="2" customWidth="1"/>
    <col min="7865" max="7865" width="12" style="2" customWidth="1"/>
    <col min="7866" max="7866" width="11.75" style="2" customWidth="1"/>
    <col min="7867" max="7892" width="9" style="2"/>
    <col min="7893" max="7893" width="12.5" style="2" customWidth="1"/>
    <col min="7894" max="8081" width="9" style="2"/>
    <col min="8082" max="8082" width="9.33203125" style="2" bestFit="1" customWidth="1"/>
    <col min="8083" max="8083" width="12" style="2" bestFit="1" customWidth="1"/>
    <col min="8084" max="8085" width="9" style="2" bestFit="1" customWidth="1"/>
    <col min="8086" max="8086" width="9.08203125" style="2" bestFit="1" customWidth="1"/>
    <col min="8087" max="8087" width="8.08203125" style="2" bestFit="1" customWidth="1"/>
    <col min="8088" max="8088" width="9.83203125" style="2" bestFit="1" customWidth="1"/>
    <col min="8089" max="8089" width="11" style="2" bestFit="1" customWidth="1"/>
    <col min="8090" max="8090" width="9" style="2" bestFit="1" customWidth="1"/>
    <col min="8091" max="8091" width="9.08203125" style="2" bestFit="1" customWidth="1"/>
    <col min="8092" max="8092" width="9.33203125" style="2" bestFit="1" customWidth="1"/>
    <col min="8093" max="8093" width="8.33203125" style="2" bestFit="1" customWidth="1"/>
    <col min="8094" max="8094" width="9.83203125" style="2" bestFit="1" customWidth="1"/>
    <col min="8095" max="8095" width="11" style="2" bestFit="1" customWidth="1"/>
    <col min="8096" max="8096" width="9" style="2" bestFit="1" customWidth="1"/>
    <col min="8097" max="8097" width="9.08203125" style="2" bestFit="1" customWidth="1"/>
    <col min="8098" max="8098" width="9.33203125" style="2" bestFit="1" customWidth="1"/>
    <col min="8099" max="8099" width="8.33203125" style="2" bestFit="1" customWidth="1"/>
    <col min="8100" max="8100" width="8.33203125" style="2" customWidth="1"/>
    <col min="8101" max="8101" width="10.75" style="2" customWidth="1"/>
    <col min="8102" max="8105" width="8.33203125" style="2" customWidth="1"/>
    <col min="8106" max="8106" width="9.83203125" style="2" bestFit="1" customWidth="1"/>
    <col min="8107" max="8107" width="12" style="2" bestFit="1" customWidth="1"/>
    <col min="8108" max="8108" width="9" style="2" bestFit="1" customWidth="1"/>
    <col min="8109" max="8109" width="9.08203125" style="2" bestFit="1" customWidth="1"/>
    <col min="8110" max="8110" width="9.33203125" style="2" bestFit="1" customWidth="1"/>
    <col min="8111" max="8111" width="8.33203125" style="2" bestFit="1" customWidth="1"/>
    <col min="8112" max="8112" width="9.83203125" style="2" bestFit="1" customWidth="1"/>
    <col min="8113" max="8113" width="11" style="2" bestFit="1" customWidth="1"/>
    <col min="8114" max="8114" width="9" style="2" bestFit="1" customWidth="1"/>
    <col min="8115" max="8115" width="9.08203125" style="2" bestFit="1" customWidth="1"/>
    <col min="8116" max="8116" width="9.33203125" style="2" bestFit="1" customWidth="1"/>
    <col min="8117" max="8117" width="8.33203125" style="2" bestFit="1" customWidth="1"/>
    <col min="8118" max="8118" width="9" style="2"/>
    <col min="8119" max="8119" width="12.58203125" style="2" customWidth="1"/>
    <col min="8120" max="8120" width="12.5" style="2" customWidth="1"/>
    <col min="8121" max="8121" width="12" style="2" customWidth="1"/>
    <col min="8122" max="8122" width="11.75" style="2" customWidth="1"/>
    <col min="8123" max="8148" width="9" style="2"/>
    <col min="8149" max="8149" width="12.5" style="2" customWidth="1"/>
    <col min="8150" max="8337" width="9" style="2"/>
    <col min="8338" max="8338" width="9.33203125" style="2" bestFit="1" customWidth="1"/>
    <col min="8339" max="8339" width="12" style="2" bestFit="1" customWidth="1"/>
    <col min="8340" max="8341" width="9" style="2" bestFit="1" customWidth="1"/>
    <col min="8342" max="8342" width="9.08203125" style="2" bestFit="1" customWidth="1"/>
    <col min="8343" max="8343" width="8.08203125" style="2" bestFit="1" customWidth="1"/>
    <col min="8344" max="8344" width="9.83203125" style="2" bestFit="1" customWidth="1"/>
    <col min="8345" max="8345" width="11" style="2" bestFit="1" customWidth="1"/>
    <col min="8346" max="8346" width="9" style="2" bestFit="1" customWidth="1"/>
    <col min="8347" max="8347" width="9.08203125" style="2" bestFit="1" customWidth="1"/>
    <col min="8348" max="8348" width="9.33203125" style="2" bestFit="1" customWidth="1"/>
    <col min="8349" max="8349" width="8.33203125" style="2" bestFit="1" customWidth="1"/>
    <col min="8350" max="8350" width="9.83203125" style="2" bestFit="1" customWidth="1"/>
    <col min="8351" max="8351" width="11" style="2" bestFit="1" customWidth="1"/>
    <col min="8352" max="8352" width="9" style="2" bestFit="1" customWidth="1"/>
    <col min="8353" max="8353" width="9.08203125" style="2" bestFit="1" customWidth="1"/>
    <col min="8354" max="8354" width="9.33203125" style="2" bestFit="1" customWidth="1"/>
    <col min="8355" max="8355" width="8.33203125" style="2" bestFit="1" customWidth="1"/>
    <col min="8356" max="8356" width="8.33203125" style="2" customWidth="1"/>
    <col min="8357" max="8357" width="10.75" style="2" customWidth="1"/>
    <col min="8358" max="8361" width="8.33203125" style="2" customWidth="1"/>
    <col min="8362" max="8362" width="9.83203125" style="2" bestFit="1" customWidth="1"/>
    <col min="8363" max="8363" width="12" style="2" bestFit="1" customWidth="1"/>
    <col min="8364" max="8364" width="9" style="2" bestFit="1" customWidth="1"/>
    <col min="8365" max="8365" width="9.08203125" style="2" bestFit="1" customWidth="1"/>
    <col min="8366" max="8366" width="9.33203125" style="2" bestFit="1" customWidth="1"/>
    <col min="8367" max="8367" width="8.33203125" style="2" bestFit="1" customWidth="1"/>
    <col min="8368" max="8368" width="9.83203125" style="2" bestFit="1" customWidth="1"/>
    <col min="8369" max="8369" width="11" style="2" bestFit="1" customWidth="1"/>
    <col min="8370" max="8370" width="9" style="2" bestFit="1" customWidth="1"/>
    <col min="8371" max="8371" width="9.08203125" style="2" bestFit="1" customWidth="1"/>
    <col min="8372" max="8372" width="9.33203125" style="2" bestFit="1" customWidth="1"/>
    <col min="8373" max="8373" width="8.33203125" style="2" bestFit="1" customWidth="1"/>
    <col min="8374" max="8374" width="9" style="2"/>
    <col min="8375" max="8375" width="12.58203125" style="2" customWidth="1"/>
    <col min="8376" max="8376" width="12.5" style="2" customWidth="1"/>
    <col min="8377" max="8377" width="12" style="2" customWidth="1"/>
    <col min="8378" max="8378" width="11.75" style="2" customWidth="1"/>
    <col min="8379" max="8404" width="9" style="2"/>
    <col min="8405" max="8405" width="12.5" style="2" customWidth="1"/>
    <col min="8406" max="8593" width="9" style="2"/>
    <col min="8594" max="8594" width="9.33203125" style="2" bestFit="1" customWidth="1"/>
    <col min="8595" max="8595" width="12" style="2" bestFit="1" customWidth="1"/>
    <col min="8596" max="8597" width="9" style="2" bestFit="1" customWidth="1"/>
    <col min="8598" max="8598" width="9.08203125" style="2" bestFit="1" customWidth="1"/>
    <col min="8599" max="8599" width="8.08203125" style="2" bestFit="1" customWidth="1"/>
    <col min="8600" max="8600" width="9.83203125" style="2" bestFit="1" customWidth="1"/>
    <col min="8601" max="8601" width="11" style="2" bestFit="1" customWidth="1"/>
    <col min="8602" max="8602" width="9" style="2" bestFit="1" customWidth="1"/>
    <col min="8603" max="8603" width="9.08203125" style="2" bestFit="1" customWidth="1"/>
    <col min="8604" max="8604" width="9.33203125" style="2" bestFit="1" customWidth="1"/>
    <col min="8605" max="8605" width="8.33203125" style="2" bestFit="1" customWidth="1"/>
    <col min="8606" max="8606" width="9.83203125" style="2" bestFit="1" customWidth="1"/>
    <col min="8607" max="8607" width="11" style="2" bestFit="1" customWidth="1"/>
    <col min="8608" max="8608" width="9" style="2" bestFit="1" customWidth="1"/>
    <col min="8609" max="8609" width="9.08203125" style="2" bestFit="1" customWidth="1"/>
    <col min="8610" max="8610" width="9.33203125" style="2" bestFit="1" customWidth="1"/>
    <col min="8611" max="8611" width="8.33203125" style="2" bestFit="1" customWidth="1"/>
    <col min="8612" max="8612" width="8.33203125" style="2" customWidth="1"/>
    <col min="8613" max="8613" width="10.75" style="2" customWidth="1"/>
    <col min="8614" max="8617" width="8.33203125" style="2" customWidth="1"/>
    <col min="8618" max="8618" width="9.83203125" style="2" bestFit="1" customWidth="1"/>
    <col min="8619" max="8619" width="12" style="2" bestFit="1" customWidth="1"/>
    <col min="8620" max="8620" width="9" style="2" bestFit="1" customWidth="1"/>
    <col min="8621" max="8621" width="9.08203125" style="2" bestFit="1" customWidth="1"/>
    <col min="8622" max="8622" width="9.33203125" style="2" bestFit="1" customWidth="1"/>
    <col min="8623" max="8623" width="8.33203125" style="2" bestFit="1" customWidth="1"/>
    <col min="8624" max="8624" width="9.83203125" style="2" bestFit="1" customWidth="1"/>
    <col min="8625" max="8625" width="11" style="2" bestFit="1" customWidth="1"/>
    <col min="8626" max="8626" width="9" style="2" bestFit="1" customWidth="1"/>
    <col min="8627" max="8627" width="9.08203125" style="2" bestFit="1" customWidth="1"/>
    <col min="8628" max="8628" width="9.33203125" style="2" bestFit="1" customWidth="1"/>
    <col min="8629" max="8629" width="8.33203125" style="2" bestFit="1" customWidth="1"/>
    <col min="8630" max="8630" width="9" style="2"/>
    <col min="8631" max="8631" width="12.58203125" style="2" customWidth="1"/>
    <col min="8632" max="8632" width="12.5" style="2" customWidth="1"/>
    <col min="8633" max="8633" width="12" style="2" customWidth="1"/>
    <col min="8634" max="8634" width="11.75" style="2" customWidth="1"/>
    <col min="8635" max="8660" width="9" style="2"/>
    <col min="8661" max="8661" width="12.5" style="2" customWidth="1"/>
    <col min="8662" max="8849" width="9" style="2"/>
    <col min="8850" max="8850" width="9.33203125" style="2" bestFit="1" customWidth="1"/>
    <col min="8851" max="8851" width="12" style="2" bestFit="1" customWidth="1"/>
    <col min="8852" max="8853" width="9" style="2" bestFit="1" customWidth="1"/>
    <col min="8854" max="8854" width="9.08203125" style="2" bestFit="1" customWidth="1"/>
    <col min="8855" max="8855" width="8.08203125" style="2" bestFit="1" customWidth="1"/>
    <col min="8856" max="8856" width="9.83203125" style="2" bestFit="1" customWidth="1"/>
    <col min="8857" max="8857" width="11" style="2" bestFit="1" customWidth="1"/>
    <col min="8858" max="8858" width="9" style="2" bestFit="1" customWidth="1"/>
    <col min="8859" max="8859" width="9.08203125" style="2" bestFit="1" customWidth="1"/>
    <col min="8860" max="8860" width="9.33203125" style="2" bestFit="1" customWidth="1"/>
    <col min="8861" max="8861" width="8.33203125" style="2" bestFit="1" customWidth="1"/>
    <col min="8862" max="8862" width="9.83203125" style="2" bestFit="1" customWidth="1"/>
    <col min="8863" max="8863" width="11" style="2" bestFit="1" customWidth="1"/>
    <col min="8864" max="8864" width="9" style="2" bestFit="1" customWidth="1"/>
    <col min="8865" max="8865" width="9.08203125" style="2" bestFit="1" customWidth="1"/>
    <col min="8866" max="8866" width="9.33203125" style="2" bestFit="1" customWidth="1"/>
    <col min="8867" max="8867" width="8.33203125" style="2" bestFit="1" customWidth="1"/>
    <col min="8868" max="8868" width="8.33203125" style="2" customWidth="1"/>
    <col min="8869" max="8869" width="10.75" style="2" customWidth="1"/>
    <col min="8870" max="8873" width="8.33203125" style="2" customWidth="1"/>
    <col min="8874" max="8874" width="9.83203125" style="2" bestFit="1" customWidth="1"/>
    <col min="8875" max="8875" width="12" style="2" bestFit="1" customWidth="1"/>
    <col min="8876" max="8876" width="9" style="2" bestFit="1" customWidth="1"/>
    <col min="8877" max="8877" width="9.08203125" style="2" bestFit="1" customWidth="1"/>
    <col min="8878" max="8878" width="9.33203125" style="2" bestFit="1" customWidth="1"/>
    <col min="8879" max="8879" width="8.33203125" style="2" bestFit="1" customWidth="1"/>
    <col min="8880" max="8880" width="9.83203125" style="2" bestFit="1" customWidth="1"/>
    <col min="8881" max="8881" width="11" style="2" bestFit="1" customWidth="1"/>
    <col min="8882" max="8882" width="9" style="2" bestFit="1" customWidth="1"/>
    <col min="8883" max="8883" width="9.08203125" style="2" bestFit="1" customWidth="1"/>
    <col min="8884" max="8884" width="9.33203125" style="2" bestFit="1" customWidth="1"/>
    <col min="8885" max="8885" width="8.33203125" style="2" bestFit="1" customWidth="1"/>
    <col min="8886" max="8886" width="9" style="2"/>
    <col min="8887" max="8887" width="12.58203125" style="2" customWidth="1"/>
    <col min="8888" max="8888" width="12.5" style="2" customWidth="1"/>
    <col min="8889" max="8889" width="12" style="2" customWidth="1"/>
    <col min="8890" max="8890" width="11.75" style="2" customWidth="1"/>
    <col min="8891" max="8916" width="9" style="2"/>
    <col min="8917" max="8917" width="12.5" style="2" customWidth="1"/>
    <col min="8918" max="9105" width="9" style="2"/>
    <col min="9106" max="9106" width="9.33203125" style="2" bestFit="1" customWidth="1"/>
    <col min="9107" max="9107" width="12" style="2" bestFit="1" customWidth="1"/>
    <col min="9108" max="9109" width="9" style="2" bestFit="1" customWidth="1"/>
    <col min="9110" max="9110" width="9.08203125" style="2" bestFit="1" customWidth="1"/>
    <col min="9111" max="9111" width="8.08203125" style="2" bestFit="1" customWidth="1"/>
    <col min="9112" max="9112" width="9.83203125" style="2" bestFit="1" customWidth="1"/>
    <col min="9113" max="9113" width="11" style="2" bestFit="1" customWidth="1"/>
    <col min="9114" max="9114" width="9" style="2" bestFit="1" customWidth="1"/>
    <col min="9115" max="9115" width="9.08203125" style="2" bestFit="1" customWidth="1"/>
    <col min="9116" max="9116" width="9.33203125" style="2" bestFit="1" customWidth="1"/>
    <col min="9117" max="9117" width="8.33203125" style="2" bestFit="1" customWidth="1"/>
    <col min="9118" max="9118" width="9.83203125" style="2" bestFit="1" customWidth="1"/>
    <col min="9119" max="9119" width="11" style="2" bestFit="1" customWidth="1"/>
    <col min="9120" max="9120" width="9" style="2" bestFit="1" customWidth="1"/>
    <col min="9121" max="9121" width="9.08203125" style="2" bestFit="1" customWidth="1"/>
    <col min="9122" max="9122" width="9.33203125" style="2" bestFit="1" customWidth="1"/>
    <col min="9123" max="9123" width="8.33203125" style="2" bestFit="1" customWidth="1"/>
    <col min="9124" max="9124" width="8.33203125" style="2" customWidth="1"/>
    <col min="9125" max="9125" width="10.75" style="2" customWidth="1"/>
    <col min="9126" max="9129" width="8.33203125" style="2" customWidth="1"/>
    <col min="9130" max="9130" width="9.83203125" style="2" bestFit="1" customWidth="1"/>
    <col min="9131" max="9131" width="12" style="2" bestFit="1" customWidth="1"/>
    <col min="9132" max="9132" width="9" style="2" bestFit="1" customWidth="1"/>
    <col min="9133" max="9133" width="9.08203125" style="2" bestFit="1" customWidth="1"/>
    <col min="9134" max="9134" width="9.33203125" style="2" bestFit="1" customWidth="1"/>
    <col min="9135" max="9135" width="8.33203125" style="2" bestFit="1" customWidth="1"/>
    <col min="9136" max="9136" width="9.83203125" style="2" bestFit="1" customWidth="1"/>
    <col min="9137" max="9137" width="11" style="2" bestFit="1" customWidth="1"/>
    <col min="9138" max="9138" width="9" style="2" bestFit="1" customWidth="1"/>
    <col min="9139" max="9139" width="9.08203125" style="2" bestFit="1" customWidth="1"/>
    <col min="9140" max="9140" width="9.33203125" style="2" bestFit="1" customWidth="1"/>
    <col min="9141" max="9141" width="8.33203125" style="2" bestFit="1" customWidth="1"/>
    <col min="9142" max="9142" width="9" style="2"/>
    <col min="9143" max="9143" width="12.58203125" style="2" customWidth="1"/>
    <col min="9144" max="9144" width="12.5" style="2" customWidth="1"/>
    <col min="9145" max="9145" width="12" style="2" customWidth="1"/>
    <col min="9146" max="9146" width="11.75" style="2" customWidth="1"/>
    <col min="9147" max="9172" width="9" style="2"/>
    <col min="9173" max="9173" width="12.5" style="2" customWidth="1"/>
    <col min="9174" max="9361" width="9" style="2"/>
    <col min="9362" max="9362" width="9.33203125" style="2" bestFit="1" customWidth="1"/>
    <col min="9363" max="9363" width="12" style="2" bestFit="1" customWidth="1"/>
    <col min="9364" max="9365" width="9" style="2" bestFit="1" customWidth="1"/>
    <col min="9366" max="9366" width="9.08203125" style="2" bestFit="1" customWidth="1"/>
    <col min="9367" max="9367" width="8.08203125" style="2" bestFit="1" customWidth="1"/>
    <col min="9368" max="9368" width="9.83203125" style="2" bestFit="1" customWidth="1"/>
    <col min="9369" max="9369" width="11" style="2" bestFit="1" customWidth="1"/>
    <col min="9370" max="9370" width="9" style="2" bestFit="1" customWidth="1"/>
    <col min="9371" max="9371" width="9.08203125" style="2" bestFit="1" customWidth="1"/>
    <col min="9372" max="9372" width="9.33203125" style="2" bestFit="1" customWidth="1"/>
    <col min="9373" max="9373" width="8.33203125" style="2" bestFit="1" customWidth="1"/>
    <col min="9374" max="9374" width="9.83203125" style="2" bestFit="1" customWidth="1"/>
    <col min="9375" max="9375" width="11" style="2" bestFit="1" customWidth="1"/>
    <col min="9376" max="9376" width="9" style="2" bestFit="1" customWidth="1"/>
    <col min="9377" max="9377" width="9.08203125" style="2" bestFit="1" customWidth="1"/>
    <col min="9378" max="9378" width="9.33203125" style="2" bestFit="1" customWidth="1"/>
    <col min="9379" max="9379" width="8.33203125" style="2" bestFit="1" customWidth="1"/>
    <col min="9380" max="9380" width="8.33203125" style="2" customWidth="1"/>
    <col min="9381" max="9381" width="10.75" style="2" customWidth="1"/>
    <col min="9382" max="9385" width="8.33203125" style="2" customWidth="1"/>
    <col min="9386" max="9386" width="9.83203125" style="2" bestFit="1" customWidth="1"/>
    <col min="9387" max="9387" width="12" style="2" bestFit="1" customWidth="1"/>
    <col min="9388" max="9388" width="9" style="2" bestFit="1" customWidth="1"/>
    <col min="9389" max="9389" width="9.08203125" style="2" bestFit="1" customWidth="1"/>
    <col min="9390" max="9390" width="9.33203125" style="2" bestFit="1" customWidth="1"/>
    <col min="9391" max="9391" width="8.33203125" style="2" bestFit="1" customWidth="1"/>
    <col min="9392" max="9392" width="9.83203125" style="2" bestFit="1" customWidth="1"/>
    <col min="9393" max="9393" width="11" style="2" bestFit="1" customWidth="1"/>
    <col min="9394" max="9394" width="9" style="2" bestFit="1" customWidth="1"/>
    <col min="9395" max="9395" width="9.08203125" style="2" bestFit="1" customWidth="1"/>
    <col min="9396" max="9396" width="9.33203125" style="2" bestFit="1" customWidth="1"/>
    <col min="9397" max="9397" width="8.33203125" style="2" bestFit="1" customWidth="1"/>
    <col min="9398" max="9398" width="9" style="2"/>
    <col min="9399" max="9399" width="12.58203125" style="2" customWidth="1"/>
    <col min="9400" max="9400" width="12.5" style="2" customWidth="1"/>
    <col min="9401" max="9401" width="12" style="2" customWidth="1"/>
    <col min="9402" max="9402" width="11.75" style="2" customWidth="1"/>
    <col min="9403" max="9428" width="9" style="2"/>
    <col min="9429" max="9429" width="12.5" style="2" customWidth="1"/>
    <col min="9430" max="9617" width="9" style="2"/>
    <col min="9618" max="9618" width="9.33203125" style="2" bestFit="1" customWidth="1"/>
    <col min="9619" max="9619" width="12" style="2" bestFit="1" customWidth="1"/>
    <col min="9620" max="9621" width="9" style="2" bestFit="1" customWidth="1"/>
    <col min="9622" max="9622" width="9.08203125" style="2" bestFit="1" customWidth="1"/>
    <col min="9623" max="9623" width="8.08203125" style="2" bestFit="1" customWidth="1"/>
    <col min="9624" max="9624" width="9.83203125" style="2" bestFit="1" customWidth="1"/>
    <col min="9625" max="9625" width="11" style="2" bestFit="1" customWidth="1"/>
    <col min="9626" max="9626" width="9" style="2" bestFit="1" customWidth="1"/>
    <col min="9627" max="9627" width="9.08203125" style="2" bestFit="1" customWidth="1"/>
    <col min="9628" max="9628" width="9.33203125" style="2" bestFit="1" customWidth="1"/>
    <col min="9629" max="9629" width="8.33203125" style="2" bestFit="1" customWidth="1"/>
    <col min="9630" max="9630" width="9.83203125" style="2" bestFit="1" customWidth="1"/>
    <col min="9631" max="9631" width="11" style="2" bestFit="1" customWidth="1"/>
    <col min="9632" max="9632" width="9" style="2" bestFit="1" customWidth="1"/>
    <col min="9633" max="9633" width="9.08203125" style="2" bestFit="1" customWidth="1"/>
    <col min="9634" max="9634" width="9.33203125" style="2" bestFit="1" customWidth="1"/>
    <col min="9635" max="9635" width="8.33203125" style="2" bestFit="1" customWidth="1"/>
    <col min="9636" max="9636" width="8.33203125" style="2" customWidth="1"/>
    <col min="9637" max="9637" width="10.75" style="2" customWidth="1"/>
    <col min="9638" max="9641" width="8.33203125" style="2" customWidth="1"/>
    <col min="9642" max="9642" width="9.83203125" style="2" bestFit="1" customWidth="1"/>
    <col min="9643" max="9643" width="12" style="2" bestFit="1" customWidth="1"/>
    <col min="9644" max="9644" width="9" style="2" bestFit="1" customWidth="1"/>
    <col min="9645" max="9645" width="9.08203125" style="2" bestFit="1" customWidth="1"/>
    <col min="9646" max="9646" width="9.33203125" style="2" bestFit="1" customWidth="1"/>
    <col min="9647" max="9647" width="8.33203125" style="2" bestFit="1" customWidth="1"/>
    <col min="9648" max="9648" width="9.83203125" style="2" bestFit="1" customWidth="1"/>
    <col min="9649" max="9649" width="11" style="2" bestFit="1" customWidth="1"/>
    <col min="9650" max="9650" width="9" style="2" bestFit="1" customWidth="1"/>
    <col min="9651" max="9651" width="9.08203125" style="2" bestFit="1" customWidth="1"/>
    <col min="9652" max="9652" width="9.33203125" style="2" bestFit="1" customWidth="1"/>
    <col min="9653" max="9653" width="8.33203125" style="2" bestFit="1" customWidth="1"/>
    <col min="9654" max="9654" width="9" style="2"/>
    <col min="9655" max="9655" width="12.58203125" style="2" customWidth="1"/>
    <col min="9656" max="9656" width="12.5" style="2" customWidth="1"/>
    <col min="9657" max="9657" width="12" style="2" customWidth="1"/>
    <col min="9658" max="9658" width="11.75" style="2" customWidth="1"/>
    <col min="9659" max="9684" width="9" style="2"/>
    <col min="9685" max="9685" width="12.5" style="2" customWidth="1"/>
    <col min="9686" max="9873" width="9" style="2"/>
    <col min="9874" max="9874" width="9.33203125" style="2" bestFit="1" customWidth="1"/>
    <col min="9875" max="9875" width="12" style="2" bestFit="1" customWidth="1"/>
    <col min="9876" max="9877" width="9" style="2" bestFit="1" customWidth="1"/>
    <col min="9878" max="9878" width="9.08203125" style="2" bestFit="1" customWidth="1"/>
    <col min="9879" max="9879" width="8.08203125" style="2" bestFit="1" customWidth="1"/>
    <col min="9880" max="9880" width="9.83203125" style="2" bestFit="1" customWidth="1"/>
    <col min="9881" max="9881" width="11" style="2" bestFit="1" customWidth="1"/>
    <col min="9882" max="9882" width="9" style="2" bestFit="1" customWidth="1"/>
    <col min="9883" max="9883" width="9.08203125" style="2" bestFit="1" customWidth="1"/>
    <col min="9884" max="9884" width="9.33203125" style="2" bestFit="1" customWidth="1"/>
    <col min="9885" max="9885" width="8.33203125" style="2" bestFit="1" customWidth="1"/>
    <col min="9886" max="9886" width="9.83203125" style="2" bestFit="1" customWidth="1"/>
    <col min="9887" max="9887" width="11" style="2" bestFit="1" customWidth="1"/>
    <col min="9888" max="9888" width="9" style="2" bestFit="1" customWidth="1"/>
    <col min="9889" max="9889" width="9.08203125" style="2" bestFit="1" customWidth="1"/>
    <col min="9890" max="9890" width="9.33203125" style="2" bestFit="1" customWidth="1"/>
    <col min="9891" max="9891" width="8.33203125" style="2" bestFit="1" customWidth="1"/>
    <col min="9892" max="9892" width="8.33203125" style="2" customWidth="1"/>
    <col min="9893" max="9893" width="10.75" style="2" customWidth="1"/>
    <col min="9894" max="9897" width="8.33203125" style="2" customWidth="1"/>
    <col min="9898" max="9898" width="9.83203125" style="2" bestFit="1" customWidth="1"/>
    <col min="9899" max="9899" width="12" style="2" bestFit="1" customWidth="1"/>
    <col min="9900" max="9900" width="9" style="2" bestFit="1" customWidth="1"/>
    <col min="9901" max="9901" width="9.08203125" style="2" bestFit="1" customWidth="1"/>
    <col min="9902" max="9902" width="9.33203125" style="2" bestFit="1" customWidth="1"/>
    <col min="9903" max="9903" width="8.33203125" style="2" bestFit="1" customWidth="1"/>
    <col min="9904" max="9904" width="9.83203125" style="2" bestFit="1" customWidth="1"/>
    <col min="9905" max="9905" width="11" style="2" bestFit="1" customWidth="1"/>
    <col min="9906" max="9906" width="9" style="2" bestFit="1" customWidth="1"/>
    <col min="9907" max="9907" width="9.08203125" style="2" bestFit="1" customWidth="1"/>
    <col min="9908" max="9908" width="9.33203125" style="2" bestFit="1" customWidth="1"/>
    <col min="9909" max="9909" width="8.33203125" style="2" bestFit="1" customWidth="1"/>
    <col min="9910" max="9910" width="9" style="2"/>
    <col min="9911" max="9911" width="12.58203125" style="2" customWidth="1"/>
    <col min="9912" max="9912" width="12.5" style="2" customWidth="1"/>
    <col min="9913" max="9913" width="12" style="2" customWidth="1"/>
    <col min="9914" max="9914" width="11.75" style="2" customWidth="1"/>
    <col min="9915" max="9940" width="9" style="2"/>
    <col min="9941" max="9941" width="12.5" style="2" customWidth="1"/>
    <col min="9942" max="10129" width="9" style="2"/>
    <col min="10130" max="10130" width="9.33203125" style="2" bestFit="1" customWidth="1"/>
    <col min="10131" max="10131" width="12" style="2" bestFit="1" customWidth="1"/>
    <col min="10132" max="10133" width="9" style="2" bestFit="1" customWidth="1"/>
    <col min="10134" max="10134" width="9.08203125" style="2" bestFit="1" customWidth="1"/>
    <col min="10135" max="10135" width="8.08203125" style="2" bestFit="1" customWidth="1"/>
    <col min="10136" max="10136" width="9.83203125" style="2" bestFit="1" customWidth="1"/>
    <col min="10137" max="10137" width="11" style="2" bestFit="1" customWidth="1"/>
    <col min="10138" max="10138" width="9" style="2" bestFit="1" customWidth="1"/>
    <col min="10139" max="10139" width="9.08203125" style="2" bestFit="1" customWidth="1"/>
    <col min="10140" max="10140" width="9.33203125" style="2" bestFit="1" customWidth="1"/>
    <col min="10141" max="10141" width="8.33203125" style="2" bestFit="1" customWidth="1"/>
    <col min="10142" max="10142" width="9.83203125" style="2" bestFit="1" customWidth="1"/>
    <col min="10143" max="10143" width="11" style="2" bestFit="1" customWidth="1"/>
    <col min="10144" max="10144" width="9" style="2" bestFit="1" customWidth="1"/>
    <col min="10145" max="10145" width="9.08203125" style="2" bestFit="1" customWidth="1"/>
    <col min="10146" max="10146" width="9.33203125" style="2" bestFit="1" customWidth="1"/>
    <col min="10147" max="10147" width="8.33203125" style="2" bestFit="1" customWidth="1"/>
    <col min="10148" max="10148" width="8.33203125" style="2" customWidth="1"/>
    <col min="10149" max="10149" width="10.75" style="2" customWidth="1"/>
    <col min="10150" max="10153" width="8.33203125" style="2" customWidth="1"/>
    <col min="10154" max="10154" width="9.83203125" style="2" bestFit="1" customWidth="1"/>
    <col min="10155" max="10155" width="12" style="2" bestFit="1" customWidth="1"/>
    <col min="10156" max="10156" width="9" style="2" bestFit="1" customWidth="1"/>
    <col min="10157" max="10157" width="9.08203125" style="2" bestFit="1" customWidth="1"/>
    <col min="10158" max="10158" width="9.33203125" style="2" bestFit="1" customWidth="1"/>
    <col min="10159" max="10159" width="8.33203125" style="2" bestFit="1" customWidth="1"/>
    <col min="10160" max="10160" width="9.83203125" style="2" bestFit="1" customWidth="1"/>
    <col min="10161" max="10161" width="11" style="2" bestFit="1" customWidth="1"/>
    <col min="10162" max="10162" width="9" style="2" bestFit="1" customWidth="1"/>
    <col min="10163" max="10163" width="9.08203125" style="2" bestFit="1" customWidth="1"/>
    <col min="10164" max="10164" width="9.33203125" style="2" bestFit="1" customWidth="1"/>
    <col min="10165" max="10165" width="8.33203125" style="2" bestFit="1" customWidth="1"/>
    <col min="10166" max="10166" width="9" style="2"/>
    <col min="10167" max="10167" width="12.58203125" style="2" customWidth="1"/>
    <col min="10168" max="10168" width="12.5" style="2" customWidth="1"/>
    <col min="10169" max="10169" width="12" style="2" customWidth="1"/>
    <col min="10170" max="10170" width="11.75" style="2" customWidth="1"/>
    <col min="10171" max="10196" width="9" style="2"/>
    <col min="10197" max="10197" width="12.5" style="2" customWidth="1"/>
    <col min="10198" max="10385" width="9" style="2"/>
    <col min="10386" max="10386" width="9.33203125" style="2" bestFit="1" customWidth="1"/>
    <col min="10387" max="10387" width="12" style="2" bestFit="1" customWidth="1"/>
    <col min="10388" max="10389" width="9" style="2" bestFit="1" customWidth="1"/>
    <col min="10390" max="10390" width="9.08203125" style="2" bestFit="1" customWidth="1"/>
    <col min="10391" max="10391" width="8.08203125" style="2" bestFit="1" customWidth="1"/>
    <col min="10392" max="10392" width="9.83203125" style="2" bestFit="1" customWidth="1"/>
    <col min="10393" max="10393" width="11" style="2" bestFit="1" customWidth="1"/>
    <col min="10394" max="10394" width="9" style="2" bestFit="1" customWidth="1"/>
    <col min="10395" max="10395" width="9.08203125" style="2" bestFit="1" customWidth="1"/>
    <col min="10396" max="10396" width="9.33203125" style="2" bestFit="1" customWidth="1"/>
    <col min="10397" max="10397" width="8.33203125" style="2" bestFit="1" customWidth="1"/>
    <col min="10398" max="10398" width="9.83203125" style="2" bestFit="1" customWidth="1"/>
    <col min="10399" max="10399" width="11" style="2" bestFit="1" customWidth="1"/>
    <col min="10400" max="10400" width="9" style="2" bestFit="1" customWidth="1"/>
    <col min="10401" max="10401" width="9.08203125" style="2" bestFit="1" customWidth="1"/>
    <col min="10402" max="10402" width="9.33203125" style="2" bestFit="1" customWidth="1"/>
    <col min="10403" max="10403" width="8.33203125" style="2" bestFit="1" customWidth="1"/>
    <col min="10404" max="10404" width="8.33203125" style="2" customWidth="1"/>
    <col min="10405" max="10405" width="10.75" style="2" customWidth="1"/>
    <col min="10406" max="10409" width="8.33203125" style="2" customWidth="1"/>
    <col min="10410" max="10410" width="9.83203125" style="2" bestFit="1" customWidth="1"/>
    <col min="10411" max="10411" width="12" style="2" bestFit="1" customWidth="1"/>
    <col min="10412" max="10412" width="9" style="2" bestFit="1" customWidth="1"/>
    <col min="10413" max="10413" width="9.08203125" style="2" bestFit="1" customWidth="1"/>
    <col min="10414" max="10414" width="9.33203125" style="2" bestFit="1" customWidth="1"/>
    <col min="10415" max="10415" width="8.33203125" style="2" bestFit="1" customWidth="1"/>
    <col min="10416" max="10416" width="9.83203125" style="2" bestFit="1" customWidth="1"/>
    <col min="10417" max="10417" width="11" style="2" bestFit="1" customWidth="1"/>
    <col min="10418" max="10418" width="9" style="2" bestFit="1" customWidth="1"/>
    <col min="10419" max="10419" width="9.08203125" style="2" bestFit="1" customWidth="1"/>
    <col min="10420" max="10420" width="9.33203125" style="2" bestFit="1" customWidth="1"/>
    <col min="10421" max="10421" width="8.33203125" style="2" bestFit="1" customWidth="1"/>
    <col min="10422" max="10422" width="9" style="2"/>
    <col min="10423" max="10423" width="12.58203125" style="2" customWidth="1"/>
    <col min="10424" max="10424" width="12.5" style="2" customWidth="1"/>
    <col min="10425" max="10425" width="12" style="2" customWidth="1"/>
    <col min="10426" max="10426" width="11.75" style="2" customWidth="1"/>
    <col min="10427" max="10452" width="9" style="2"/>
    <col min="10453" max="10453" width="12.5" style="2" customWidth="1"/>
    <col min="10454" max="10641" width="9" style="2"/>
    <col min="10642" max="10642" width="9.33203125" style="2" bestFit="1" customWidth="1"/>
    <col min="10643" max="10643" width="12" style="2" bestFit="1" customWidth="1"/>
    <col min="10644" max="10645" width="9" style="2" bestFit="1" customWidth="1"/>
    <col min="10646" max="10646" width="9.08203125" style="2" bestFit="1" customWidth="1"/>
    <col min="10647" max="10647" width="8.08203125" style="2" bestFit="1" customWidth="1"/>
    <col min="10648" max="10648" width="9.83203125" style="2" bestFit="1" customWidth="1"/>
    <col min="10649" max="10649" width="11" style="2" bestFit="1" customWidth="1"/>
    <col min="10650" max="10650" width="9" style="2" bestFit="1" customWidth="1"/>
    <col min="10651" max="10651" width="9.08203125" style="2" bestFit="1" customWidth="1"/>
    <col min="10652" max="10652" width="9.33203125" style="2" bestFit="1" customWidth="1"/>
    <col min="10653" max="10653" width="8.33203125" style="2" bestFit="1" customWidth="1"/>
    <col min="10654" max="10654" width="9.83203125" style="2" bestFit="1" customWidth="1"/>
    <col min="10655" max="10655" width="11" style="2" bestFit="1" customWidth="1"/>
    <col min="10656" max="10656" width="9" style="2" bestFit="1" customWidth="1"/>
    <col min="10657" max="10657" width="9.08203125" style="2" bestFit="1" customWidth="1"/>
    <col min="10658" max="10658" width="9.33203125" style="2" bestFit="1" customWidth="1"/>
    <col min="10659" max="10659" width="8.33203125" style="2" bestFit="1" customWidth="1"/>
    <col min="10660" max="10660" width="8.33203125" style="2" customWidth="1"/>
    <col min="10661" max="10661" width="10.75" style="2" customWidth="1"/>
    <col min="10662" max="10665" width="8.33203125" style="2" customWidth="1"/>
    <col min="10666" max="10666" width="9.83203125" style="2" bestFit="1" customWidth="1"/>
    <col min="10667" max="10667" width="12" style="2" bestFit="1" customWidth="1"/>
    <col min="10668" max="10668" width="9" style="2" bestFit="1" customWidth="1"/>
    <col min="10669" max="10669" width="9.08203125" style="2" bestFit="1" customWidth="1"/>
    <col min="10670" max="10670" width="9.33203125" style="2" bestFit="1" customWidth="1"/>
    <col min="10671" max="10671" width="8.33203125" style="2" bestFit="1" customWidth="1"/>
    <col min="10672" max="10672" width="9.83203125" style="2" bestFit="1" customWidth="1"/>
    <col min="10673" max="10673" width="11" style="2" bestFit="1" customWidth="1"/>
    <col min="10674" max="10674" width="9" style="2" bestFit="1" customWidth="1"/>
    <col min="10675" max="10675" width="9.08203125" style="2" bestFit="1" customWidth="1"/>
    <col min="10676" max="10676" width="9.33203125" style="2" bestFit="1" customWidth="1"/>
    <col min="10677" max="10677" width="8.33203125" style="2" bestFit="1" customWidth="1"/>
    <col min="10678" max="10678" width="9" style="2"/>
    <col min="10679" max="10679" width="12.58203125" style="2" customWidth="1"/>
    <col min="10680" max="10680" width="12.5" style="2" customWidth="1"/>
    <col min="10681" max="10681" width="12" style="2" customWidth="1"/>
    <col min="10682" max="10682" width="11.75" style="2" customWidth="1"/>
    <col min="10683" max="10708" width="9" style="2"/>
    <col min="10709" max="10709" width="12.5" style="2" customWidth="1"/>
    <col min="10710" max="10897" width="9" style="2"/>
    <col min="10898" max="10898" width="9.33203125" style="2" bestFit="1" customWidth="1"/>
    <col min="10899" max="10899" width="12" style="2" bestFit="1" customWidth="1"/>
    <col min="10900" max="10901" width="9" style="2" bestFit="1" customWidth="1"/>
    <col min="10902" max="10902" width="9.08203125" style="2" bestFit="1" customWidth="1"/>
    <col min="10903" max="10903" width="8.08203125" style="2" bestFit="1" customWidth="1"/>
    <col min="10904" max="10904" width="9.83203125" style="2" bestFit="1" customWidth="1"/>
    <col min="10905" max="10905" width="11" style="2" bestFit="1" customWidth="1"/>
    <col min="10906" max="10906" width="9" style="2" bestFit="1" customWidth="1"/>
    <col min="10907" max="10907" width="9.08203125" style="2" bestFit="1" customWidth="1"/>
    <col min="10908" max="10908" width="9.33203125" style="2" bestFit="1" customWidth="1"/>
    <col min="10909" max="10909" width="8.33203125" style="2" bestFit="1" customWidth="1"/>
    <col min="10910" max="10910" width="9.83203125" style="2" bestFit="1" customWidth="1"/>
    <col min="10911" max="10911" width="11" style="2" bestFit="1" customWidth="1"/>
    <col min="10912" max="10912" width="9" style="2" bestFit="1" customWidth="1"/>
    <col min="10913" max="10913" width="9.08203125" style="2" bestFit="1" customWidth="1"/>
    <col min="10914" max="10914" width="9.33203125" style="2" bestFit="1" customWidth="1"/>
    <col min="10915" max="10915" width="8.33203125" style="2" bestFit="1" customWidth="1"/>
    <col min="10916" max="10916" width="8.33203125" style="2" customWidth="1"/>
    <col min="10917" max="10917" width="10.75" style="2" customWidth="1"/>
    <col min="10918" max="10921" width="8.33203125" style="2" customWidth="1"/>
    <col min="10922" max="10922" width="9.83203125" style="2" bestFit="1" customWidth="1"/>
    <col min="10923" max="10923" width="12" style="2" bestFit="1" customWidth="1"/>
    <col min="10924" max="10924" width="9" style="2" bestFit="1" customWidth="1"/>
    <col min="10925" max="10925" width="9.08203125" style="2" bestFit="1" customWidth="1"/>
    <col min="10926" max="10926" width="9.33203125" style="2" bestFit="1" customWidth="1"/>
    <col min="10927" max="10927" width="8.33203125" style="2" bestFit="1" customWidth="1"/>
    <col min="10928" max="10928" width="9.83203125" style="2" bestFit="1" customWidth="1"/>
    <col min="10929" max="10929" width="11" style="2" bestFit="1" customWidth="1"/>
    <col min="10930" max="10930" width="9" style="2" bestFit="1" customWidth="1"/>
    <col min="10931" max="10931" width="9.08203125" style="2" bestFit="1" customWidth="1"/>
    <col min="10932" max="10932" width="9.33203125" style="2" bestFit="1" customWidth="1"/>
    <col min="10933" max="10933" width="8.33203125" style="2" bestFit="1" customWidth="1"/>
    <col min="10934" max="10934" width="9" style="2"/>
    <col min="10935" max="10935" width="12.58203125" style="2" customWidth="1"/>
    <col min="10936" max="10936" width="12.5" style="2" customWidth="1"/>
    <col min="10937" max="10937" width="12" style="2" customWidth="1"/>
    <col min="10938" max="10938" width="11.75" style="2" customWidth="1"/>
    <col min="10939" max="10964" width="9" style="2"/>
    <col min="10965" max="10965" width="12.5" style="2" customWidth="1"/>
    <col min="10966" max="11153" width="9" style="2"/>
    <col min="11154" max="11154" width="9.33203125" style="2" bestFit="1" customWidth="1"/>
    <col min="11155" max="11155" width="12" style="2" bestFit="1" customWidth="1"/>
    <col min="11156" max="11157" width="9" style="2" bestFit="1" customWidth="1"/>
    <col min="11158" max="11158" width="9.08203125" style="2" bestFit="1" customWidth="1"/>
    <col min="11159" max="11159" width="8.08203125" style="2" bestFit="1" customWidth="1"/>
    <col min="11160" max="11160" width="9.83203125" style="2" bestFit="1" customWidth="1"/>
    <col min="11161" max="11161" width="11" style="2" bestFit="1" customWidth="1"/>
    <col min="11162" max="11162" width="9" style="2" bestFit="1" customWidth="1"/>
    <col min="11163" max="11163" width="9.08203125" style="2" bestFit="1" customWidth="1"/>
    <col min="11164" max="11164" width="9.33203125" style="2" bestFit="1" customWidth="1"/>
    <col min="11165" max="11165" width="8.33203125" style="2" bestFit="1" customWidth="1"/>
    <col min="11166" max="11166" width="9.83203125" style="2" bestFit="1" customWidth="1"/>
    <col min="11167" max="11167" width="11" style="2" bestFit="1" customWidth="1"/>
    <col min="11168" max="11168" width="9" style="2" bestFit="1" customWidth="1"/>
    <col min="11169" max="11169" width="9.08203125" style="2" bestFit="1" customWidth="1"/>
    <col min="11170" max="11170" width="9.33203125" style="2" bestFit="1" customWidth="1"/>
    <col min="11171" max="11171" width="8.33203125" style="2" bestFit="1" customWidth="1"/>
    <col min="11172" max="11172" width="8.33203125" style="2" customWidth="1"/>
    <col min="11173" max="11173" width="10.75" style="2" customWidth="1"/>
    <col min="11174" max="11177" width="8.33203125" style="2" customWidth="1"/>
    <col min="11178" max="11178" width="9.83203125" style="2" bestFit="1" customWidth="1"/>
    <col min="11179" max="11179" width="12" style="2" bestFit="1" customWidth="1"/>
    <col min="11180" max="11180" width="9" style="2" bestFit="1" customWidth="1"/>
    <col min="11181" max="11181" width="9.08203125" style="2" bestFit="1" customWidth="1"/>
    <col min="11182" max="11182" width="9.33203125" style="2" bestFit="1" customWidth="1"/>
    <col min="11183" max="11183" width="8.33203125" style="2" bestFit="1" customWidth="1"/>
    <col min="11184" max="11184" width="9.83203125" style="2" bestFit="1" customWidth="1"/>
    <col min="11185" max="11185" width="11" style="2" bestFit="1" customWidth="1"/>
    <col min="11186" max="11186" width="9" style="2" bestFit="1" customWidth="1"/>
    <col min="11187" max="11187" width="9.08203125" style="2" bestFit="1" customWidth="1"/>
    <col min="11188" max="11188" width="9.33203125" style="2" bestFit="1" customWidth="1"/>
    <col min="11189" max="11189" width="8.33203125" style="2" bestFit="1" customWidth="1"/>
    <col min="11190" max="11190" width="9" style="2"/>
    <col min="11191" max="11191" width="12.58203125" style="2" customWidth="1"/>
    <col min="11192" max="11192" width="12.5" style="2" customWidth="1"/>
    <col min="11193" max="11193" width="12" style="2" customWidth="1"/>
    <col min="11194" max="11194" width="11.75" style="2" customWidth="1"/>
    <col min="11195" max="11220" width="9" style="2"/>
    <col min="11221" max="11221" width="12.5" style="2" customWidth="1"/>
    <col min="11222" max="11409" width="9" style="2"/>
    <col min="11410" max="11410" width="9.33203125" style="2" bestFit="1" customWidth="1"/>
    <col min="11411" max="11411" width="12" style="2" bestFit="1" customWidth="1"/>
    <col min="11412" max="11413" width="9" style="2" bestFit="1" customWidth="1"/>
    <col min="11414" max="11414" width="9.08203125" style="2" bestFit="1" customWidth="1"/>
    <col min="11415" max="11415" width="8.08203125" style="2" bestFit="1" customWidth="1"/>
    <col min="11416" max="11416" width="9.83203125" style="2" bestFit="1" customWidth="1"/>
    <col min="11417" max="11417" width="11" style="2" bestFit="1" customWidth="1"/>
    <col min="11418" max="11418" width="9" style="2" bestFit="1" customWidth="1"/>
    <col min="11419" max="11419" width="9.08203125" style="2" bestFit="1" customWidth="1"/>
    <col min="11420" max="11420" width="9.33203125" style="2" bestFit="1" customWidth="1"/>
    <col min="11421" max="11421" width="8.33203125" style="2" bestFit="1" customWidth="1"/>
    <col min="11422" max="11422" width="9.83203125" style="2" bestFit="1" customWidth="1"/>
    <col min="11423" max="11423" width="11" style="2" bestFit="1" customWidth="1"/>
    <col min="11424" max="11424" width="9" style="2" bestFit="1" customWidth="1"/>
    <col min="11425" max="11425" width="9.08203125" style="2" bestFit="1" customWidth="1"/>
    <col min="11426" max="11426" width="9.33203125" style="2" bestFit="1" customWidth="1"/>
    <col min="11427" max="11427" width="8.33203125" style="2" bestFit="1" customWidth="1"/>
    <col min="11428" max="11428" width="8.33203125" style="2" customWidth="1"/>
    <col min="11429" max="11429" width="10.75" style="2" customWidth="1"/>
    <col min="11430" max="11433" width="8.33203125" style="2" customWidth="1"/>
    <col min="11434" max="11434" width="9.83203125" style="2" bestFit="1" customWidth="1"/>
    <col min="11435" max="11435" width="12" style="2" bestFit="1" customWidth="1"/>
    <col min="11436" max="11436" width="9" style="2" bestFit="1" customWidth="1"/>
    <col min="11437" max="11437" width="9.08203125" style="2" bestFit="1" customWidth="1"/>
    <col min="11438" max="11438" width="9.33203125" style="2" bestFit="1" customWidth="1"/>
    <col min="11439" max="11439" width="8.33203125" style="2" bestFit="1" customWidth="1"/>
    <col min="11440" max="11440" width="9.83203125" style="2" bestFit="1" customWidth="1"/>
    <col min="11441" max="11441" width="11" style="2" bestFit="1" customWidth="1"/>
    <col min="11442" max="11442" width="9" style="2" bestFit="1" customWidth="1"/>
    <col min="11443" max="11443" width="9.08203125" style="2" bestFit="1" customWidth="1"/>
    <col min="11444" max="11444" width="9.33203125" style="2" bestFit="1" customWidth="1"/>
    <col min="11445" max="11445" width="8.33203125" style="2" bestFit="1" customWidth="1"/>
    <col min="11446" max="11446" width="9" style="2"/>
    <col min="11447" max="11447" width="12.58203125" style="2" customWidth="1"/>
    <col min="11448" max="11448" width="12.5" style="2" customWidth="1"/>
    <col min="11449" max="11449" width="12" style="2" customWidth="1"/>
    <col min="11450" max="11450" width="11.75" style="2" customWidth="1"/>
    <col min="11451" max="11476" width="9" style="2"/>
    <col min="11477" max="11477" width="12.5" style="2" customWidth="1"/>
    <col min="11478" max="11665" width="9" style="2"/>
    <col min="11666" max="11666" width="9.33203125" style="2" bestFit="1" customWidth="1"/>
    <col min="11667" max="11667" width="12" style="2" bestFit="1" customWidth="1"/>
    <col min="11668" max="11669" width="9" style="2" bestFit="1" customWidth="1"/>
    <col min="11670" max="11670" width="9.08203125" style="2" bestFit="1" customWidth="1"/>
    <col min="11671" max="11671" width="8.08203125" style="2" bestFit="1" customWidth="1"/>
    <col min="11672" max="11672" width="9.83203125" style="2" bestFit="1" customWidth="1"/>
    <col min="11673" max="11673" width="11" style="2" bestFit="1" customWidth="1"/>
    <col min="11674" max="11674" width="9" style="2" bestFit="1" customWidth="1"/>
    <col min="11675" max="11675" width="9.08203125" style="2" bestFit="1" customWidth="1"/>
    <col min="11676" max="11676" width="9.33203125" style="2" bestFit="1" customWidth="1"/>
    <col min="11677" max="11677" width="8.33203125" style="2" bestFit="1" customWidth="1"/>
    <col min="11678" max="11678" width="9.83203125" style="2" bestFit="1" customWidth="1"/>
    <col min="11679" max="11679" width="11" style="2" bestFit="1" customWidth="1"/>
    <col min="11680" max="11680" width="9" style="2" bestFit="1" customWidth="1"/>
    <col min="11681" max="11681" width="9.08203125" style="2" bestFit="1" customWidth="1"/>
    <col min="11682" max="11682" width="9.33203125" style="2" bestFit="1" customWidth="1"/>
    <col min="11683" max="11683" width="8.33203125" style="2" bestFit="1" customWidth="1"/>
    <col min="11684" max="11684" width="8.33203125" style="2" customWidth="1"/>
    <col min="11685" max="11685" width="10.75" style="2" customWidth="1"/>
    <col min="11686" max="11689" width="8.33203125" style="2" customWidth="1"/>
    <col min="11690" max="11690" width="9.83203125" style="2" bestFit="1" customWidth="1"/>
    <col min="11691" max="11691" width="12" style="2" bestFit="1" customWidth="1"/>
    <col min="11692" max="11692" width="9" style="2" bestFit="1" customWidth="1"/>
    <col min="11693" max="11693" width="9.08203125" style="2" bestFit="1" customWidth="1"/>
    <col min="11694" max="11694" width="9.33203125" style="2" bestFit="1" customWidth="1"/>
    <col min="11695" max="11695" width="8.33203125" style="2" bestFit="1" customWidth="1"/>
    <col min="11696" max="11696" width="9.83203125" style="2" bestFit="1" customWidth="1"/>
    <col min="11697" max="11697" width="11" style="2" bestFit="1" customWidth="1"/>
    <col min="11698" max="11698" width="9" style="2" bestFit="1" customWidth="1"/>
    <col min="11699" max="11699" width="9.08203125" style="2" bestFit="1" customWidth="1"/>
    <col min="11700" max="11700" width="9.33203125" style="2" bestFit="1" customWidth="1"/>
    <col min="11701" max="11701" width="8.33203125" style="2" bestFit="1" customWidth="1"/>
    <col min="11702" max="11702" width="9" style="2"/>
    <col min="11703" max="11703" width="12.58203125" style="2" customWidth="1"/>
    <col min="11704" max="11704" width="12.5" style="2" customWidth="1"/>
    <col min="11705" max="11705" width="12" style="2" customWidth="1"/>
    <col min="11706" max="11706" width="11.75" style="2" customWidth="1"/>
    <col min="11707" max="11732" width="9" style="2"/>
    <col min="11733" max="11733" width="12.5" style="2" customWidth="1"/>
    <col min="11734" max="11921" width="9" style="2"/>
    <col min="11922" max="11922" width="9.33203125" style="2" bestFit="1" customWidth="1"/>
    <col min="11923" max="11923" width="12" style="2" bestFit="1" customWidth="1"/>
    <col min="11924" max="11925" width="9" style="2" bestFit="1" customWidth="1"/>
    <col min="11926" max="11926" width="9.08203125" style="2" bestFit="1" customWidth="1"/>
    <col min="11927" max="11927" width="8.08203125" style="2" bestFit="1" customWidth="1"/>
    <col min="11928" max="11928" width="9.83203125" style="2" bestFit="1" customWidth="1"/>
    <col min="11929" max="11929" width="11" style="2" bestFit="1" customWidth="1"/>
    <col min="11930" max="11930" width="9" style="2" bestFit="1" customWidth="1"/>
    <col min="11931" max="11931" width="9.08203125" style="2" bestFit="1" customWidth="1"/>
    <col min="11932" max="11932" width="9.33203125" style="2" bestFit="1" customWidth="1"/>
    <col min="11933" max="11933" width="8.33203125" style="2" bestFit="1" customWidth="1"/>
    <col min="11934" max="11934" width="9.83203125" style="2" bestFit="1" customWidth="1"/>
    <col min="11935" max="11935" width="11" style="2" bestFit="1" customWidth="1"/>
    <col min="11936" max="11936" width="9" style="2" bestFit="1" customWidth="1"/>
    <col min="11937" max="11937" width="9.08203125" style="2" bestFit="1" customWidth="1"/>
    <col min="11938" max="11938" width="9.33203125" style="2" bestFit="1" customWidth="1"/>
    <col min="11939" max="11939" width="8.33203125" style="2" bestFit="1" customWidth="1"/>
    <col min="11940" max="11940" width="8.33203125" style="2" customWidth="1"/>
    <col min="11941" max="11941" width="10.75" style="2" customWidth="1"/>
    <col min="11942" max="11945" width="8.33203125" style="2" customWidth="1"/>
    <col min="11946" max="11946" width="9.83203125" style="2" bestFit="1" customWidth="1"/>
    <col min="11947" max="11947" width="12" style="2" bestFit="1" customWidth="1"/>
    <col min="11948" max="11948" width="9" style="2" bestFit="1" customWidth="1"/>
    <col min="11949" max="11949" width="9.08203125" style="2" bestFit="1" customWidth="1"/>
    <col min="11950" max="11950" width="9.33203125" style="2" bestFit="1" customWidth="1"/>
    <col min="11951" max="11951" width="8.33203125" style="2" bestFit="1" customWidth="1"/>
    <col min="11952" max="11952" width="9.83203125" style="2" bestFit="1" customWidth="1"/>
    <col min="11953" max="11953" width="11" style="2" bestFit="1" customWidth="1"/>
    <col min="11954" max="11954" width="9" style="2" bestFit="1" customWidth="1"/>
    <col min="11955" max="11955" width="9.08203125" style="2" bestFit="1" customWidth="1"/>
    <col min="11956" max="11956" width="9.33203125" style="2" bestFit="1" customWidth="1"/>
    <col min="11957" max="11957" width="8.33203125" style="2" bestFit="1" customWidth="1"/>
    <col min="11958" max="11958" width="9" style="2"/>
    <col min="11959" max="11959" width="12.58203125" style="2" customWidth="1"/>
    <col min="11960" max="11960" width="12.5" style="2" customWidth="1"/>
    <col min="11961" max="11961" width="12" style="2" customWidth="1"/>
    <col min="11962" max="11962" width="11.75" style="2" customWidth="1"/>
    <col min="11963" max="11988" width="9" style="2"/>
    <col min="11989" max="11989" width="12.5" style="2" customWidth="1"/>
    <col min="11990" max="12177" width="9" style="2"/>
    <col min="12178" max="12178" width="9.33203125" style="2" bestFit="1" customWidth="1"/>
    <col min="12179" max="12179" width="12" style="2" bestFit="1" customWidth="1"/>
    <col min="12180" max="12181" width="9" style="2" bestFit="1" customWidth="1"/>
    <col min="12182" max="12182" width="9.08203125" style="2" bestFit="1" customWidth="1"/>
    <col min="12183" max="12183" width="8.08203125" style="2" bestFit="1" customWidth="1"/>
    <col min="12184" max="12184" width="9.83203125" style="2" bestFit="1" customWidth="1"/>
    <col min="12185" max="12185" width="11" style="2" bestFit="1" customWidth="1"/>
    <col min="12186" max="12186" width="9" style="2" bestFit="1" customWidth="1"/>
    <col min="12187" max="12187" width="9.08203125" style="2" bestFit="1" customWidth="1"/>
    <col min="12188" max="12188" width="9.33203125" style="2" bestFit="1" customWidth="1"/>
    <col min="12189" max="12189" width="8.33203125" style="2" bestFit="1" customWidth="1"/>
    <col min="12190" max="12190" width="9.83203125" style="2" bestFit="1" customWidth="1"/>
    <col min="12191" max="12191" width="11" style="2" bestFit="1" customWidth="1"/>
    <col min="12192" max="12192" width="9" style="2" bestFit="1" customWidth="1"/>
    <col min="12193" max="12193" width="9.08203125" style="2" bestFit="1" customWidth="1"/>
    <col min="12194" max="12194" width="9.33203125" style="2" bestFit="1" customWidth="1"/>
    <col min="12195" max="12195" width="8.33203125" style="2" bestFit="1" customWidth="1"/>
    <col min="12196" max="12196" width="8.33203125" style="2" customWidth="1"/>
    <col min="12197" max="12197" width="10.75" style="2" customWidth="1"/>
    <col min="12198" max="12201" width="8.33203125" style="2" customWidth="1"/>
    <col min="12202" max="12202" width="9.83203125" style="2" bestFit="1" customWidth="1"/>
    <col min="12203" max="12203" width="12" style="2" bestFit="1" customWidth="1"/>
    <col min="12204" max="12204" width="9" style="2" bestFit="1" customWidth="1"/>
    <col min="12205" max="12205" width="9.08203125" style="2" bestFit="1" customWidth="1"/>
    <col min="12206" max="12206" width="9.33203125" style="2" bestFit="1" customWidth="1"/>
    <col min="12207" max="12207" width="8.33203125" style="2" bestFit="1" customWidth="1"/>
    <col min="12208" max="12208" width="9.83203125" style="2" bestFit="1" customWidth="1"/>
    <col min="12209" max="12209" width="11" style="2" bestFit="1" customWidth="1"/>
    <col min="12210" max="12210" width="9" style="2" bestFit="1" customWidth="1"/>
    <col min="12211" max="12211" width="9.08203125" style="2" bestFit="1" customWidth="1"/>
    <col min="12212" max="12212" width="9.33203125" style="2" bestFit="1" customWidth="1"/>
    <col min="12213" max="12213" width="8.33203125" style="2" bestFit="1" customWidth="1"/>
    <col min="12214" max="12214" width="9" style="2"/>
    <col min="12215" max="12215" width="12.58203125" style="2" customWidth="1"/>
    <col min="12216" max="12216" width="12.5" style="2" customWidth="1"/>
    <col min="12217" max="12217" width="12" style="2" customWidth="1"/>
    <col min="12218" max="12218" width="11.75" style="2" customWidth="1"/>
    <col min="12219" max="12244" width="9" style="2"/>
    <col min="12245" max="12245" width="12.5" style="2" customWidth="1"/>
    <col min="12246" max="12433" width="9" style="2"/>
    <col min="12434" max="12434" width="9.33203125" style="2" bestFit="1" customWidth="1"/>
    <col min="12435" max="12435" width="12" style="2" bestFit="1" customWidth="1"/>
    <col min="12436" max="12437" width="9" style="2" bestFit="1" customWidth="1"/>
    <col min="12438" max="12438" width="9.08203125" style="2" bestFit="1" customWidth="1"/>
    <col min="12439" max="12439" width="8.08203125" style="2" bestFit="1" customWidth="1"/>
    <col min="12440" max="12440" width="9.83203125" style="2" bestFit="1" customWidth="1"/>
    <col min="12441" max="12441" width="11" style="2" bestFit="1" customWidth="1"/>
    <col min="12442" max="12442" width="9" style="2" bestFit="1" customWidth="1"/>
    <col min="12443" max="12443" width="9.08203125" style="2" bestFit="1" customWidth="1"/>
    <col min="12444" max="12444" width="9.33203125" style="2" bestFit="1" customWidth="1"/>
    <col min="12445" max="12445" width="8.33203125" style="2" bestFit="1" customWidth="1"/>
    <col min="12446" max="12446" width="9.83203125" style="2" bestFit="1" customWidth="1"/>
    <col min="12447" max="12447" width="11" style="2" bestFit="1" customWidth="1"/>
    <col min="12448" max="12448" width="9" style="2" bestFit="1" customWidth="1"/>
    <col min="12449" max="12449" width="9.08203125" style="2" bestFit="1" customWidth="1"/>
    <col min="12450" max="12450" width="9.33203125" style="2" bestFit="1" customWidth="1"/>
    <col min="12451" max="12451" width="8.33203125" style="2" bestFit="1" customWidth="1"/>
    <col min="12452" max="12452" width="8.33203125" style="2" customWidth="1"/>
    <col min="12453" max="12453" width="10.75" style="2" customWidth="1"/>
    <col min="12454" max="12457" width="8.33203125" style="2" customWidth="1"/>
    <col min="12458" max="12458" width="9.83203125" style="2" bestFit="1" customWidth="1"/>
    <col min="12459" max="12459" width="12" style="2" bestFit="1" customWidth="1"/>
    <col min="12460" max="12460" width="9" style="2" bestFit="1" customWidth="1"/>
    <col min="12461" max="12461" width="9.08203125" style="2" bestFit="1" customWidth="1"/>
    <col min="12462" max="12462" width="9.33203125" style="2" bestFit="1" customWidth="1"/>
    <col min="12463" max="12463" width="8.33203125" style="2" bestFit="1" customWidth="1"/>
    <col min="12464" max="12464" width="9.83203125" style="2" bestFit="1" customWidth="1"/>
    <col min="12465" max="12465" width="11" style="2" bestFit="1" customWidth="1"/>
    <col min="12466" max="12466" width="9" style="2" bestFit="1" customWidth="1"/>
    <col min="12467" max="12467" width="9.08203125" style="2" bestFit="1" customWidth="1"/>
    <col min="12468" max="12468" width="9.33203125" style="2" bestFit="1" customWidth="1"/>
    <col min="12469" max="12469" width="8.33203125" style="2" bestFit="1" customWidth="1"/>
    <col min="12470" max="12470" width="9" style="2"/>
    <col min="12471" max="12471" width="12.58203125" style="2" customWidth="1"/>
    <col min="12472" max="12472" width="12.5" style="2" customWidth="1"/>
    <col min="12473" max="12473" width="12" style="2" customWidth="1"/>
    <col min="12474" max="12474" width="11.75" style="2" customWidth="1"/>
    <col min="12475" max="12500" width="9" style="2"/>
    <col min="12501" max="12501" width="12.5" style="2" customWidth="1"/>
    <col min="12502" max="12689" width="9" style="2"/>
    <col min="12690" max="12690" width="9.33203125" style="2" bestFit="1" customWidth="1"/>
    <col min="12691" max="12691" width="12" style="2" bestFit="1" customWidth="1"/>
    <col min="12692" max="12693" width="9" style="2" bestFit="1" customWidth="1"/>
    <col min="12694" max="12694" width="9.08203125" style="2" bestFit="1" customWidth="1"/>
    <col min="12695" max="12695" width="8.08203125" style="2" bestFit="1" customWidth="1"/>
    <col min="12696" max="12696" width="9.83203125" style="2" bestFit="1" customWidth="1"/>
    <col min="12697" max="12697" width="11" style="2" bestFit="1" customWidth="1"/>
    <col min="12698" max="12698" width="9" style="2" bestFit="1" customWidth="1"/>
    <col min="12699" max="12699" width="9.08203125" style="2" bestFit="1" customWidth="1"/>
    <col min="12700" max="12700" width="9.33203125" style="2" bestFit="1" customWidth="1"/>
    <col min="12701" max="12701" width="8.33203125" style="2" bestFit="1" customWidth="1"/>
    <col min="12702" max="12702" width="9.83203125" style="2" bestFit="1" customWidth="1"/>
    <col min="12703" max="12703" width="11" style="2" bestFit="1" customWidth="1"/>
    <col min="12704" max="12704" width="9" style="2" bestFit="1" customWidth="1"/>
    <col min="12705" max="12705" width="9.08203125" style="2" bestFit="1" customWidth="1"/>
    <col min="12706" max="12706" width="9.33203125" style="2" bestFit="1" customWidth="1"/>
    <col min="12707" max="12707" width="8.33203125" style="2" bestFit="1" customWidth="1"/>
    <col min="12708" max="12708" width="8.33203125" style="2" customWidth="1"/>
    <col min="12709" max="12709" width="10.75" style="2" customWidth="1"/>
    <col min="12710" max="12713" width="8.33203125" style="2" customWidth="1"/>
    <col min="12714" max="12714" width="9.83203125" style="2" bestFit="1" customWidth="1"/>
    <col min="12715" max="12715" width="12" style="2" bestFit="1" customWidth="1"/>
    <col min="12716" max="12716" width="9" style="2" bestFit="1" customWidth="1"/>
    <col min="12717" max="12717" width="9.08203125" style="2" bestFit="1" customWidth="1"/>
    <col min="12718" max="12718" width="9.33203125" style="2" bestFit="1" customWidth="1"/>
    <col min="12719" max="12719" width="8.33203125" style="2" bestFit="1" customWidth="1"/>
    <col min="12720" max="12720" width="9.83203125" style="2" bestFit="1" customWidth="1"/>
    <col min="12721" max="12721" width="11" style="2" bestFit="1" customWidth="1"/>
    <col min="12722" max="12722" width="9" style="2" bestFit="1" customWidth="1"/>
    <col min="12723" max="12723" width="9.08203125" style="2" bestFit="1" customWidth="1"/>
    <col min="12724" max="12724" width="9.33203125" style="2" bestFit="1" customWidth="1"/>
    <col min="12725" max="12725" width="8.33203125" style="2" bestFit="1" customWidth="1"/>
    <col min="12726" max="12726" width="9" style="2"/>
    <col min="12727" max="12727" width="12.58203125" style="2" customWidth="1"/>
    <col min="12728" max="12728" width="12.5" style="2" customWidth="1"/>
    <col min="12729" max="12729" width="12" style="2" customWidth="1"/>
    <col min="12730" max="12730" width="11.75" style="2" customWidth="1"/>
    <col min="12731" max="12756" width="9" style="2"/>
    <col min="12757" max="12757" width="12.5" style="2" customWidth="1"/>
    <col min="12758" max="12945" width="9" style="2"/>
    <col min="12946" max="12946" width="9.33203125" style="2" bestFit="1" customWidth="1"/>
    <col min="12947" max="12947" width="12" style="2" bestFit="1" customWidth="1"/>
    <col min="12948" max="12949" width="9" style="2" bestFit="1" customWidth="1"/>
    <col min="12950" max="12950" width="9.08203125" style="2" bestFit="1" customWidth="1"/>
    <col min="12951" max="12951" width="8.08203125" style="2" bestFit="1" customWidth="1"/>
    <col min="12952" max="12952" width="9.83203125" style="2" bestFit="1" customWidth="1"/>
    <col min="12953" max="12953" width="11" style="2" bestFit="1" customWidth="1"/>
    <col min="12954" max="12954" width="9" style="2" bestFit="1" customWidth="1"/>
    <col min="12955" max="12955" width="9.08203125" style="2" bestFit="1" customWidth="1"/>
    <col min="12956" max="12956" width="9.33203125" style="2" bestFit="1" customWidth="1"/>
    <col min="12957" max="12957" width="8.33203125" style="2" bestFit="1" customWidth="1"/>
    <col min="12958" max="12958" width="9.83203125" style="2" bestFit="1" customWidth="1"/>
    <col min="12959" max="12959" width="11" style="2" bestFit="1" customWidth="1"/>
    <col min="12960" max="12960" width="9" style="2" bestFit="1" customWidth="1"/>
    <col min="12961" max="12961" width="9.08203125" style="2" bestFit="1" customWidth="1"/>
    <col min="12962" max="12962" width="9.33203125" style="2" bestFit="1" customWidth="1"/>
    <col min="12963" max="12963" width="8.33203125" style="2" bestFit="1" customWidth="1"/>
    <col min="12964" max="12964" width="8.33203125" style="2" customWidth="1"/>
    <col min="12965" max="12965" width="10.75" style="2" customWidth="1"/>
    <col min="12966" max="12969" width="8.33203125" style="2" customWidth="1"/>
    <col min="12970" max="12970" width="9.83203125" style="2" bestFit="1" customWidth="1"/>
    <col min="12971" max="12971" width="12" style="2" bestFit="1" customWidth="1"/>
    <col min="12972" max="12972" width="9" style="2" bestFit="1" customWidth="1"/>
    <col min="12973" max="12973" width="9.08203125" style="2" bestFit="1" customWidth="1"/>
    <col min="12974" max="12974" width="9.33203125" style="2" bestFit="1" customWidth="1"/>
    <col min="12975" max="12975" width="8.33203125" style="2" bestFit="1" customWidth="1"/>
    <col min="12976" max="12976" width="9.83203125" style="2" bestFit="1" customWidth="1"/>
    <col min="12977" max="12977" width="11" style="2" bestFit="1" customWidth="1"/>
    <col min="12978" max="12978" width="9" style="2" bestFit="1" customWidth="1"/>
    <col min="12979" max="12979" width="9.08203125" style="2" bestFit="1" customWidth="1"/>
    <col min="12980" max="12980" width="9.33203125" style="2" bestFit="1" customWidth="1"/>
    <col min="12981" max="12981" width="8.33203125" style="2" bestFit="1" customWidth="1"/>
    <col min="12982" max="12982" width="9" style="2"/>
    <col min="12983" max="12983" width="12.58203125" style="2" customWidth="1"/>
    <col min="12984" max="12984" width="12.5" style="2" customWidth="1"/>
    <col min="12985" max="12985" width="12" style="2" customWidth="1"/>
    <col min="12986" max="12986" width="11.75" style="2" customWidth="1"/>
    <col min="12987" max="13012" width="9" style="2"/>
    <col min="13013" max="13013" width="12.5" style="2" customWidth="1"/>
    <col min="13014" max="13201" width="9" style="2"/>
    <col min="13202" max="13202" width="9.33203125" style="2" bestFit="1" customWidth="1"/>
    <col min="13203" max="13203" width="12" style="2" bestFit="1" customWidth="1"/>
    <col min="13204" max="13205" width="9" style="2" bestFit="1" customWidth="1"/>
    <col min="13206" max="13206" width="9.08203125" style="2" bestFit="1" customWidth="1"/>
    <col min="13207" max="13207" width="8.08203125" style="2" bestFit="1" customWidth="1"/>
    <col min="13208" max="13208" width="9.83203125" style="2" bestFit="1" customWidth="1"/>
    <col min="13209" max="13209" width="11" style="2" bestFit="1" customWidth="1"/>
    <col min="13210" max="13210" width="9" style="2" bestFit="1" customWidth="1"/>
    <col min="13211" max="13211" width="9.08203125" style="2" bestFit="1" customWidth="1"/>
    <col min="13212" max="13212" width="9.33203125" style="2" bestFit="1" customWidth="1"/>
    <col min="13213" max="13213" width="8.33203125" style="2" bestFit="1" customWidth="1"/>
    <col min="13214" max="13214" width="9.83203125" style="2" bestFit="1" customWidth="1"/>
    <col min="13215" max="13215" width="11" style="2" bestFit="1" customWidth="1"/>
    <col min="13216" max="13216" width="9" style="2" bestFit="1" customWidth="1"/>
    <col min="13217" max="13217" width="9.08203125" style="2" bestFit="1" customWidth="1"/>
    <col min="13218" max="13218" width="9.33203125" style="2" bestFit="1" customWidth="1"/>
    <col min="13219" max="13219" width="8.33203125" style="2" bestFit="1" customWidth="1"/>
    <col min="13220" max="13220" width="8.33203125" style="2" customWidth="1"/>
    <col min="13221" max="13221" width="10.75" style="2" customWidth="1"/>
    <col min="13222" max="13225" width="8.33203125" style="2" customWidth="1"/>
    <col min="13226" max="13226" width="9.83203125" style="2" bestFit="1" customWidth="1"/>
    <col min="13227" max="13227" width="12" style="2" bestFit="1" customWidth="1"/>
    <col min="13228" max="13228" width="9" style="2" bestFit="1" customWidth="1"/>
    <col min="13229" max="13229" width="9.08203125" style="2" bestFit="1" customWidth="1"/>
    <col min="13230" max="13230" width="9.33203125" style="2" bestFit="1" customWidth="1"/>
    <col min="13231" max="13231" width="8.33203125" style="2" bestFit="1" customWidth="1"/>
    <col min="13232" max="13232" width="9.83203125" style="2" bestFit="1" customWidth="1"/>
    <col min="13233" max="13233" width="11" style="2" bestFit="1" customWidth="1"/>
    <col min="13234" max="13234" width="9" style="2" bestFit="1" customWidth="1"/>
    <col min="13235" max="13235" width="9.08203125" style="2" bestFit="1" customWidth="1"/>
    <col min="13236" max="13236" width="9.33203125" style="2" bestFit="1" customWidth="1"/>
    <col min="13237" max="13237" width="8.33203125" style="2" bestFit="1" customWidth="1"/>
    <col min="13238" max="13238" width="9" style="2"/>
    <col min="13239" max="13239" width="12.58203125" style="2" customWidth="1"/>
    <col min="13240" max="13240" width="12.5" style="2" customWidth="1"/>
    <col min="13241" max="13241" width="12" style="2" customWidth="1"/>
    <col min="13242" max="13242" width="11.75" style="2" customWidth="1"/>
    <col min="13243" max="13268" width="9" style="2"/>
    <col min="13269" max="13269" width="12.5" style="2" customWidth="1"/>
    <col min="13270" max="13457" width="9" style="2"/>
    <col min="13458" max="13458" width="9.33203125" style="2" bestFit="1" customWidth="1"/>
    <col min="13459" max="13459" width="12" style="2" bestFit="1" customWidth="1"/>
    <col min="13460" max="13461" width="9" style="2" bestFit="1" customWidth="1"/>
    <col min="13462" max="13462" width="9.08203125" style="2" bestFit="1" customWidth="1"/>
    <col min="13463" max="13463" width="8.08203125" style="2" bestFit="1" customWidth="1"/>
    <col min="13464" max="13464" width="9.83203125" style="2" bestFit="1" customWidth="1"/>
    <col min="13465" max="13465" width="11" style="2" bestFit="1" customWidth="1"/>
    <col min="13466" max="13466" width="9" style="2" bestFit="1" customWidth="1"/>
    <col min="13467" max="13467" width="9.08203125" style="2" bestFit="1" customWidth="1"/>
    <col min="13468" max="13468" width="9.33203125" style="2" bestFit="1" customWidth="1"/>
    <col min="13469" max="13469" width="8.33203125" style="2" bestFit="1" customWidth="1"/>
    <col min="13470" max="13470" width="9.83203125" style="2" bestFit="1" customWidth="1"/>
    <col min="13471" max="13471" width="11" style="2" bestFit="1" customWidth="1"/>
    <col min="13472" max="13472" width="9" style="2" bestFit="1" customWidth="1"/>
    <col min="13473" max="13473" width="9.08203125" style="2" bestFit="1" customWidth="1"/>
    <col min="13474" max="13474" width="9.33203125" style="2" bestFit="1" customWidth="1"/>
    <col min="13475" max="13475" width="8.33203125" style="2" bestFit="1" customWidth="1"/>
    <col min="13476" max="13476" width="8.33203125" style="2" customWidth="1"/>
    <col min="13477" max="13477" width="10.75" style="2" customWidth="1"/>
    <col min="13478" max="13481" width="8.33203125" style="2" customWidth="1"/>
    <col min="13482" max="13482" width="9.83203125" style="2" bestFit="1" customWidth="1"/>
    <col min="13483" max="13483" width="12" style="2" bestFit="1" customWidth="1"/>
    <col min="13484" max="13484" width="9" style="2" bestFit="1" customWidth="1"/>
    <col min="13485" max="13485" width="9.08203125" style="2" bestFit="1" customWidth="1"/>
    <col min="13486" max="13486" width="9.33203125" style="2" bestFit="1" customWidth="1"/>
    <col min="13487" max="13487" width="8.33203125" style="2" bestFit="1" customWidth="1"/>
    <col min="13488" max="13488" width="9.83203125" style="2" bestFit="1" customWidth="1"/>
    <col min="13489" max="13489" width="11" style="2" bestFit="1" customWidth="1"/>
    <col min="13490" max="13490" width="9" style="2" bestFit="1" customWidth="1"/>
    <col min="13491" max="13491" width="9.08203125" style="2" bestFit="1" customWidth="1"/>
    <col min="13492" max="13492" width="9.33203125" style="2" bestFit="1" customWidth="1"/>
    <col min="13493" max="13493" width="8.33203125" style="2" bestFit="1" customWidth="1"/>
    <col min="13494" max="13494" width="9" style="2"/>
    <col min="13495" max="13495" width="12.58203125" style="2" customWidth="1"/>
    <col min="13496" max="13496" width="12.5" style="2" customWidth="1"/>
    <col min="13497" max="13497" width="12" style="2" customWidth="1"/>
    <col min="13498" max="13498" width="11.75" style="2" customWidth="1"/>
    <col min="13499" max="13524" width="9" style="2"/>
    <col min="13525" max="13525" width="12.5" style="2" customWidth="1"/>
    <col min="13526" max="13713" width="9" style="2"/>
    <col min="13714" max="13714" width="9.33203125" style="2" bestFit="1" customWidth="1"/>
    <col min="13715" max="13715" width="12" style="2" bestFit="1" customWidth="1"/>
    <col min="13716" max="13717" width="9" style="2" bestFit="1" customWidth="1"/>
    <col min="13718" max="13718" width="9.08203125" style="2" bestFit="1" customWidth="1"/>
    <col min="13719" max="13719" width="8.08203125" style="2" bestFit="1" customWidth="1"/>
    <col min="13720" max="13720" width="9.83203125" style="2" bestFit="1" customWidth="1"/>
    <col min="13721" max="13721" width="11" style="2" bestFit="1" customWidth="1"/>
    <col min="13722" max="13722" width="9" style="2" bestFit="1" customWidth="1"/>
    <col min="13723" max="13723" width="9.08203125" style="2" bestFit="1" customWidth="1"/>
    <col min="13724" max="13724" width="9.33203125" style="2" bestFit="1" customWidth="1"/>
    <col min="13725" max="13725" width="8.33203125" style="2" bestFit="1" customWidth="1"/>
    <col min="13726" max="13726" width="9.83203125" style="2" bestFit="1" customWidth="1"/>
    <col min="13727" max="13727" width="11" style="2" bestFit="1" customWidth="1"/>
    <col min="13728" max="13728" width="9" style="2" bestFit="1" customWidth="1"/>
    <col min="13729" max="13729" width="9.08203125" style="2" bestFit="1" customWidth="1"/>
    <col min="13730" max="13730" width="9.33203125" style="2" bestFit="1" customWidth="1"/>
    <col min="13731" max="13731" width="8.33203125" style="2" bestFit="1" customWidth="1"/>
    <col min="13732" max="13732" width="8.33203125" style="2" customWidth="1"/>
    <col min="13733" max="13733" width="10.75" style="2" customWidth="1"/>
    <col min="13734" max="13737" width="8.33203125" style="2" customWidth="1"/>
    <col min="13738" max="13738" width="9.83203125" style="2" bestFit="1" customWidth="1"/>
    <col min="13739" max="13739" width="12" style="2" bestFit="1" customWidth="1"/>
    <col min="13740" max="13740" width="9" style="2" bestFit="1" customWidth="1"/>
    <col min="13741" max="13741" width="9.08203125" style="2" bestFit="1" customWidth="1"/>
    <col min="13742" max="13742" width="9.33203125" style="2" bestFit="1" customWidth="1"/>
    <col min="13743" max="13743" width="8.33203125" style="2" bestFit="1" customWidth="1"/>
    <col min="13744" max="13744" width="9.83203125" style="2" bestFit="1" customWidth="1"/>
    <col min="13745" max="13745" width="11" style="2" bestFit="1" customWidth="1"/>
    <col min="13746" max="13746" width="9" style="2" bestFit="1" customWidth="1"/>
    <col min="13747" max="13747" width="9.08203125" style="2" bestFit="1" customWidth="1"/>
    <col min="13748" max="13748" width="9.33203125" style="2" bestFit="1" customWidth="1"/>
    <col min="13749" max="13749" width="8.33203125" style="2" bestFit="1" customWidth="1"/>
    <col min="13750" max="13750" width="9" style="2"/>
    <col min="13751" max="13751" width="12.58203125" style="2" customWidth="1"/>
    <col min="13752" max="13752" width="12.5" style="2" customWidth="1"/>
    <col min="13753" max="13753" width="12" style="2" customWidth="1"/>
    <col min="13754" max="13754" width="11.75" style="2" customWidth="1"/>
    <col min="13755" max="13780" width="9" style="2"/>
    <col min="13781" max="13781" width="12.5" style="2" customWidth="1"/>
    <col min="13782" max="13969" width="9" style="2"/>
    <col min="13970" max="13970" width="9.33203125" style="2" bestFit="1" customWidth="1"/>
    <col min="13971" max="13971" width="12" style="2" bestFit="1" customWidth="1"/>
    <col min="13972" max="13973" width="9" style="2" bestFit="1" customWidth="1"/>
    <col min="13974" max="13974" width="9.08203125" style="2" bestFit="1" customWidth="1"/>
    <col min="13975" max="13975" width="8.08203125" style="2" bestFit="1" customWidth="1"/>
    <col min="13976" max="13976" width="9.83203125" style="2" bestFit="1" customWidth="1"/>
    <col min="13977" max="13977" width="11" style="2" bestFit="1" customWidth="1"/>
    <col min="13978" max="13978" width="9" style="2" bestFit="1" customWidth="1"/>
    <col min="13979" max="13979" width="9.08203125" style="2" bestFit="1" customWidth="1"/>
    <col min="13980" max="13980" width="9.33203125" style="2" bestFit="1" customWidth="1"/>
    <col min="13981" max="13981" width="8.33203125" style="2" bestFit="1" customWidth="1"/>
    <col min="13982" max="13982" width="9.83203125" style="2" bestFit="1" customWidth="1"/>
    <col min="13983" max="13983" width="11" style="2" bestFit="1" customWidth="1"/>
    <col min="13984" max="13984" width="9" style="2" bestFit="1" customWidth="1"/>
    <col min="13985" max="13985" width="9.08203125" style="2" bestFit="1" customWidth="1"/>
    <col min="13986" max="13986" width="9.33203125" style="2" bestFit="1" customWidth="1"/>
    <col min="13987" max="13987" width="8.33203125" style="2" bestFit="1" customWidth="1"/>
    <col min="13988" max="13988" width="8.33203125" style="2" customWidth="1"/>
    <col min="13989" max="13989" width="10.75" style="2" customWidth="1"/>
    <col min="13990" max="13993" width="8.33203125" style="2" customWidth="1"/>
    <col min="13994" max="13994" width="9.83203125" style="2" bestFit="1" customWidth="1"/>
    <col min="13995" max="13995" width="12" style="2" bestFit="1" customWidth="1"/>
    <col min="13996" max="13996" width="9" style="2" bestFit="1" customWidth="1"/>
    <col min="13997" max="13997" width="9.08203125" style="2" bestFit="1" customWidth="1"/>
    <col min="13998" max="13998" width="9.33203125" style="2" bestFit="1" customWidth="1"/>
    <col min="13999" max="13999" width="8.33203125" style="2" bestFit="1" customWidth="1"/>
    <col min="14000" max="14000" width="9.83203125" style="2" bestFit="1" customWidth="1"/>
    <col min="14001" max="14001" width="11" style="2" bestFit="1" customWidth="1"/>
    <col min="14002" max="14002" width="9" style="2" bestFit="1" customWidth="1"/>
    <col min="14003" max="14003" width="9.08203125" style="2" bestFit="1" customWidth="1"/>
    <col min="14004" max="14004" width="9.33203125" style="2" bestFit="1" customWidth="1"/>
    <col min="14005" max="14005" width="8.33203125" style="2" bestFit="1" customWidth="1"/>
    <col min="14006" max="14006" width="9" style="2"/>
    <col min="14007" max="14007" width="12.58203125" style="2" customWidth="1"/>
    <col min="14008" max="14008" width="12.5" style="2" customWidth="1"/>
    <col min="14009" max="14009" width="12" style="2" customWidth="1"/>
    <col min="14010" max="14010" width="11.75" style="2" customWidth="1"/>
    <col min="14011" max="14036" width="9" style="2"/>
    <col min="14037" max="14037" width="12.5" style="2" customWidth="1"/>
    <col min="14038" max="14225" width="9" style="2"/>
    <col min="14226" max="14226" width="9.33203125" style="2" bestFit="1" customWidth="1"/>
    <col min="14227" max="14227" width="12" style="2" bestFit="1" customWidth="1"/>
    <col min="14228" max="14229" width="9" style="2" bestFit="1" customWidth="1"/>
    <col min="14230" max="14230" width="9.08203125" style="2" bestFit="1" customWidth="1"/>
    <col min="14231" max="14231" width="8.08203125" style="2" bestFit="1" customWidth="1"/>
    <col min="14232" max="14232" width="9.83203125" style="2" bestFit="1" customWidth="1"/>
    <col min="14233" max="14233" width="11" style="2" bestFit="1" customWidth="1"/>
    <col min="14234" max="14234" width="9" style="2" bestFit="1" customWidth="1"/>
    <col min="14235" max="14235" width="9.08203125" style="2" bestFit="1" customWidth="1"/>
    <col min="14236" max="14236" width="9.33203125" style="2" bestFit="1" customWidth="1"/>
    <col min="14237" max="14237" width="8.33203125" style="2" bestFit="1" customWidth="1"/>
    <col min="14238" max="14238" width="9.83203125" style="2" bestFit="1" customWidth="1"/>
    <col min="14239" max="14239" width="11" style="2" bestFit="1" customWidth="1"/>
    <col min="14240" max="14240" width="9" style="2" bestFit="1" customWidth="1"/>
    <col min="14241" max="14241" width="9.08203125" style="2" bestFit="1" customWidth="1"/>
    <col min="14242" max="14242" width="9.33203125" style="2" bestFit="1" customWidth="1"/>
    <col min="14243" max="14243" width="8.33203125" style="2" bestFit="1" customWidth="1"/>
    <col min="14244" max="14244" width="8.33203125" style="2" customWidth="1"/>
    <col min="14245" max="14245" width="10.75" style="2" customWidth="1"/>
    <col min="14246" max="14249" width="8.33203125" style="2" customWidth="1"/>
    <col min="14250" max="14250" width="9.83203125" style="2" bestFit="1" customWidth="1"/>
    <col min="14251" max="14251" width="12" style="2" bestFit="1" customWidth="1"/>
    <col min="14252" max="14252" width="9" style="2" bestFit="1" customWidth="1"/>
    <col min="14253" max="14253" width="9.08203125" style="2" bestFit="1" customWidth="1"/>
    <col min="14254" max="14254" width="9.33203125" style="2" bestFit="1" customWidth="1"/>
    <col min="14255" max="14255" width="8.33203125" style="2" bestFit="1" customWidth="1"/>
    <col min="14256" max="14256" width="9.83203125" style="2" bestFit="1" customWidth="1"/>
    <col min="14257" max="14257" width="11" style="2" bestFit="1" customWidth="1"/>
    <col min="14258" max="14258" width="9" style="2" bestFit="1" customWidth="1"/>
    <col min="14259" max="14259" width="9.08203125" style="2" bestFit="1" customWidth="1"/>
    <col min="14260" max="14260" width="9.33203125" style="2" bestFit="1" customWidth="1"/>
    <col min="14261" max="14261" width="8.33203125" style="2" bestFit="1" customWidth="1"/>
    <col min="14262" max="14262" width="9" style="2"/>
    <col min="14263" max="14263" width="12.58203125" style="2" customWidth="1"/>
    <col min="14264" max="14264" width="12.5" style="2" customWidth="1"/>
    <col min="14265" max="14265" width="12" style="2" customWidth="1"/>
    <col min="14266" max="14266" width="11.75" style="2" customWidth="1"/>
    <col min="14267" max="14292" width="9" style="2"/>
    <col min="14293" max="14293" width="12.5" style="2" customWidth="1"/>
    <col min="14294" max="14481" width="9" style="2"/>
    <col min="14482" max="14482" width="9.33203125" style="2" bestFit="1" customWidth="1"/>
    <col min="14483" max="14483" width="12" style="2" bestFit="1" customWidth="1"/>
    <col min="14484" max="14485" width="9" style="2" bestFit="1" customWidth="1"/>
    <col min="14486" max="14486" width="9.08203125" style="2" bestFit="1" customWidth="1"/>
    <col min="14487" max="14487" width="8.08203125" style="2" bestFit="1" customWidth="1"/>
    <col min="14488" max="14488" width="9.83203125" style="2" bestFit="1" customWidth="1"/>
    <col min="14489" max="14489" width="11" style="2" bestFit="1" customWidth="1"/>
    <col min="14490" max="14490" width="9" style="2" bestFit="1" customWidth="1"/>
    <col min="14491" max="14491" width="9.08203125" style="2" bestFit="1" customWidth="1"/>
    <col min="14492" max="14492" width="9.33203125" style="2" bestFit="1" customWidth="1"/>
    <col min="14493" max="14493" width="8.33203125" style="2" bestFit="1" customWidth="1"/>
    <col min="14494" max="14494" width="9.83203125" style="2" bestFit="1" customWidth="1"/>
    <col min="14495" max="14495" width="11" style="2" bestFit="1" customWidth="1"/>
    <col min="14496" max="14496" width="9" style="2" bestFit="1" customWidth="1"/>
    <col min="14497" max="14497" width="9.08203125" style="2" bestFit="1" customWidth="1"/>
    <col min="14498" max="14498" width="9.33203125" style="2" bestFit="1" customWidth="1"/>
    <col min="14499" max="14499" width="8.33203125" style="2" bestFit="1" customWidth="1"/>
    <col min="14500" max="14500" width="8.33203125" style="2" customWidth="1"/>
    <col min="14501" max="14501" width="10.75" style="2" customWidth="1"/>
    <col min="14502" max="14505" width="8.33203125" style="2" customWidth="1"/>
    <col min="14506" max="14506" width="9.83203125" style="2" bestFit="1" customWidth="1"/>
    <col min="14507" max="14507" width="12" style="2" bestFit="1" customWidth="1"/>
    <col min="14508" max="14508" width="9" style="2" bestFit="1" customWidth="1"/>
    <col min="14509" max="14509" width="9.08203125" style="2" bestFit="1" customWidth="1"/>
    <col min="14510" max="14510" width="9.33203125" style="2" bestFit="1" customWidth="1"/>
    <col min="14511" max="14511" width="8.33203125" style="2" bestFit="1" customWidth="1"/>
    <col min="14512" max="14512" width="9.83203125" style="2" bestFit="1" customWidth="1"/>
    <col min="14513" max="14513" width="11" style="2" bestFit="1" customWidth="1"/>
    <col min="14514" max="14514" width="9" style="2" bestFit="1" customWidth="1"/>
    <col min="14515" max="14515" width="9.08203125" style="2" bestFit="1" customWidth="1"/>
    <col min="14516" max="14516" width="9.33203125" style="2" bestFit="1" customWidth="1"/>
    <col min="14517" max="14517" width="8.33203125" style="2" bestFit="1" customWidth="1"/>
    <col min="14518" max="14518" width="9" style="2"/>
    <col min="14519" max="14519" width="12.58203125" style="2" customWidth="1"/>
    <col min="14520" max="14520" width="12.5" style="2" customWidth="1"/>
    <col min="14521" max="14521" width="12" style="2" customWidth="1"/>
    <col min="14522" max="14522" width="11.75" style="2" customWidth="1"/>
    <col min="14523" max="14548" width="9" style="2"/>
    <col min="14549" max="14549" width="12.5" style="2" customWidth="1"/>
    <col min="14550" max="14737" width="9" style="2"/>
    <col min="14738" max="14738" width="9.33203125" style="2" bestFit="1" customWidth="1"/>
    <col min="14739" max="14739" width="12" style="2" bestFit="1" customWidth="1"/>
    <col min="14740" max="14741" width="9" style="2" bestFit="1" customWidth="1"/>
    <col min="14742" max="14742" width="9.08203125" style="2" bestFit="1" customWidth="1"/>
    <col min="14743" max="14743" width="8.08203125" style="2" bestFit="1" customWidth="1"/>
    <col min="14744" max="14744" width="9.83203125" style="2" bestFit="1" customWidth="1"/>
    <col min="14745" max="14745" width="11" style="2" bestFit="1" customWidth="1"/>
    <col min="14746" max="14746" width="9" style="2" bestFit="1" customWidth="1"/>
    <col min="14747" max="14747" width="9.08203125" style="2" bestFit="1" customWidth="1"/>
    <col min="14748" max="14748" width="9.33203125" style="2" bestFit="1" customWidth="1"/>
    <col min="14749" max="14749" width="8.33203125" style="2" bestFit="1" customWidth="1"/>
    <col min="14750" max="14750" width="9.83203125" style="2" bestFit="1" customWidth="1"/>
    <col min="14751" max="14751" width="11" style="2" bestFit="1" customWidth="1"/>
    <col min="14752" max="14752" width="9" style="2" bestFit="1" customWidth="1"/>
    <col min="14753" max="14753" width="9.08203125" style="2" bestFit="1" customWidth="1"/>
    <col min="14754" max="14754" width="9.33203125" style="2" bestFit="1" customWidth="1"/>
    <col min="14755" max="14755" width="8.33203125" style="2" bestFit="1" customWidth="1"/>
    <col min="14756" max="14756" width="8.33203125" style="2" customWidth="1"/>
    <col min="14757" max="14757" width="10.75" style="2" customWidth="1"/>
    <col min="14758" max="14761" width="8.33203125" style="2" customWidth="1"/>
    <col min="14762" max="14762" width="9.83203125" style="2" bestFit="1" customWidth="1"/>
    <col min="14763" max="14763" width="12" style="2" bestFit="1" customWidth="1"/>
    <col min="14764" max="14764" width="9" style="2" bestFit="1" customWidth="1"/>
    <col min="14765" max="14765" width="9.08203125" style="2" bestFit="1" customWidth="1"/>
    <col min="14766" max="14766" width="9.33203125" style="2" bestFit="1" customWidth="1"/>
    <col min="14767" max="14767" width="8.33203125" style="2" bestFit="1" customWidth="1"/>
    <col min="14768" max="14768" width="9.83203125" style="2" bestFit="1" customWidth="1"/>
    <col min="14769" max="14769" width="11" style="2" bestFit="1" customWidth="1"/>
    <col min="14770" max="14770" width="9" style="2" bestFit="1" customWidth="1"/>
    <col min="14771" max="14771" width="9.08203125" style="2" bestFit="1" customWidth="1"/>
    <col min="14772" max="14772" width="9.33203125" style="2" bestFit="1" customWidth="1"/>
    <col min="14773" max="14773" width="8.33203125" style="2" bestFit="1" customWidth="1"/>
    <col min="14774" max="14774" width="9" style="2"/>
    <col min="14775" max="14775" width="12.58203125" style="2" customWidth="1"/>
    <col min="14776" max="14776" width="12.5" style="2" customWidth="1"/>
    <col min="14777" max="14777" width="12" style="2" customWidth="1"/>
    <col min="14778" max="14778" width="11.75" style="2" customWidth="1"/>
    <col min="14779" max="14804" width="9" style="2"/>
    <col min="14805" max="14805" width="12.5" style="2" customWidth="1"/>
    <col min="14806" max="14993" width="9" style="2"/>
    <col min="14994" max="14994" width="9.33203125" style="2" bestFit="1" customWidth="1"/>
    <col min="14995" max="14995" width="12" style="2" bestFit="1" customWidth="1"/>
    <col min="14996" max="14997" width="9" style="2" bestFit="1" customWidth="1"/>
    <col min="14998" max="14998" width="9.08203125" style="2" bestFit="1" customWidth="1"/>
    <col min="14999" max="14999" width="8.08203125" style="2" bestFit="1" customWidth="1"/>
    <col min="15000" max="15000" width="9.83203125" style="2" bestFit="1" customWidth="1"/>
    <col min="15001" max="15001" width="11" style="2" bestFit="1" customWidth="1"/>
    <col min="15002" max="15002" width="9" style="2" bestFit="1" customWidth="1"/>
    <col min="15003" max="15003" width="9.08203125" style="2" bestFit="1" customWidth="1"/>
    <col min="15004" max="15004" width="9.33203125" style="2" bestFit="1" customWidth="1"/>
    <col min="15005" max="15005" width="8.33203125" style="2" bestFit="1" customWidth="1"/>
    <col min="15006" max="15006" width="9.83203125" style="2" bestFit="1" customWidth="1"/>
    <col min="15007" max="15007" width="11" style="2" bestFit="1" customWidth="1"/>
    <col min="15008" max="15008" width="9" style="2" bestFit="1" customWidth="1"/>
    <col min="15009" max="15009" width="9.08203125" style="2" bestFit="1" customWidth="1"/>
    <col min="15010" max="15010" width="9.33203125" style="2" bestFit="1" customWidth="1"/>
    <col min="15011" max="15011" width="8.33203125" style="2" bestFit="1" customWidth="1"/>
    <col min="15012" max="15012" width="8.33203125" style="2" customWidth="1"/>
    <col min="15013" max="15013" width="10.75" style="2" customWidth="1"/>
    <col min="15014" max="15017" width="8.33203125" style="2" customWidth="1"/>
    <col min="15018" max="15018" width="9.83203125" style="2" bestFit="1" customWidth="1"/>
    <col min="15019" max="15019" width="12" style="2" bestFit="1" customWidth="1"/>
    <col min="15020" max="15020" width="9" style="2" bestFit="1" customWidth="1"/>
    <col min="15021" max="15021" width="9.08203125" style="2" bestFit="1" customWidth="1"/>
    <col min="15022" max="15022" width="9.33203125" style="2" bestFit="1" customWidth="1"/>
    <col min="15023" max="15023" width="8.33203125" style="2" bestFit="1" customWidth="1"/>
    <col min="15024" max="15024" width="9.83203125" style="2" bestFit="1" customWidth="1"/>
    <col min="15025" max="15025" width="11" style="2" bestFit="1" customWidth="1"/>
    <col min="15026" max="15026" width="9" style="2" bestFit="1" customWidth="1"/>
    <col min="15027" max="15027" width="9.08203125" style="2" bestFit="1" customWidth="1"/>
    <col min="15028" max="15028" width="9.33203125" style="2" bestFit="1" customWidth="1"/>
    <col min="15029" max="15029" width="8.33203125" style="2" bestFit="1" customWidth="1"/>
    <col min="15030" max="15030" width="9" style="2"/>
    <col min="15031" max="15031" width="12.58203125" style="2" customWidth="1"/>
    <col min="15032" max="15032" width="12.5" style="2" customWidth="1"/>
    <col min="15033" max="15033" width="12" style="2" customWidth="1"/>
    <col min="15034" max="15034" width="11.75" style="2" customWidth="1"/>
    <col min="15035" max="15060" width="9" style="2"/>
    <col min="15061" max="15061" width="12.5" style="2" customWidth="1"/>
    <col min="15062" max="15249" width="9" style="2"/>
    <col min="15250" max="15250" width="9.33203125" style="2" bestFit="1" customWidth="1"/>
    <col min="15251" max="15251" width="12" style="2" bestFit="1" customWidth="1"/>
    <col min="15252" max="15253" width="9" style="2" bestFit="1" customWidth="1"/>
    <col min="15254" max="15254" width="9.08203125" style="2" bestFit="1" customWidth="1"/>
    <col min="15255" max="15255" width="8.08203125" style="2" bestFit="1" customWidth="1"/>
    <col min="15256" max="15256" width="9.83203125" style="2" bestFit="1" customWidth="1"/>
    <col min="15257" max="15257" width="11" style="2" bestFit="1" customWidth="1"/>
    <col min="15258" max="15258" width="9" style="2" bestFit="1" customWidth="1"/>
    <col min="15259" max="15259" width="9.08203125" style="2" bestFit="1" customWidth="1"/>
    <col min="15260" max="15260" width="9.33203125" style="2" bestFit="1" customWidth="1"/>
    <col min="15261" max="15261" width="8.33203125" style="2" bestFit="1" customWidth="1"/>
    <col min="15262" max="15262" width="9.83203125" style="2" bestFit="1" customWidth="1"/>
    <col min="15263" max="15263" width="11" style="2" bestFit="1" customWidth="1"/>
    <col min="15264" max="15264" width="9" style="2" bestFit="1" customWidth="1"/>
    <col min="15265" max="15265" width="9.08203125" style="2" bestFit="1" customWidth="1"/>
    <col min="15266" max="15266" width="9.33203125" style="2" bestFit="1" customWidth="1"/>
    <col min="15267" max="15267" width="8.33203125" style="2" bestFit="1" customWidth="1"/>
    <col min="15268" max="15268" width="8.33203125" style="2" customWidth="1"/>
    <col min="15269" max="15269" width="10.75" style="2" customWidth="1"/>
    <col min="15270" max="15273" width="8.33203125" style="2" customWidth="1"/>
    <col min="15274" max="15274" width="9.83203125" style="2" bestFit="1" customWidth="1"/>
    <col min="15275" max="15275" width="12" style="2" bestFit="1" customWidth="1"/>
    <col min="15276" max="15276" width="9" style="2" bestFit="1" customWidth="1"/>
    <col min="15277" max="15277" width="9.08203125" style="2" bestFit="1" customWidth="1"/>
    <col min="15278" max="15278" width="9.33203125" style="2" bestFit="1" customWidth="1"/>
    <col min="15279" max="15279" width="8.33203125" style="2" bestFit="1" customWidth="1"/>
    <col min="15280" max="15280" width="9.83203125" style="2" bestFit="1" customWidth="1"/>
    <col min="15281" max="15281" width="11" style="2" bestFit="1" customWidth="1"/>
    <col min="15282" max="15282" width="9" style="2" bestFit="1" customWidth="1"/>
    <col min="15283" max="15283" width="9.08203125" style="2" bestFit="1" customWidth="1"/>
    <col min="15284" max="15284" width="9.33203125" style="2" bestFit="1" customWidth="1"/>
    <col min="15285" max="15285" width="8.33203125" style="2" bestFit="1" customWidth="1"/>
    <col min="15286" max="15286" width="9" style="2"/>
    <col min="15287" max="15287" width="12.58203125" style="2" customWidth="1"/>
    <col min="15288" max="15288" width="12.5" style="2" customWidth="1"/>
    <col min="15289" max="15289" width="12" style="2" customWidth="1"/>
    <col min="15290" max="15290" width="11.75" style="2" customWidth="1"/>
    <col min="15291" max="15316" width="9" style="2"/>
    <col min="15317" max="15317" width="12.5" style="2" customWidth="1"/>
    <col min="15318" max="15505" width="9" style="2"/>
    <col min="15506" max="15506" width="9.33203125" style="2" bestFit="1" customWidth="1"/>
    <col min="15507" max="15507" width="12" style="2" bestFit="1" customWidth="1"/>
    <col min="15508" max="15509" width="9" style="2" bestFit="1" customWidth="1"/>
    <col min="15510" max="15510" width="9.08203125" style="2" bestFit="1" customWidth="1"/>
    <col min="15511" max="15511" width="8.08203125" style="2" bestFit="1" customWidth="1"/>
    <col min="15512" max="15512" width="9.83203125" style="2" bestFit="1" customWidth="1"/>
    <col min="15513" max="15513" width="11" style="2" bestFit="1" customWidth="1"/>
    <col min="15514" max="15514" width="9" style="2" bestFit="1" customWidth="1"/>
    <col min="15515" max="15515" width="9.08203125" style="2" bestFit="1" customWidth="1"/>
    <col min="15516" max="15516" width="9.33203125" style="2" bestFit="1" customWidth="1"/>
    <col min="15517" max="15517" width="8.33203125" style="2" bestFit="1" customWidth="1"/>
    <col min="15518" max="15518" width="9.83203125" style="2" bestFit="1" customWidth="1"/>
    <col min="15519" max="15519" width="11" style="2" bestFit="1" customWidth="1"/>
    <col min="15520" max="15520" width="9" style="2" bestFit="1" customWidth="1"/>
    <col min="15521" max="15521" width="9.08203125" style="2" bestFit="1" customWidth="1"/>
    <col min="15522" max="15522" width="9.33203125" style="2" bestFit="1" customWidth="1"/>
    <col min="15523" max="15523" width="8.33203125" style="2" bestFit="1" customWidth="1"/>
    <col min="15524" max="15524" width="8.33203125" style="2" customWidth="1"/>
    <col min="15525" max="15525" width="10.75" style="2" customWidth="1"/>
    <col min="15526" max="15529" width="8.33203125" style="2" customWidth="1"/>
    <col min="15530" max="15530" width="9.83203125" style="2" bestFit="1" customWidth="1"/>
    <col min="15531" max="15531" width="12" style="2" bestFit="1" customWidth="1"/>
    <col min="15532" max="15532" width="9" style="2" bestFit="1" customWidth="1"/>
    <col min="15533" max="15533" width="9.08203125" style="2" bestFit="1" customWidth="1"/>
    <col min="15534" max="15534" width="9.33203125" style="2" bestFit="1" customWidth="1"/>
    <col min="15535" max="15535" width="8.33203125" style="2" bestFit="1" customWidth="1"/>
    <col min="15536" max="15536" width="9.83203125" style="2" bestFit="1" customWidth="1"/>
    <col min="15537" max="15537" width="11" style="2" bestFit="1" customWidth="1"/>
    <col min="15538" max="15538" width="9" style="2" bestFit="1" customWidth="1"/>
    <col min="15539" max="15539" width="9.08203125" style="2" bestFit="1" customWidth="1"/>
    <col min="15540" max="15540" width="9.33203125" style="2" bestFit="1" customWidth="1"/>
    <col min="15541" max="15541" width="8.33203125" style="2" bestFit="1" customWidth="1"/>
    <col min="15542" max="15542" width="9" style="2"/>
    <col min="15543" max="15543" width="12.58203125" style="2" customWidth="1"/>
    <col min="15544" max="15544" width="12.5" style="2" customWidth="1"/>
    <col min="15545" max="15545" width="12" style="2" customWidth="1"/>
    <col min="15546" max="15546" width="11.75" style="2" customWidth="1"/>
    <col min="15547" max="15572" width="9" style="2"/>
    <col min="15573" max="15573" width="12.5" style="2" customWidth="1"/>
    <col min="15574" max="15761" width="9" style="2"/>
    <col min="15762" max="15762" width="9.33203125" style="2" bestFit="1" customWidth="1"/>
    <col min="15763" max="15763" width="12" style="2" bestFit="1" customWidth="1"/>
    <col min="15764" max="15765" width="9" style="2" bestFit="1" customWidth="1"/>
    <col min="15766" max="15766" width="9.08203125" style="2" bestFit="1" customWidth="1"/>
    <col min="15767" max="15767" width="8.08203125" style="2" bestFit="1" customWidth="1"/>
    <col min="15768" max="15768" width="9.83203125" style="2" bestFit="1" customWidth="1"/>
    <col min="15769" max="15769" width="11" style="2" bestFit="1" customWidth="1"/>
    <col min="15770" max="15770" width="9" style="2" bestFit="1" customWidth="1"/>
    <col min="15771" max="15771" width="9.08203125" style="2" bestFit="1" customWidth="1"/>
    <col min="15772" max="15772" width="9.33203125" style="2" bestFit="1" customWidth="1"/>
    <col min="15773" max="15773" width="8.33203125" style="2" bestFit="1" customWidth="1"/>
    <col min="15774" max="15774" width="9.83203125" style="2" bestFit="1" customWidth="1"/>
    <col min="15775" max="15775" width="11" style="2" bestFit="1" customWidth="1"/>
    <col min="15776" max="15776" width="9" style="2" bestFit="1" customWidth="1"/>
    <col min="15777" max="15777" width="9.08203125" style="2" bestFit="1" customWidth="1"/>
    <col min="15778" max="15778" width="9.33203125" style="2" bestFit="1" customWidth="1"/>
    <col min="15779" max="15779" width="8.33203125" style="2" bestFit="1" customWidth="1"/>
    <col min="15780" max="15780" width="8.33203125" style="2" customWidth="1"/>
    <col min="15781" max="15781" width="10.75" style="2" customWidth="1"/>
    <col min="15782" max="15785" width="8.33203125" style="2" customWidth="1"/>
    <col min="15786" max="15786" width="9.83203125" style="2" bestFit="1" customWidth="1"/>
    <col min="15787" max="15787" width="12" style="2" bestFit="1" customWidth="1"/>
    <col min="15788" max="15788" width="9" style="2" bestFit="1" customWidth="1"/>
    <col min="15789" max="15789" width="9.08203125" style="2" bestFit="1" customWidth="1"/>
    <col min="15790" max="15790" width="9.33203125" style="2" bestFit="1" customWidth="1"/>
    <col min="15791" max="15791" width="8.33203125" style="2" bestFit="1" customWidth="1"/>
    <col min="15792" max="15792" width="9.83203125" style="2" bestFit="1" customWidth="1"/>
    <col min="15793" max="15793" width="11" style="2" bestFit="1" customWidth="1"/>
    <col min="15794" max="15794" width="9" style="2" bestFit="1" customWidth="1"/>
    <col min="15795" max="15795" width="9.08203125" style="2" bestFit="1" customWidth="1"/>
    <col min="15796" max="15796" width="9.33203125" style="2" bestFit="1" customWidth="1"/>
    <col min="15797" max="15797" width="8.33203125" style="2" bestFit="1" customWidth="1"/>
    <col min="15798" max="15798" width="9" style="2"/>
    <col min="15799" max="15799" width="12.58203125" style="2" customWidth="1"/>
    <col min="15800" max="15800" width="12.5" style="2" customWidth="1"/>
    <col min="15801" max="15801" width="12" style="2" customWidth="1"/>
    <col min="15802" max="15802" width="11.75" style="2" customWidth="1"/>
    <col min="15803" max="15828" width="9" style="2"/>
    <col min="15829" max="15829" width="12.5" style="2" customWidth="1"/>
    <col min="15830" max="16017" width="9" style="2"/>
    <col min="16018" max="16018" width="9.33203125" style="2" bestFit="1" customWidth="1"/>
    <col min="16019" max="16019" width="12" style="2" bestFit="1" customWidth="1"/>
    <col min="16020" max="16021" width="9" style="2" bestFit="1" customWidth="1"/>
    <col min="16022" max="16022" width="9.08203125" style="2" bestFit="1" customWidth="1"/>
    <col min="16023" max="16023" width="8.08203125" style="2" bestFit="1" customWidth="1"/>
    <col min="16024" max="16024" width="9.83203125" style="2" bestFit="1" customWidth="1"/>
    <col min="16025" max="16025" width="11" style="2" bestFit="1" customWidth="1"/>
    <col min="16026" max="16026" width="9" style="2" bestFit="1" customWidth="1"/>
    <col min="16027" max="16027" width="9.08203125" style="2" bestFit="1" customWidth="1"/>
    <col min="16028" max="16028" width="9.33203125" style="2" bestFit="1" customWidth="1"/>
    <col min="16029" max="16029" width="8.33203125" style="2" bestFit="1" customWidth="1"/>
    <col min="16030" max="16030" width="9.83203125" style="2" bestFit="1" customWidth="1"/>
    <col min="16031" max="16031" width="11" style="2" bestFit="1" customWidth="1"/>
    <col min="16032" max="16032" width="9" style="2" bestFit="1" customWidth="1"/>
    <col min="16033" max="16033" width="9.08203125" style="2" bestFit="1" customWidth="1"/>
    <col min="16034" max="16034" width="9.33203125" style="2" bestFit="1" customWidth="1"/>
    <col min="16035" max="16035" width="8.33203125" style="2" bestFit="1" customWidth="1"/>
    <col min="16036" max="16036" width="8.33203125" style="2" customWidth="1"/>
    <col min="16037" max="16037" width="10.75" style="2" customWidth="1"/>
    <col min="16038" max="16041" width="8.33203125" style="2" customWidth="1"/>
    <col min="16042" max="16042" width="9.83203125" style="2" bestFit="1" customWidth="1"/>
    <col min="16043" max="16043" width="12" style="2" bestFit="1" customWidth="1"/>
    <col min="16044" max="16044" width="9" style="2" bestFit="1" customWidth="1"/>
    <col min="16045" max="16045" width="9.08203125" style="2" bestFit="1" customWidth="1"/>
    <col min="16046" max="16046" width="9.33203125" style="2" bestFit="1" customWidth="1"/>
    <col min="16047" max="16047" width="8.33203125" style="2" bestFit="1" customWidth="1"/>
    <col min="16048" max="16048" width="9.83203125" style="2" bestFit="1" customWidth="1"/>
    <col min="16049" max="16049" width="11" style="2" bestFit="1" customWidth="1"/>
    <col min="16050" max="16050" width="9" style="2" bestFit="1" customWidth="1"/>
    <col min="16051" max="16051" width="9.08203125" style="2" bestFit="1" customWidth="1"/>
    <col min="16052" max="16052" width="9.33203125" style="2" bestFit="1" customWidth="1"/>
    <col min="16053" max="16053" width="8.33203125" style="2" bestFit="1" customWidth="1"/>
    <col min="16054" max="16054" width="9" style="2"/>
    <col min="16055" max="16055" width="12.58203125" style="2" customWidth="1"/>
    <col min="16056" max="16056" width="12.5" style="2" customWidth="1"/>
    <col min="16057" max="16057" width="12" style="2" customWidth="1"/>
    <col min="16058" max="16058" width="11.75" style="2" customWidth="1"/>
    <col min="16059" max="16084" width="9" style="2"/>
    <col min="16085" max="16085" width="12.5" style="2" customWidth="1"/>
    <col min="16086" max="16384" width="9" style="2"/>
  </cols>
  <sheetData>
    <row r="1" spans="1:8" x14ac:dyDescent="0.3">
      <c r="A1"/>
      <c r="B1"/>
      <c r="C1"/>
      <c r="D1"/>
      <c r="E1"/>
      <c r="F1"/>
    </row>
    <row r="2" spans="1:8" x14ac:dyDescent="0.3">
      <c r="A2"/>
      <c r="B2"/>
      <c r="C2"/>
      <c r="D2"/>
      <c r="E2"/>
      <c r="F2"/>
    </row>
    <row r="3" spans="1:8" ht="30" customHeight="1" x14ac:dyDescent="0.3">
      <c r="A3"/>
      <c r="B3"/>
      <c r="C3" t="s">
        <v>48</v>
      </c>
      <c r="D3" t="s">
        <v>49</v>
      </c>
      <c r="E3" t="s">
        <v>50</v>
      </c>
      <c r="F3" t="s">
        <v>51</v>
      </c>
      <c r="H3"/>
    </row>
    <row r="4" spans="1:8" s="3" customFormat="1" ht="109.5" customHeight="1" x14ac:dyDescent="0.3">
      <c r="A4"/>
      <c r="B4" s="9"/>
      <c r="C4" s="4" t="s">
        <v>52</v>
      </c>
      <c r="D4" s="4" t="s">
        <v>53</v>
      </c>
      <c r="E4" s="4" t="s">
        <v>54</v>
      </c>
      <c r="F4" s="4" t="s">
        <v>55</v>
      </c>
    </row>
    <row r="5" spans="1:8" x14ac:dyDescent="0.3">
      <c r="A5" s="6" t="str">
        <f>IF(RIGHT(B5,1)="7",LEFT(B5,4),"")</f>
        <v/>
      </c>
      <c r="B5" s="5" t="s">
        <v>56</v>
      </c>
      <c r="C5" s="8">
        <v>109.58961113502654</v>
      </c>
      <c r="D5" s="7">
        <v>3.6</v>
      </c>
      <c r="E5" s="8">
        <v>103.57379219060225</v>
      </c>
      <c r="F5" s="7">
        <v>4.4891940141463991</v>
      </c>
    </row>
    <row r="6" spans="1:8" x14ac:dyDescent="0.3">
      <c r="A6" s="6" t="str">
        <f t="shared" ref="A6:A69" si="0">IF(RIGHT(B6,1)="7",LEFT(B6,4),"")</f>
        <v/>
      </c>
      <c r="B6" s="5" t="s">
        <v>57</v>
      </c>
      <c r="C6" s="8">
        <v>114.60898263739419</v>
      </c>
      <c r="D6" s="7">
        <v>3.6</v>
      </c>
      <c r="E6" s="8">
        <v>106.75049636002647</v>
      </c>
      <c r="F6" s="7">
        <v>4.6562347644698017</v>
      </c>
    </row>
    <row r="7" spans="1:8" x14ac:dyDescent="0.3">
      <c r="A7" s="6" t="str">
        <f t="shared" si="0"/>
        <v/>
      </c>
      <c r="B7" s="5" t="s">
        <v>58</v>
      </c>
      <c r="C7" s="8">
        <v>114.35930549576699</v>
      </c>
      <c r="D7" s="7">
        <v>3.6</v>
      </c>
      <c r="E7" s="8">
        <v>106.08868299139642</v>
      </c>
      <c r="F7" s="7">
        <v>4.6149533730038277</v>
      </c>
    </row>
    <row r="8" spans="1:8" x14ac:dyDescent="0.3">
      <c r="A8" s="6" t="str">
        <f t="shared" si="0"/>
        <v/>
      </c>
      <c r="B8" s="5" t="s">
        <v>59</v>
      </c>
      <c r="C8" s="8">
        <v>115.31927105754053</v>
      </c>
      <c r="D8" s="7">
        <v>3.5</v>
      </c>
      <c r="E8" s="8">
        <v>106.35340833884845</v>
      </c>
      <c r="F8" s="7">
        <v>4.4998609552459934</v>
      </c>
    </row>
    <row r="9" spans="1:8" x14ac:dyDescent="0.3">
      <c r="A9" s="6" t="str">
        <f t="shared" si="0"/>
        <v/>
      </c>
      <c r="B9" s="5" t="s">
        <v>60</v>
      </c>
      <c r="C9" s="8">
        <v>113.41225426890516</v>
      </c>
      <c r="D9" s="7">
        <v>3.5</v>
      </c>
      <c r="E9" s="8">
        <v>107.54467240238253</v>
      </c>
      <c r="F9" s="7">
        <v>4.4341520112499015</v>
      </c>
    </row>
    <row r="10" spans="1:8" x14ac:dyDescent="0.3">
      <c r="A10" s="6" t="str">
        <f t="shared" si="0"/>
        <v/>
      </c>
      <c r="B10" s="5" t="s">
        <v>61</v>
      </c>
      <c r="C10" s="8">
        <v>112.7277945185823</v>
      </c>
      <c r="D10" s="7">
        <v>3.5</v>
      </c>
      <c r="E10" s="8">
        <v>108.40502978160158</v>
      </c>
      <c r="F10" s="7">
        <v>4.3330288621277928</v>
      </c>
    </row>
    <row r="11" spans="1:8" x14ac:dyDescent="0.3">
      <c r="A11" s="6" t="str">
        <f t="shared" si="0"/>
        <v>2016</v>
      </c>
      <c r="B11" s="5" t="s">
        <v>62</v>
      </c>
      <c r="C11" s="8">
        <v>111.97445831539676</v>
      </c>
      <c r="D11" s="7">
        <v>3.5</v>
      </c>
      <c r="E11" s="8">
        <v>107.74321641297153</v>
      </c>
      <c r="F11" s="7">
        <v>4.3754328485860574</v>
      </c>
    </row>
    <row r="12" spans="1:8" x14ac:dyDescent="0.3">
      <c r="A12" s="6" t="str">
        <f t="shared" si="0"/>
        <v/>
      </c>
      <c r="B12" s="5" t="s">
        <v>63</v>
      </c>
      <c r="C12" s="8">
        <v>113.72650308509111</v>
      </c>
      <c r="D12" s="7">
        <v>3.5</v>
      </c>
      <c r="E12" s="8">
        <v>107.47849106551952</v>
      </c>
      <c r="F12" s="7">
        <v>4.2260916714305852</v>
      </c>
    </row>
    <row r="13" spans="1:8" x14ac:dyDescent="0.3">
      <c r="A13" s="6" t="str">
        <f t="shared" si="0"/>
        <v/>
      </c>
      <c r="B13" s="5" t="s">
        <v>64</v>
      </c>
      <c r="C13" s="8">
        <v>116.08265174343522</v>
      </c>
      <c r="D13" s="7">
        <v>3.5</v>
      </c>
      <c r="E13" s="8">
        <v>107.47849106551952</v>
      </c>
      <c r="F13" s="7">
        <v>4.2642977389752001</v>
      </c>
    </row>
    <row r="14" spans="1:8" x14ac:dyDescent="0.3">
      <c r="A14" s="6" t="str">
        <f t="shared" si="0"/>
        <v/>
      </c>
      <c r="B14" s="5" t="s">
        <v>65</v>
      </c>
      <c r="C14" s="8">
        <v>116.81015927679725</v>
      </c>
      <c r="D14" s="7">
        <v>3.5</v>
      </c>
      <c r="E14" s="8">
        <v>108.73593646591661</v>
      </c>
      <c r="F14" s="7">
        <v>4.1646930275598359</v>
      </c>
    </row>
    <row r="15" spans="1:8" x14ac:dyDescent="0.3">
      <c r="A15" s="6" t="str">
        <f t="shared" si="0"/>
        <v/>
      </c>
      <c r="B15" s="5" t="s">
        <v>66</v>
      </c>
      <c r="C15" s="8">
        <v>117.86913473956091</v>
      </c>
      <c r="D15" s="7">
        <v>3.5</v>
      </c>
      <c r="E15" s="8">
        <v>109.46393117140964</v>
      </c>
      <c r="F15" s="7">
        <v>4.1224074190041318</v>
      </c>
    </row>
    <row r="16" spans="1:8" x14ac:dyDescent="0.3">
      <c r="A16" s="6" t="str">
        <f t="shared" si="0"/>
        <v/>
      </c>
      <c r="B16" s="5" t="s">
        <v>67</v>
      </c>
      <c r="C16" s="8">
        <v>116.87903572965992</v>
      </c>
      <c r="D16" s="7">
        <v>3.5</v>
      </c>
      <c r="E16" s="8">
        <v>109.79483785572468</v>
      </c>
      <c r="F16" s="7">
        <v>4.122205919469768</v>
      </c>
    </row>
    <row r="17" spans="1:6" x14ac:dyDescent="0.3">
      <c r="A17" s="6" t="str">
        <f t="shared" si="0"/>
        <v/>
      </c>
      <c r="B17" s="5" t="s">
        <v>68</v>
      </c>
      <c r="C17" s="8">
        <v>118.25512986081218</v>
      </c>
      <c r="D17" s="7">
        <v>3.4</v>
      </c>
      <c r="E17" s="8">
        <v>110.52283256121773</v>
      </c>
      <c r="F17" s="7">
        <v>4.0542535632802519</v>
      </c>
    </row>
    <row r="18" spans="1:6" x14ac:dyDescent="0.3">
      <c r="A18" s="6" t="str">
        <f t="shared" si="0"/>
        <v/>
      </c>
      <c r="B18" s="5" t="s">
        <v>69</v>
      </c>
      <c r="C18" s="8">
        <v>117.31381833835557</v>
      </c>
      <c r="D18" s="7">
        <v>3.5</v>
      </c>
      <c r="E18" s="8">
        <v>110.12574454003972</v>
      </c>
      <c r="F18" s="7">
        <v>4.1449028118353546</v>
      </c>
    </row>
    <row r="19" spans="1:6" x14ac:dyDescent="0.3">
      <c r="A19" s="6" t="str">
        <f t="shared" si="0"/>
        <v/>
      </c>
      <c r="B19" s="5" t="s">
        <v>70</v>
      </c>
      <c r="C19" s="8">
        <v>118.59520734682165</v>
      </c>
      <c r="D19" s="7">
        <v>3.5</v>
      </c>
      <c r="E19" s="8">
        <v>110.72137657180674</v>
      </c>
      <c r="F19" s="7">
        <v>4.1076552198556531</v>
      </c>
    </row>
    <row r="20" spans="1:6" x14ac:dyDescent="0.3">
      <c r="A20" s="6" t="str">
        <f t="shared" si="0"/>
        <v/>
      </c>
      <c r="B20" s="5" t="s">
        <v>71</v>
      </c>
      <c r="C20" s="8">
        <v>118.05280528052806</v>
      </c>
      <c r="D20" s="7">
        <v>3.6</v>
      </c>
      <c r="E20" s="8">
        <v>109.99338186631368</v>
      </c>
      <c r="F20" s="7">
        <v>3.9488465755496804</v>
      </c>
    </row>
    <row r="21" spans="1:6" x14ac:dyDescent="0.3">
      <c r="A21" s="6" t="str">
        <f t="shared" si="0"/>
        <v/>
      </c>
      <c r="B21" s="5" t="s">
        <v>72</v>
      </c>
      <c r="C21" s="8">
        <v>119.50782034725211</v>
      </c>
      <c r="D21" s="7">
        <v>3.6</v>
      </c>
      <c r="E21" s="8">
        <v>110.91992058239578</v>
      </c>
      <c r="F21" s="7">
        <v>3.9475683608362075</v>
      </c>
    </row>
    <row r="22" spans="1:6" x14ac:dyDescent="0.3">
      <c r="A22" s="6" t="str">
        <f t="shared" si="0"/>
        <v/>
      </c>
      <c r="B22" s="5" t="s">
        <v>73</v>
      </c>
      <c r="C22" s="8">
        <v>119.87372650308509</v>
      </c>
      <c r="D22" s="7">
        <v>3.6</v>
      </c>
      <c r="E22" s="8">
        <v>110.12574454003972</v>
      </c>
      <c r="F22" s="7">
        <v>3.9181796050169271</v>
      </c>
    </row>
    <row r="23" spans="1:6" x14ac:dyDescent="0.3">
      <c r="A23" s="6" t="str">
        <f t="shared" si="0"/>
        <v>2017</v>
      </c>
      <c r="B23" s="5" t="s">
        <v>74</v>
      </c>
      <c r="C23" s="8">
        <v>120.14205768402928</v>
      </c>
      <c r="D23" s="7">
        <v>3.6</v>
      </c>
      <c r="E23" s="8">
        <v>109.46393117140964</v>
      </c>
      <c r="F23" s="7">
        <v>3.8892902363729185</v>
      </c>
    </row>
    <row r="24" spans="1:6" x14ac:dyDescent="0.3">
      <c r="A24" s="6" t="str">
        <f t="shared" si="0"/>
        <v/>
      </c>
      <c r="B24" s="5" t="s">
        <v>75</v>
      </c>
      <c r="C24" s="8">
        <v>116.32371932845457</v>
      </c>
      <c r="D24" s="7">
        <v>3.6</v>
      </c>
      <c r="E24" s="8">
        <v>108.14030443414957</v>
      </c>
      <c r="F24" s="7">
        <v>3.9449599990197104</v>
      </c>
    </row>
    <row r="25" spans="1:6" x14ac:dyDescent="0.3">
      <c r="A25" s="6" t="str">
        <f t="shared" si="0"/>
        <v/>
      </c>
      <c r="B25" s="5" t="s">
        <v>76</v>
      </c>
      <c r="C25" s="8">
        <v>116.55617735686612</v>
      </c>
      <c r="D25" s="7">
        <v>3.5</v>
      </c>
      <c r="E25" s="8">
        <v>107.87557908669754</v>
      </c>
      <c r="F25" s="7">
        <v>3.869499373985843</v>
      </c>
    </row>
    <row r="26" spans="1:6" x14ac:dyDescent="0.3">
      <c r="A26" s="6" t="str">
        <f t="shared" si="0"/>
        <v/>
      </c>
      <c r="B26" s="5" t="s">
        <v>77</v>
      </c>
      <c r="C26" s="8">
        <v>116.41698952503947</v>
      </c>
      <c r="D26" s="7">
        <v>3.3</v>
      </c>
      <c r="E26" s="8">
        <v>107.87557908669754</v>
      </c>
      <c r="F26" s="7">
        <v>3.8514062211670401</v>
      </c>
    </row>
    <row r="27" spans="1:6" x14ac:dyDescent="0.3">
      <c r="A27" s="6" t="str">
        <f t="shared" si="0"/>
        <v/>
      </c>
      <c r="B27" s="5" t="s">
        <v>78</v>
      </c>
      <c r="C27" s="8">
        <v>121.38039890945618</v>
      </c>
      <c r="D27" s="7">
        <v>3.4</v>
      </c>
      <c r="E27" s="8">
        <v>109.39774983454664</v>
      </c>
      <c r="F27" s="7">
        <v>3.7110948717614818</v>
      </c>
    </row>
    <row r="28" spans="1:6" x14ac:dyDescent="0.3">
      <c r="A28" s="6" t="str">
        <f t="shared" si="0"/>
        <v/>
      </c>
      <c r="B28" s="5" t="s">
        <v>79</v>
      </c>
      <c r="C28" s="8">
        <v>121.64873009040033</v>
      </c>
      <c r="D28" s="7">
        <v>3.3</v>
      </c>
      <c r="E28" s="8">
        <v>110.1919258769027</v>
      </c>
      <c r="F28" s="7">
        <v>3.5753844293952333</v>
      </c>
    </row>
    <row r="29" spans="1:6" x14ac:dyDescent="0.3">
      <c r="A29" s="6" t="str">
        <f t="shared" si="0"/>
        <v/>
      </c>
      <c r="B29" s="5" t="s">
        <v>80</v>
      </c>
      <c r="C29" s="8">
        <v>124.11249820634237</v>
      </c>
      <c r="D29" s="7">
        <v>3.3</v>
      </c>
      <c r="E29" s="8">
        <v>109.86101919258769</v>
      </c>
      <c r="F29" s="7">
        <v>3.8564941068598415</v>
      </c>
    </row>
    <row r="30" spans="1:6" x14ac:dyDescent="0.3">
      <c r="A30" s="6" t="str">
        <f t="shared" si="0"/>
        <v/>
      </c>
      <c r="B30" s="5" t="s">
        <v>81</v>
      </c>
      <c r="C30" s="8">
        <v>123.29602525469939</v>
      </c>
      <c r="D30" s="7">
        <v>3.3</v>
      </c>
      <c r="E30" s="8">
        <v>108.93448047650563</v>
      </c>
      <c r="F30" s="7">
        <v>3.8643937486602775</v>
      </c>
    </row>
    <row r="31" spans="1:6" x14ac:dyDescent="0.3">
      <c r="A31" s="6" t="str">
        <f t="shared" si="0"/>
        <v/>
      </c>
      <c r="B31" s="5" t="s">
        <v>82</v>
      </c>
      <c r="C31" s="8">
        <v>123.61601377529057</v>
      </c>
      <c r="D31" s="7">
        <v>3.3</v>
      </c>
      <c r="E31" s="8">
        <v>108.66975512905358</v>
      </c>
      <c r="F31" s="7">
        <v>3.8199683529905681</v>
      </c>
    </row>
    <row r="32" spans="1:6" x14ac:dyDescent="0.3">
      <c r="A32" s="6" t="str">
        <f t="shared" si="0"/>
        <v/>
      </c>
      <c r="B32" s="5" t="s">
        <v>83</v>
      </c>
      <c r="C32" s="8">
        <v>123.22284402353279</v>
      </c>
      <c r="D32" s="7">
        <v>3.4</v>
      </c>
      <c r="E32" s="8">
        <v>109.06684315023163</v>
      </c>
      <c r="F32" s="7">
        <v>3.7783832440765175</v>
      </c>
    </row>
    <row r="33" spans="1:6" x14ac:dyDescent="0.3">
      <c r="A33" s="6" t="str">
        <f t="shared" si="0"/>
        <v/>
      </c>
      <c r="B33" s="5" t="s">
        <v>84</v>
      </c>
      <c r="C33" s="8">
        <v>124.11393313244368</v>
      </c>
      <c r="D33" s="7">
        <v>3.5</v>
      </c>
      <c r="E33" s="8">
        <v>108.73593646591661</v>
      </c>
      <c r="F33" s="7">
        <v>3.8347693032993715</v>
      </c>
    </row>
    <row r="34" spans="1:6" x14ac:dyDescent="0.3">
      <c r="A34" s="6" t="str">
        <f t="shared" si="0"/>
        <v/>
      </c>
      <c r="B34" s="5" t="s">
        <v>85</v>
      </c>
      <c r="C34" s="8">
        <v>125.37236332328885</v>
      </c>
      <c r="D34" s="7">
        <v>3.5</v>
      </c>
      <c r="E34" s="8">
        <v>108.20648577101257</v>
      </c>
      <c r="F34" s="7">
        <v>3.8713065514830189</v>
      </c>
    </row>
    <row r="35" spans="1:6" x14ac:dyDescent="0.3">
      <c r="A35" s="6" t="str">
        <f t="shared" si="0"/>
        <v>2018</v>
      </c>
      <c r="B35" s="5" t="s">
        <v>86</v>
      </c>
      <c r="C35" s="8">
        <v>125.25469938298177</v>
      </c>
      <c r="D35" s="7">
        <v>3.4</v>
      </c>
      <c r="E35" s="8">
        <v>107.61085373924553</v>
      </c>
      <c r="F35" s="7">
        <v>3.9534970431359984</v>
      </c>
    </row>
    <row r="36" spans="1:6" x14ac:dyDescent="0.3">
      <c r="A36" s="6" t="str">
        <f t="shared" si="0"/>
        <v/>
      </c>
      <c r="B36" s="5" t="s">
        <v>87</v>
      </c>
      <c r="C36" s="8">
        <v>124.7409958387143</v>
      </c>
      <c r="D36" s="7">
        <v>3.4</v>
      </c>
      <c r="E36" s="8">
        <v>106.81667769688947</v>
      </c>
      <c r="F36" s="7">
        <v>4.0283227236782899</v>
      </c>
    </row>
    <row r="37" spans="1:6" x14ac:dyDescent="0.3">
      <c r="A37" s="6" t="str">
        <f t="shared" si="0"/>
        <v/>
      </c>
      <c r="B37" s="5" t="s">
        <v>88</v>
      </c>
      <c r="C37" s="8">
        <v>121.19242359018511</v>
      </c>
      <c r="D37" s="7">
        <v>3.4</v>
      </c>
      <c r="E37" s="8">
        <v>105.16214427531436</v>
      </c>
      <c r="F37" s="7">
        <v>4.0375099557313794</v>
      </c>
    </row>
    <row r="38" spans="1:6" x14ac:dyDescent="0.3">
      <c r="A38" s="6" t="str">
        <f t="shared" si="0"/>
        <v/>
      </c>
      <c r="B38" s="5" t="s">
        <v>89</v>
      </c>
      <c r="C38" s="8">
        <v>120.71315827234899</v>
      </c>
      <c r="D38" s="7">
        <v>3.4</v>
      </c>
      <c r="E38" s="8">
        <v>103.70615486432824</v>
      </c>
      <c r="F38" s="7">
        <v>4.1123597969500389</v>
      </c>
    </row>
    <row r="39" spans="1:6" x14ac:dyDescent="0.3">
      <c r="A39" s="6" t="str">
        <f t="shared" si="0"/>
        <v/>
      </c>
      <c r="B39" s="5" t="s">
        <v>90</v>
      </c>
      <c r="C39" s="8">
        <v>119.70440522313099</v>
      </c>
      <c r="D39" s="7">
        <v>3.5</v>
      </c>
      <c r="E39" s="8">
        <v>102.8457974851092</v>
      </c>
      <c r="F39" s="7">
        <v>4.1115911052397092</v>
      </c>
    </row>
    <row r="40" spans="1:6" x14ac:dyDescent="0.3">
      <c r="A40" s="6" t="str">
        <f t="shared" si="0"/>
        <v/>
      </c>
      <c r="B40" s="5" t="s">
        <v>91</v>
      </c>
      <c r="C40" s="8">
        <v>119.6513129573827</v>
      </c>
      <c r="D40" s="7">
        <v>3.5</v>
      </c>
      <c r="E40" s="8">
        <v>101.58835208471211</v>
      </c>
      <c r="F40" s="7">
        <v>4.3081669499377808</v>
      </c>
    </row>
    <row r="41" spans="1:6" x14ac:dyDescent="0.3">
      <c r="A41" s="6" t="str">
        <f t="shared" si="0"/>
        <v/>
      </c>
      <c r="B41" s="5" t="s">
        <v>92</v>
      </c>
      <c r="C41" s="8">
        <v>117.52618740134884</v>
      </c>
      <c r="D41" s="7">
        <v>3.6</v>
      </c>
      <c r="E41" s="8">
        <v>100.33090668431501</v>
      </c>
      <c r="F41" s="7">
        <v>4.3461940983303515</v>
      </c>
    </row>
    <row r="42" spans="1:6" x14ac:dyDescent="0.3">
      <c r="A42" s="6" t="str">
        <f t="shared" si="0"/>
        <v/>
      </c>
      <c r="B42" s="5" t="s">
        <v>93</v>
      </c>
      <c r="C42" s="8">
        <v>118.31539675706702</v>
      </c>
      <c r="D42" s="7">
        <v>3.7</v>
      </c>
      <c r="E42" s="8">
        <v>101.19126406353409</v>
      </c>
      <c r="F42" s="7">
        <v>4.1636453562535749</v>
      </c>
    </row>
    <row r="43" spans="1:6" x14ac:dyDescent="0.3">
      <c r="A43" s="6" t="str">
        <f t="shared" si="0"/>
        <v/>
      </c>
      <c r="B43" s="5" t="s">
        <v>94</v>
      </c>
      <c r="C43" s="8">
        <v>121.99885205911896</v>
      </c>
      <c r="D43" s="7">
        <v>3.7</v>
      </c>
      <c r="E43" s="8">
        <v>102.77961614824621</v>
      </c>
      <c r="F43" s="7">
        <v>4.0690438989659139</v>
      </c>
    </row>
    <row r="44" spans="1:6" x14ac:dyDescent="0.3">
      <c r="A44" s="6" t="str">
        <f t="shared" si="0"/>
        <v/>
      </c>
      <c r="B44" s="5" t="s">
        <v>95</v>
      </c>
      <c r="C44" s="8">
        <v>126.79437508968287</v>
      </c>
      <c r="D44" s="7">
        <v>3.6</v>
      </c>
      <c r="E44" s="8">
        <v>105.02978160158834</v>
      </c>
      <c r="F44" s="7">
        <v>4.0026145684167851</v>
      </c>
    </row>
    <row r="45" spans="1:6" x14ac:dyDescent="0.3">
      <c r="A45" s="6" t="str">
        <f t="shared" si="0"/>
        <v/>
      </c>
      <c r="B45" s="5" t="s">
        <v>96</v>
      </c>
      <c r="C45" s="8">
        <v>130.54814177069881</v>
      </c>
      <c r="D45" s="7">
        <v>3.6</v>
      </c>
      <c r="E45" s="8">
        <v>106.02250165453341</v>
      </c>
      <c r="F45" s="7">
        <v>3.9156707986693218</v>
      </c>
    </row>
    <row r="46" spans="1:6" x14ac:dyDescent="0.3">
      <c r="A46" s="6" t="str">
        <f t="shared" si="0"/>
        <v/>
      </c>
      <c r="B46" s="5" t="s">
        <v>97</v>
      </c>
      <c r="C46" s="8">
        <v>128.2623044913187</v>
      </c>
      <c r="D46" s="7">
        <v>3.6</v>
      </c>
      <c r="E46" s="8">
        <v>106.94904037061548</v>
      </c>
      <c r="F46" s="7">
        <v>3.9197710786179116</v>
      </c>
    </row>
    <row r="47" spans="1:6" x14ac:dyDescent="0.3">
      <c r="A47" s="6" t="str">
        <f t="shared" si="0"/>
        <v>2019</v>
      </c>
      <c r="B47" s="5" t="s">
        <v>98</v>
      </c>
      <c r="C47" s="8">
        <v>129.48199167742862</v>
      </c>
      <c r="D47" s="7">
        <v>3.5</v>
      </c>
      <c r="E47" s="8">
        <v>107.74321641297153</v>
      </c>
      <c r="F47" s="7">
        <v>3.8187335441130541</v>
      </c>
    </row>
    <row r="48" spans="1:6" x14ac:dyDescent="0.3">
      <c r="A48" s="6" t="str">
        <f t="shared" si="0"/>
        <v/>
      </c>
      <c r="B48" s="5" t="s">
        <v>99</v>
      </c>
      <c r="C48" s="8">
        <v>128.5363753766681</v>
      </c>
      <c r="D48" s="7">
        <v>3.4</v>
      </c>
      <c r="E48" s="8">
        <v>107.80939774983453</v>
      </c>
      <c r="F48" s="7">
        <v>3.7257082699936497</v>
      </c>
    </row>
    <row r="49" spans="1:6" x14ac:dyDescent="0.3">
      <c r="A49" s="6" t="str">
        <f t="shared" si="0"/>
        <v/>
      </c>
      <c r="B49" s="5" t="s">
        <v>100</v>
      </c>
      <c r="C49" s="8">
        <v>129.95408236475819</v>
      </c>
      <c r="D49" s="7">
        <v>3.4</v>
      </c>
      <c r="E49" s="8">
        <v>107.27994705493049</v>
      </c>
      <c r="F49" s="7">
        <v>3.8379515333999161</v>
      </c>
    </row>
    <row r="50" spans="1:6" x14ac:dyDescent="0.3">
      <c r="A50" s="6" t="str">
        <f t="shared" si="0"/>
        <v/>
      </c>
      <c r="B50" s="5" t="s">
        <v>101</v>
      </c>
      <c r="C50" s="8">
        <v>128.94819916774287</v>
      </c>
      <c r="D50" s="7">
        <v>3.3</v>
      </c>
      <c r="E50" s="8">
        <v>106.35340833884845</v>
      </c>
      <c r="F50" s="7">
        <v>3.7966198563127875</v>
      </c>
    </row>
    <row r="51" spans="1:6" x14ac:dyDescent="0.3">
      <c r="A51" s="6" t="str">
        <f t="shared" si="0"/>
        <v/>
      </c>
      <c r="B51" s="5" t="s">
        <v>102</v>
      </c>
      <c r="C51" s="8">
        <v>127.02683311809442</v>
      </c>
      <c r="D51" s="7">
        <v>3.3</v>
      </c>
      <c r="E51" s="8">
        <v>104.96360026472536</v>
      </c>
      <c r="F51" s="7">
        <v>3.7764021975558757</v>
      </c>
    </row>
    <row r="52" spans="1:6" x14ac:dyDescent="0.3">
      <c r="A52" s="6" t="str">
        <f t="shared" si="0"/>
        <v/>
      </c>
      <c r="B52" s="5" t="s">
        <v>103</v>
      </c>
      <c r="C52" s="8">
        <v>130.10618453149664</v>
      </c>
      <c r="D52" s="7">
        <v>3.3</v>
      </c>
      <c r="E52" s="8">
        <v>105.89013898080739</v>
      </c>
      <c r="F52" s="7">
        <v>3.6326178786465819</v>
      </c>
    </row>
    <row r="53" spans="1:6" x14ac:dyDescent="0.3">
      <c r="A53" s="6" t="str">
        <f t="shared" si="0"/>
        <v/>
      </c>
      <c r="B53" s="5" t="s">
        <v>104</v>
      </c>
      <c r="C53" s="8">
        <v>130.54527191849621</v>
      </c>
      <c r="D53" s="7">
        <v>3.3</v>
      </c>
      <c r="E53" s="8">
        <v>106.28722700198543</v>
      </c>
      <c r="F53" s="7">
        <v>3.5621587290986336</v>
      </c>
    </row>
    <row r="54" spans="1:6" x14ac:dyDescent="0.3">
      <c r="A54" s="6" t="str">
        <f t="shared" si="0"/>
        <v/>
      </c>
      <c r="B54" s="5" t="s">
        <v>105</v>
      </c>
      <c r="C54" s="8">
        <v>133.84560195149948</v>
      </c>
      <c r="D54" s="7">
        <v>3.3</v>
      </c>
      <c r="E54" s="8">
        <v>108.73593646591661</v>
      </c>
      <c r="F54" s="7">
        <v>3.5695610835439204</v>
      </c>
    </row>
    <row r="55" spans="1:6" x14ac:dyDescent="0.3">
      <c r="A55" s="6" t="str">
        <f t="shared" si="0"/>
        <v/>
      </c>
      <c r="B55" s="5" t="s">
        <v>106</v>
      </c>
      <c r="C55" s="8">
        <v>132.38771703257285</v>
      </c>
      <c r="D55" s="7">
        <v>3.3</v>
      </c>
      <c r="E55" s="8">
        <v>108.00794176042356</v>
      </c>
      <c r="F55" s="7">
        <v>3.5793958298398949</v>
      </c>
    </row>
    <row r="56" spans="1:6" x14ac:dyDescent="0.3">
      <c r="A56" s="6" t="str">
        <f t="shared" si="0"/>
        <v/>
      </c>
      <c r="B56" s="5" t="s">
        <v>107</v>
      </c>
      <c r="C56" s="8">
        <v>123.17118668388578</v>
      </c>
      <c r="D56" s="7">
        <v>3.3</v>
      </c>
      <c r="E56" s="8">
        <v>102.11780277961613</v>
      </c>
      <c r="F56" s="7">
        <v>3.8437352155730817</v>
      </c>
    </row>
    <row r="57" spans="1:6" x14ac:dyDescent="0.3">
      <c r="A57" s="6" t="str">
        <f t="shared" si="0"/>
        <v/>
      </c>
      <c r="B57" s="5" t="s">
        <v>108</v>
      </c>
      <c r="C57" s="8">
        <v>112.49964126847468</v>
      </c>
      <c r="D57" s="7">
        <v>3.1</v>
      </c>
      <c r="E57" s="8">
        <v>91.925876902713426</v>
      </c>
      <c r="F57" s="7">
        <v>4.1933021944734206</v>
      </c>
    </row>
    <row r="58" spans="1:6" x14ac:dyDescent="0.3">
      <c r="A58" s="6" t="str">
        <f t="shared" si="0"/>
        <v/>
      </c>
      <c r="B58" s="5" t="s">
        <v>109</v>
      </c>
      <c r="C58" s="8">
        <v>114.10245372363323</v>
      </c>
      <c r="D58" s="7">
        <v>2.7</v>
      </c>
      <c r="E58" s="8">
        <v>88.81535407015221</v>
      </c>
      <c r="F58" s="7">
        <v>3.452300042951034</v>
      </c>
    </row>
    <row r="59" spans="1:6" x14ac:dyDescent="0.3">
      <c r="A59" s="6" t="str">
        <f t="shared" si="0"/>
        <v>2020</v>
      </c>
      <c r="B59" s="5" t="s">
        <v>110</v>
      </c>
      <c r="C59" s="8">
        <v>132.8555029415985</v>
      </c>
      <c r="D59" s="7">
        <v>2.4</v>
      </c>
      <c r="E59" s="8">
        <v>98.742554599602911</v>
      </c>
      <c r="F59" s="7">
        <v>2.700406052636549</v>
      </c>
    </row>
    <row r="60" spans="1:6" x14ac:dyDescent="0.3">
      <c r="A60" s="6" t="str">
        <f t="shared" si="0"/>
        <v/>
      </c>
      <c r="B60" s="5" t="s">
        <v>111</v>
      </c>
      <c r="C60" s="8">
        <v>147.40852346104177</v>
      </c>
      <c r="D60" s="7">
        <v>2.2000000000000002</v>
      </c>
      <c r="E60" s="8">
        <v>111.64791528788879</v>
      </c>
      <c r="F60" s="7">
        <v>2.7690479128076673</v>
      </c>
    </row>
    <row r="61" spans="1:6" x14ac:dyDescent="0.3">
      <c r="A61" s="6" t="str">
        <f t="shared" si="0"/>
        <v/>
      </c>
      <c r="B61" s="5" t="s">
        <v>112</v>
      </c>
      <c r="C61" s="8">
        <v>154.9662792366193</v>
      </c>
      <c r="D61" s="7">
        <v>2.1</v>
      </c>
      <c r="E61" s="8">
        <v>121.4427531436135</v>
      </c>
      <c r="F61" s="7">
        <v>2.6099788519610505</v>
      </c>
    </row>
    <row r="62" spans="1:6" x14ac:dyDescent="0.3">
      <c r="A62" s="6" t="str">
        <f t="shared" si="0"/>
        <v/>
      </c>
      <c r="B62" s="5" t="s">
        <v>113</v>
      </c>
      <c r="C62" s="8">
        <v>155.6320849476252</v>
      </c>
      <c r="D62" s="7">
        <v>2</v>
      </c>
      <c r="E62" s="8">
        <v>125.41363335539377</v>
      </c>
      <c r="F62" s="7">
        <v>2.4395041354453859</v>
      </c>
    </row>
    <row r="63" spans="1:6" x14ac:dyDescent="0.3">
      <c r="A63" s="6" t="str">
        <f t="shared" si="0"/>
        <v/>
      </c>
      <c r="B63" s="5" t="s">
        <v>114</v>
      </c>
      <c r="C63" s="8">
        <v>159.27249246663797</v>
      </c>
      <c r="D63" s="7">
        <v>1.8</v>
      </c>
      <c r="E63" s="8">
        <v>128.25943084050297</v>
      </c>
      <c r="F63" s="7">
        <v>2.4169230300985927</v>
      </c>
    </row>
    <row r="64" spans="1:6" x14ac:dyDescent="0.3">
      <c r="A64" s="6" t="str">
        <f t="shared" si="0"/>
        <v/>
      </c>
      <c r="B64" s="5" t="s">
        <v>115</v>
      </c>
      <c r="C64" s="8">
        <v>160.3931697517578</v>
      </c>
      <c r="D64" s="7">
        <v>1.8</v>
      </c>
      <c r="E64" s="8">
        <v>129.31833223031103</v>
      </c>
      <c r="F64" s="7">
        <v>2.3508285834993026</v>
      </c>
    </row>
    <row r="65" spans="1:6" x14ac:dyDescent="0.3">
      <c r="A65" s="6" t="str">
        <f t="shared" si="0"/>
        <v/>
      </c>
      <c r="B65" s="5" t="s">
        <v>116</v>
      </c>
      <c r="C65" s="8">
        <v>155.92624479839287</v>
      </c>
      <c r="D65" s="7">
        <v>1.7</v>
      </c>
      <c r="E65" s="8">
        <v>129.58305757776307</v>
      </c>
      <c r="F65" s="7">
        <v>2.1941714436734947</v>
      </c>
    </row>
    <row r="66" spans="1:6" x14ac:dyDescent="0.3">
      <c r="A66" s="6" t="str">
        <f t="shared" si="0"/>
        <v/>
      </c>
      <c r="B66" s="5" t="s">
        <v>117</v>
      </c>
      <c r="C66" s="8">
        <v>147.76438513416559</v>
      </c>
      <c r="D66" s="7">
        <v>1.6</v>
      </c>
      <c r="E66" s="8">
        <v>127.33289212442089</v>
      </c>
      <c r="F66" s="7">
        <v>2.3574791435251186</v>
      </c>
    </row>
    <row r="67" spans="1:6" x14ac:dyDescent="0.3">
      <c r="A67" s="6" t="str">
        <f t="shared" si="0"/>
        <v/>
      </c>
      <c r="B67" s="5" t="s">
        <v>118</v>
      </c>
      <c r="C67" s="8">
        <v>142.84689338499069</v>
      </c>
      <c r="D67" s="7">
        <v>1.4</v>
      </c>
      <c r="E67" s="8">
        <v>123.82528127068167</v>
      </c>
      <c r="F67" s="7">
        <v>2.3060042858094505</v>
      </c>
    </row>
    <row r="68" spans="1:6" x14ac:dyDescent="0.3">
      <c r="A68" s="6" t="str">
        <f t="shared" si="0"/>
        <v/>
      </c>
      <c r="B68" s="5" t="s">
        <v>119</v>
      </c>
      <c r="C68" s="8">
        <v>141.72908595207346</v>
      </c>
      <c r="D68" s="7">
        <v>1.4</v>
      </c>
      <c r="E68" s="8">
        <v>119.45731303772335</v>
      </c>
      <c r="F68" s="7">
        <v>2.2928464257808745</v>
      </c>
    </row>
    <row r="69" spans="1:6" x14ac:dyDescent="0.3">
      <c r="A69" s="6" t="str">
        <f t="shared" si="0"/>
        <v/>
      </c>
      <c r="B69" s="5" t="s">
        <v>120</v>
      </c>
      <c r="C69" s="8">
        <v>144.56163007605107</v>
      </c>
      <c r="D69" s="7">
        <v>1.2</v>
      </c>
      <c r="E69" s="8">
        <v>117.80277961614823</v>
      </c>
      <c r="F69" s="7">
        <v>2.3428872423442635</v>
      </c>
    </row>
    <row r="70" spans="1:6" x14ac:dyDescent="0.3">
      <c r="A70" s="6" t="str">
        <f t="shared" ref="A70:A112" si="1">IF(RIGHT(B70,1)="7",LEFT(B70,4),"")</f>
        <v/>
      </c>
      <c r="B70" s="5" t="s">
        <v>121</v>
      </c>
      <c r="C70" s="8">
        <v>144.0249677141627</v>
      </c>
      <c r="D70" s="7">
        <v>1.3</v>
      </c>
      <c r="E70" s="8">
        <v>117.86896095301125</v>
      </c>
      <c r="F70" s="7">
        <v>2.2701055535505379</v>
      </c>
    </row>
    <row r="71" spans="1:6" x14ac:dyDescent="0.3">
      <c r="A71" s="6" t="str">
        <f t="shared" si="1"/>
        <v>2021</v>
      </c>
      <c r="B71" s="5" t="s">
        <v>122</v>
      </c>
      <c r="C71" s="8">
        <v>144.66063997704117</v>
      </c>
      <c r="D71" s="7">
        <v>1.5</v>
      </c>
      <c r="E71" s="8">
        <v>118.72931833223031</v>
      </c>
      <c r="F71" s="7">
        <v>2.3163004170188133</v>
      </c>
    </row>
    <row r="72" spans="1:6" x14ac:dyDescent="0.3">
      <c r="A72" s="6" t="str">
        <f t="shared" si="1"/>
        <v/>
      </c>
      <c r="B72" s="5" t="s">
        <v>123</v>
      </c>
      <c r="C72" s="8">
        <v>146.40694504233034</v>
      </c>
      <c r="D72" s="7">
        <v>1.5</v>
      </c>
      <c r="E72" s="8">
        <v>119.45731303772335</v>
      </c>
      <c r="F72" s="7">
        <v>2.3791618842223854</v>
      </c>
    </row>
    <row r="73" spans="1:6" x14ac:dyDescent="0.3">
      <c r="A73" s="6" t="str">
        <f t="shared" si="1"/>
        <v/>
      </c>
      <c r="B73" s="5" t="s">
        <v>124</v>
      </c>
      <c r="C73" s="8">
        <v>149.61974458315396</v>
      </c>
      <c r="D73" s="7">
        <v>1.4</v>
      </c>
      <c r="E73" s="8">
        <v>120.64857710125744</v>
      </c>
      <c r="F73" s="7">
        <v>2.3229610438794581</v>
      </c>
    </row>
    <row r="74" spans="1:6" x14ac:dyDescent="0.3">
      <c r="A74" s="6" t="str">
        <f t="shared" si="1"/>
        <v/>
      </c>
      <c r="B74" s="5" t="s">
        <v>125</v>
      </c>
      <c r="C74" s="8">
        <v>149.86942172478118</v>
      </c>
      <c r="D74" s="7">
        <v>1.4</v>
      </c>
      <c r="E74" s="8">
        <v>121.57511581733951</v>
      </c>
      <c r="F74" s="7">
        <v>2.2282285635932921</v>
      </c>
    </row>
    <row r="75" spans="1:6" x14ac:dyDescent="0.3">
      <c r="A75" s="6" t="str">
        <f t="shared" si="1"/>
        <v/>
      </c>
      <c r="B75" s="5" t="s">
        <v>126</v>
      </c>
      <c r="C75" s="8">
        <v>156.11708996986656</v>
      </c>
      <c r="D75" s="7">
        <v>1.3</v>
      </c>
      <c r="E75" s="8">
        <v>124.48709463931171</v>
      </c>
      <c r="F75" s="7">
        <v>2.0853064772952239</v>
      </c>
    </row>
    <row r="76" spans="1:6" x14ac:dyDescent="0.3">
      <c r="A76" s="6" t="str">
        <f t="shared" si="1"/>
        <v/>
      </c>
      <c r="B76" s="5" t="s">
        <v>127</v>
      </c>
      <c r="C76" s="8">
        <v>157.70555316401206</v>
      </c>
      <c r="D76" s="7">
        <v>1.3</v>
      </c>
      <c r="E76" s="8">
        <v>124.75181998676372</v>
      </c>
      <c r="F76" s="7">
        <v>1.9944711296882029</v>
      </c>
    </row>
    <row r="77" spans="1:6" x14ac:dyDescent="0.3">
      <c r="A77" s="6" t="str">
        <f t="shared" si="1"/>
        <v/>
      </c>
      <c r="B77" s="5" t="s">
        <v>128</v>
      </c>
      <c r="C77" s="8">
        <v>160.91404792653179</v>
      </c>
      <c r="D77" s="7">
        <v>1.2</v>
      </c>
      <c r="E77" s="8">
        <v>126.20780939774983</v>
      </c>
      <c r="F77" s="7">
        <v>1.8517042680491831</v>
      </c>
    </row>
    <row r="78" spans="1:6" x14ac:dyDescent="0.3">
      <c r="A78" s="6" t="str">
        <f t="shared" si="1"/>
        <v/>
      </c>
      <c r="B78" s="5" t="s">
        <v>129</v>
      </c>
      <c r="C78" s="8">
        <v>154.3650452001722</v>
      </c>
      <c r="D78" s="7">
        <v>1.2</v>
      </c>
      <c r="E78" s="8">
        <v>122.63401720714756</v>
      </c>
      <c r="F78" s="7">
        <v>2.0378510183289613</v>
      </c>
    </row>
    <row r="79" spans="1:6" x14ac:dyDescent="0.3">
      <c r="A79" s="6" t="str">
        <f t="shared" si="1"/>
        <v/>
      </c>
      <c r="B79" s="5" t="s">
        <v>130</v>
      </c>
      <c r="C79" s="8">
        <v>148.99842158128857</v>
      </c>
      <c r="D79" s="7">
        <v>1.2</v>
      </c>
      <c r="E79" s="8">
        <v>118.7954996690933</v>
      </c>
      <c r="F79" s="7">
        <v>2.2194627904942204</v>
      </c>
    </row>
    <row r="80" spans="1:6" x14ac:dyDescent="0.3">
      <c r="A80" s="6" t="str">
        <f t="shared" si="1"/>
        <v/>
      </c>
      <c r="B80" s="5" t="s">
        <v>131</v>
      </c>
      <c r="C80" s="8">
        <v>144.01061845314965</v>
      </c>
      <c r="D80" s="7">
        <v>1.4</v>
      </c>
      <c r="E80" s="8">
        <v>112.83917935142289</v>
      </c>
      <c r="F80" s="7">
        <v>2.2207041526073317</v>
      </c>
    </row>
    <row r="81" spans="1:6" x14ac:dyDescent="0.3">
      <c r="A81" s="6" t="str">
        <f t="shared" si="1"/>
        <v/>
      </c>
      <c r="B81" s="5" t="s">
        <v>132</v>
      </c>
      <c r="C81" s="8">
        <v>139.88807576409815</v>
      </c>
      <c r="D81" s="7">
        <v>1.5</v>
      </c>
      <c r="E81" s="8">
        <v>109.26538716082064</v>
      </c>
      <c r="F81" s="7">
        <v>2.4564036206317401</v>
      </c>
    </row>
    <row r="82" spans="1:6" x14ac:dyDescent="0.3">
      <c r="A82" s="6" t="str">
        <f t="shared" si="1"/>
        <v/>
      </c>
      <c r="B82" s="5" t="s">
        <v>133</v>
      </c>
      <c r="C82" s="8">
        <v>136.51025972162435</v>
      </c>
      <c r="D82" s="7">
        <v>1.9</v>
      </c>
      <c r="E82" s="8">
        <v>105.75777630708141</v>
      </c>
      <c r="F82" s="7">
        <v>2.6466099675313379</v>
      </c>
    </row>
    <row r="83" spans="1:6" x14ac:dyDescent="0.3">
      <c r="A83" s="6" t="str">
        <f t="shared" si="1"/>
        <v>2022</v>
      </c>
      <c r="B83" s="5" t="s">
        <v>134</v>
      </c>
      <c r="C83" s="8">
        <v>131.26847467355432</v>
      </c>
      <c r="D83" s="7">
        <v>2.2000000000000002</v>
      </c>
      <c r="E83" s="8">
        <v>101.32362673726007</v>
      </c>
      <c r="F83" s="7">
        <v>2.8323308421103781</v>
      </c>
    </row>
    <row r="84" spans="1:6" x14ac:dyDescent="0.3">
      <c r="A84" s="6" t="str">
        <f t="shared" si="1"/>
        <v/>
      </c>
      <c r="B84" s="5" t="s">
        <v>135</v>
      </c>
      <c r="C84" s="8">
        <v>128.74300473525614</v>
      </c>
      <c r="D84" s="7">
        <v>2.2999999999999998</v>
      </c>
      <c r="E84" s="8">
        <v>97.352746525479802</v>
      </c>
      <c r="F84" s="7">
        <v>2.9030987429966926</v>
      </c>
    </row>
    <row r="85" spans="1:6" x14ac:dyDescent="0.3">
      <c r="A85" s="6" t="str">
        <f t="shared" si="1"/>
        <v/>
      </c>
      <c r="B85" s="5" t="s">
        <v>136</v>
      </c>
      <c r="C85" s="8">
        <v>129.253838427321</v>
      </c>
      <c r="D85" s="7">
        <v>2.4</v>
      </c>
      <c r="E85" s="8">
        <v>94.705493050959618</v>
      </c>
      <c r="F85" s="7">
        <v>2.8672678842954884</v>
      </c>
    </row>
    <row r="86" spans="1:6" x14ac:dyDescent="0.3">
      <c r="A86" s="6" t="str">
        <f t="shared" si="1"/>
        <v/>
      </c>
      <c r="B86" s="5" t="s">
        <v>137</v>
      </c>
      <c r="C86" s="8">
        <v>126.68101592767972</v>
      </c>
      <c r="D86" s="7">
        <v>2.5</v>
      </c>
      <c r="E86" s="8">
        <v>92.256783587028451</v>
      </c>
      <c r="F86" s="7">
        <v>3.0309566987201895</v>
      </c>
    </row>
    <row r="87" spans="1:6" x14ac:dyDescent="0.3">
      <c r="A87" s="6" t="str">
        <f t="shared" si="1"/>
        <v/>
      </c>
      <c r="B87" s="5" t="s">
        <v>138</v>
      </c>
      <c r="C87" s="8">
        <v>123.24723776725499</v>
      </c>
      <c r="D87" s="7">
        <v>2.7</v>
      </c>
      <c r="E87" s="8">
        <v>88.550628722700196</v>
      </c>
      <c r="F87" s="7">
        <v>3.1418997745303487</v>
      </c>
    </row>
    <row r="88" spans="1:6" x14ac:dyDescent="0.3">
      <c r="A88" s="6" t="str">
        <f t="shared" si="1"/>
        <v/>
      </c>
      <c r="B88" s="5" t="s">
        <v>139</v>
      </c>
      <c r="C88" s="8">
        <v>115.53594489883771</v>
      </c>
      <c r="D88" s="7">
        <v>2.8</v>
      </c>
      <c r="E88" s="8">
        <v>84.712111184645934</v>
      </c>
      <c r="F88" s="7">
        <v>3.2774661893439814</v>
      </c>
    </row>
    <row r="89" spans="1:6" x14ac:dyDescent="0.3">
      <c r="A89" s="6" t="str">
        <f t="shared" si="1"/>
        <v/>
      </c>
      <c r="B89" s="5" t="s">
        <v>140</v>
      </c>
      <c r="C89" s="8">
        <v>114.12541254125412</v>
      </c>
      <c r="D89" s="7">
        <v>2.9</v>
      </c>
      <c r="E89" s="8">
        <v>81.932495036399729</v>
      </c>
      <c r="F89" s="7">
        <v>3.3570001312102802</v>
      </c>
    </row>
    <row r="90" spans="1:6" x14ac:dyDescent="0.3">
      <c r="A90" s="6" t="str">
        <f t="shared" si="1"/>
        <v/>
      </c>
      <c r="B90" s="5" t="s">
        <v>141</v>
      </c>
      <c r="C90" s="8">
        <v>116.34811307217679</v>
      </c>
      <c r="D90" s="7">
        <v>3</v>
      </c>
      <c r="E90" s="8">
        <v>84.182660489741892</v>
      </c>
      <c r="F90" s="7">
        <v>3.1517494301439624</v>
      </c>
    </row>
    <row r="91" spans="1:6" x14ac:dyDescent="0.3">
      <c r="A91" s="6" t="str">
        <f t="shared" si="1"/>
        <v/>
      </c>
      <c r="B91" s="5" t="s">
        <v>142</v>
      </c>
      <c r="C91" s="8">
        <v>121.33591620031568</v>
      </c>
      <c r="D91" s="7">
        <v>3</v>
      </c>
      <c r="E91" s="8">
        <v>85.704831237590994</v>
      </c>
      <c r="F91" s="7">
        <v>3.0135195603499971</v>
      </c>
    </row>
    <row r="92" spans="1:6" x14ac:dyDescent="0.3">
      <c r="A92" s="6" t="str">
        <f t="shared" si="1"/>
        <v/>
      </c>
      <c r="B92" s="5" t="s">
        <v>143</v>
      </c>
      <c r="C92" s="8">
        <v>121.71760654326303</v>
      </c>
      <c r="D92" s="7">
        <v>3</v>
      </c>
      <c r="E92" s="8">
        <v>86.697551290536069</v>
      </c>
      <c r="F92" s="7">
        <v>3.0631643555496022</v>
      </c>
    </row>
    <row r="93" spans="1:6" x14ac:dyDescent="0.3">
      <c r="A93" s="6" t="str">
        <f t="shared" si="1"/>
        <v/>
      </c>
      <c r="B93" s="5" t="s">
        <v>144</v>
      </c>
      <c r="C93" s="8">
        <v>122.60295594776869</v>
      </c>
      <c r="D93" s="7">
        <v>2.9</v>
      </c>
      <c r="E93" s="8">
        <v>84.712111184645934</v>
      </c>
      <c r="F93" s="7">
        <v>2.9549398370600395</v>
      </c>
    </row>
    <row r="94" spans="1:6" x14ac:dyDescent="0.3">
      <c r="A94" s="6" t="str">
        <f t="shared" si="1"/>
        <v/>
      </c>
      <c r="B94" s="5" t="s">
        <v>145</v>
      </c>
      <c r="C94" s="8">
        <v>121.81805137035442</v>
      </c>
      <c r="D94" s="7">
        <v>3</v>
      </c>
      <c r="E94" s="8">
        <v>83.123759099933807</v>
      </c>
      <c r="F94" s="7">
        <v>2.8391358019645936</v>
      </c>
    </row>
    <row r="95" spans="1:6" x14ac:dyDescent="0.3">
      <c r="A95" s="6" t="str">
        <f t="shared" si="1"/>
        <v>2023</v>
      </c>
      <c r="B95" s="5" t="s">
        <v>146</v>
      </c>
      <c r="C95" s="8">
        <v>121.18381403357728</v>
      </c>
      <c r="D95" s="7">
        <v>3</v>
      </c>
      <c r="E95" s="8">
        <v>81.99867637326274</v>
      </c>
      <c r="F95" s="7">
        <v>2.9073058338635311</v>
      </c>
    </row>
    <row r="96" spans="1:6" x14ac:dyDescent="0.3">
      <c r="A96" s="6" t="str">
        <f t="shared" si="1"/>
        <v/>
      </c>
      <c r="B96" s="5" t="s">
        <v>147</v>
      </c>
      <c r="C96" s="8">
        <v>118.44597503228584</v>
      </c>
      <c r="D96" s="7">
        <v>3.1</v>
      </c>
      <c r="E96" s="8">
        <v>80.675049636002655</v>
      </c>
      <c r="F96" s="7">
        <v>2.972944429366366</v>
      </c>
    </row>
    <row r="97" spans="1:6" x14ac:dyDescent="0.3">
      <c r="A97" s="6" t="str">
        <f t="shared" si="1"/>
        <v/>
      </c>
      <c r="B97" s="5" t="s">
        <v>148</v>
      </c>
      <c r="C97" s="8">
        <v>116.43133878605252</v>
      </c>
      <c r="D97" s="7">
        <v>3.2</v>
      </c>
      <c r="E97" s="8">
        <v>79.814692256783587</v>
      </c>
      <c r="F97" s="7">
        <v>3.1369353024421427</v>
      </c>
    </row>
    <row r="98" spans="1:6" x14ac:dyDescent="0.3">
      <c r="A98" s="6" t="str">
        <f t="shared" si="1"/>
        <v/>
      </c>
      <c r="B98" s="5" t="s">
        <v>149</v>
      </c>
      <c r="C98" s="8">
        <v>116.23762376237623</v>
      </c>
      <c r="D98" s="7">
        <v>3.3</v>
      </c>
      <c r="E98" s="8">
        <v>78.491065519523488</v>
      </c>
      <c r="F98" s="7">
        <v>3.2866553813205739</v>
      </c>
    </row>
    <row r="99" spans="1:6" x14ac:dyDescent="0.3">
      <c r="A99" s="6" t="str">
        <f t="shared" si="1"/>
        <v/>
      </c>
      <c r="B99" s="5" t="s">
        <v>150</v>
      </c>
      <c r="C99" s="8">
        <v>115.33218539245229</v>
      </c>
      <c r="D99" s="7">
        <v>3.5</v>
      </c>
      <c r="E99" s="8">
        <v>77.696889477167446</v>
      </c>
      <c r="F99" s="7">
        <v>3.4205095138420738</v>
      </c>
    </row>
    <row r="100" spans="1:6" x14ac:dyDescent="0.3">
      <c r="A100" s="6" t="str">
        <f t="shared" si="1"/>
        <v/>
      </c>
      <c r="B100" s="5" t="s">
        <v>151</v>
      </c>
      <c r="C100" s="8">
        <v>111.72621609987085</v>
      </c>
      <c r="D100" s="7">
        <v>3.6</v>
      </c>
      <c r="E100" s="8">
        <v>77.035076108537396</v>
      </c>
      <c r="F100" s="7">
        <v>3.6202786296365503</v>
      </c>
    </row>
    <row r="101" spans="1:6" x14ac:dyDescent="0.3">
      <c r="A101" s="6" t="str">
        <f t="shared" si="1"/>
        <v/>
      </c>
      <c r="B101" s="5" t="s">
        <v>152</v>
      </c>
      <c r="C101" s="10">
        <v>114.05940594059405</v>
      </c>
      <c r="D101" s="11">
        <v>3.8</v>
      </c>
      <c r="E101" s="10">
        <v>78.027796161482456</v>
      </c>
      <c r="F101" s="11">
        <v>3.4655015621799299</v>
      </c>
    </row>
    <row r="102" spans="1:6" x14ac:dyDescent="0.3">
      <c r="A102" s="6" t="str">
        <f t="shared" si="1"/>
        <v/>
      </c>
      <c r="B102" s="5" t="s">
        <v>153</v>
      </c>
      <c r="C102" s="10">
        <v>117.48744439661355</v>
      </c>
      <c r="D102" s="11">
        <v>4.0999999999999996</v>
      </c>
      <c r="E102" s="10">
        <v>81.138318994043672</v>
      </c>
      <c r="F102" s="11">
        <v>3.5342499495935087</v>
      </c>
    </row>
    <row r="103" spans="1:6" x14ac:dyDescent="0.3">
      <c r="A103" s="6" t="str">
        <f t="shared" si="1"/>
        <v/>
      </c>
      <c r="B103" s="5" t="s">
        <v>154</v>
      </c>
      <c r="C103" s="10">
        <v>121.02453723633234</v>
      </c>
      <c r="D103" s="11">
        <v>4.3</v>
      </c>
      <c r="E103" s="10">
        <v>83.388484447385835</v>
      </c>
      <c r="F103" s="11">
        <v>3.5790491901047874</v>
      </c>
    </row>
    <row r="104" spans="1:6" x14ac:dyDescent="0.3">
      <c r="A104" s="6" t="str">
        <f t="shared" si="1"/>
        <v/>
      </c>
      <c r="B104" s="5" t="s">
        <v>155</v>
      </c>
      <c r="C104" s="10">
        <v>121.63007605108338</v>
      </c>
      <c r="D104" s="11">
        <v>4.4000000000000004</v>
      </c>
      <c r="E104" s="10">
        <v>84.315023163467913</v>
      </c>
      <c r="F104" s="11">
        <v>3.5974137001254167</v>
      </c>
    </row>
    <row r="105" spans="1:6" x14ac:dyDescent="0.3">
      <c r="A105" s="6" t="str">
        <f t="shared" si="1"/>
        <v/>
      </c>
      <c r="B105" s="5" t="s">
        <v>156</v>
      </c>
      <c r="C105" s="10">
        <v>119.79767541971589</v>
      </c>
      <c r="D105" s="11">
        <v>4.5</v>
      </c>
      <c r="E105" s="10">
        <v>82.528127068166768</v>
      </c>
      <c r="F105" s="11">
        <v>3.5423694486503865</v>
      </c>
    </row>
    <row r="106" spans="1:6" x14ac:dyDescent="0.3">
      <c r="A106" s="6" t="str">
        <f t="shared" si="1"/>
        <v/>
      </c>
      <c r="B106" s="5" t="s">
        <v>157</v>
      </c>
      <c r="C106" s="10">
        <v>117.6926388291003</v>
      </c>
      <c r="D106" s="11">
        <v>4.4000000000000004</v>
      </c>
      <c r="E106" s="10">
        <v>80.344142951687616</v>
      </c>
      <c r="F106" s="11">
        <v>3.7641411920134717</v>
      </c>
    </row>
    <row r="107" spans="1:6" x14ac:dyDescent="0.3">
      <c r="A107" s="6" t="str">
        <f t="shared" si="1"/>
        <v>2024</v>
      </c>
      <c r="B107" s="5" t="s">
        <v>158</v>
      </c>
      <c r="C107" s="10" t="e">
        <v>#N/A</v>
      </c>
      <c r="D107" s="11" t="e">
        <v>#N/A</v>
      </c>
      <c r="E107" s="10" t="e">
        <v>#N/A</v>
      </c>
      <c r="F107" s="11" t="e">
        <v>#N/A</v>
      </c>
    </row>
    <row r="108" spans="1:6" x14ac:dyDescent="0.3">
      <c r="A108" s="6" t="str">
        <f t="shared" si="1"/>
        <v/>
      </c>
      <c r="B108" s="5" t="s">
        <v>159</v>
      </c>
      <c r="C108" s="10" t="e">
        <v>#N/A</v>
      </c>
      <c r="D108" s="11" t="e">
        <v>#N/A</v>
      </c>
      <c r="E108" s="10" t="e">
        <v>#N/A</v>
      </c>
      <c r="F108" s="11" t="e">
        <v>#N/A</v>
      </c>
    </row>
    <row r="109" spans="1:6" x14ac:dyDescent="0.3">
      <c r="A109" s="6" t="str">
        <f t="shared" si="1"/>
        <v/>
      </c>
      <c r="B109" s="5" t="s">
        <v>160</v>
      </c>
      <c r="C109" s="10" t="e">
        <v>#N/A</v>
      </c>
      <c r="D109" s="11" t="e">
        <v>#N/A</v>
      </c>
      <c r="E109" s="10" t="e">
        <v>#N/A</v>
      </c>
      <c r="F109" s="11" t="e">
        <v>#N/A</v>
      </c>
    </row>
    <row r="110" spans="1:6" x14ac:dyDescent="0.3">
      <c r="A110" s="6" t="str">
        <f t="shared" si="1"/>
        <v/>
      </c>
      <c r="B110" s="5" t="s">
        <v>161</v>
      </c>
      <c r="C110" s="10" t="e">
        <v>#N/A</v>
      </c>
      <c r="D110" s="11" t="e">
        <v>#N/A</v>
      </c>
      <c r="E110" s="10" t="e">
        <v>#N/A</v>
      </c>
      <c r="F110" s="11" t="e">
        <v>#N/A</v>
      </c>
    </row>
    <row r="111" spans="1:6" x14ac:dyDescent="0.3">
      <c r="A111" s="6" t="str">
        <f t="shared" si="1"/>
        <v/>
      </c>
      <c r="B111" s="5" t="s">
        <v>162</v>
      </c>
      <c r="C111" s="10" t="e">
        <v>#N/A</v>
      </c>
      <c r="D111" s="11" t="e">
        <v>#N/A</v>
      </c>
      <c r="E111" s="10" t="e">
        <v>#N/A</v>
      </c>
      <c r="F111" s="11" t="e">
        <v>#N/A</v>
      </c>
    </row>
    <row r="112" spans="1:6" x14ac:dyDescent="0.3">
      <c r="A112" s="6" t="str">
        <f t="shared" si="1"/>
        <v/>
      </c>
      <c r="B112" s="5" t="s">
        <v>163</v>
      </c>
      <c r="C112" s="10" t="e">
        <v>#N/A</v>
      </c>
      <c r="D112" s="11" t="e">
        <v>#N/A</v>
      </c>
      <c r="E112" s="10" t="e">
        <v>#N/A</v>
      </c>
      <c r="F112" s="11" t="e">
        <v>#N/A</v>
      </c>
    </row>
    <row r="113" spans="3:6" x14ac:dyDescent="0.3">
      <c r="C113" s="12"/>
      <c r="D113" s="12"/>
      <c r="E113" s="12"/>
      <c r="F113" s="12"/>
    </row>
    <row r="114" spans="3:6" x14ac:dyDescent="0.3">
      <c r="C114" s="12"/>
      <c r="D114" s="12"/>
      <c r="E114" s="12"/>
      <c r="F114" s="12"/>
    </row>
    <row r="115" spans="3:6" x14ac:dyDescent="0.3">
      <c r="C115" s="12"/>
      <c r="D115" s="12"/>
      <c r="E115" s="12"/>
      <c r="F115" s="12"/>
    </row>
    <row r="116" spans="3:6" x14ac:dyDescent="0.3">
      <c r="C116" s="12"/>
      <c r="D116" s="12"/>
      <c r="E116" s="12"/>
      <c r="F116" s="12"/>
    </row>
    <row r="117" spans="3:6" x14ac:dyDescent="0.3">
      <c r="C117" s="12"/>
      <c r="D117" s="12"/>
      <c r="E117" s="12"/>
      <c r="F117" s="12"/>
    </row>
    <row r="118" spans="3:6" x14ac:dyDescent="0.3">
      <c r="C118" s="12"/>
      <c r="D118" s="12"/>
      <c r="E118" s="12"/>
      <c r="F118" s="12"/>
    </row>
    <row r="119" spans="3:6" x14ac:dyDescent="0.3">
      <c r="C119" s="12"/>
      <c r="D119" s="12"/>
      <c r="E119" s="12"/>
      <c r="F119" s="12"/>
    </row>
    <row r="120" spans="3:6" x14ac:dyDescent="0.3">
      <c r="C120" s="12"/>
      <c r="D120" s="12"/>
      <c r="E120" s="12"/>
      <c r="F120" s="12"/>
    </row>
    <row r="121" spans="3:6" x14ac:dyDescent="0.3">
      <c r="C121" s="12"/>
      <c r="D121" s="12"/>
      <c r="E121" s="12"/>
      <c r="F121" s="12"/>
    </row>
    <row r="122" spans="3:6" x14ac:dyDescent="0.3">
      <c r="C122" s="12"/>
      <c r="D122" s="12"/>
      <c r="E122" s="12"/>
      <c r="F122" s="12"/>
    </row>
    <row r="123" spans="3:6" x14ac:dyDescent="0.3">
      <c r="C123" s="12"/>
      <c r="D123" s="12"/>
      <c r="E123" s="12"/>
      <c r="F123" s="12"/>
    </row>
    <row r="124" spans="3:6" x14ac:dyDescent="0.3">
      <c r="C124" s="12"/>
      <c r="D124" s="12"/>
      <c r="E124" s="12"/>
      <c r="F124" s="12"/>
    </row>
    <row r="125" spans="3:6" x14ac:dyDescent="0.3">
      <c r="C125" s="12"/>
      <c r="D125" s="12"/>
      <c r="E125" s="12"/>
      <c r="F125" s="12"/>
    </row>
    <row r="126" spans="3:6" x14ac:dyDescent="0.3">
      <c r="C126" s="12"/>
      <c r="D126" s="12"/>
      <c r="E126" s="12"/>
      <c r="F126" s="12"/>
    </row>
    <row r="127" spans="3:6" x14ac:dyDescent="0.3">
      <c r="C127" s="12"/>
      <c r="D127" s="12"/>
      <c r="E127" s="12"/>
      <c r="F127" s="12"/>
    </row>
    <row r="128" spans="3:6" x14ac:dyDescent="0.3">
      <c r="C128" s="12"/>
      <c r="D128" s="12"/>
      <c r="E128" s="12"/>
      <c r="F128" s="12"/>
    </row>
    <row r="129" spans="3:6" x14ac:dyDescent="0.3">
      <c r="C129" s="12"/>
      <c r="D129" s="12"/>
      <c r="E129" s="12"/>
      <c r="F129" s="12"/>
    </row>
    <row r="130" spans="3:6" x14ac:dyDescent="0.3">
      <c r="C130" s="12"/>
      <c r="D130" s="12"/>
      <c r="E130" s="12"/>
      <c r="F130" s="12"/>
    </row>
    <row r="131" spans="3:6" x14ac:dyDescent="0.3">
      <c r="C131" s="12"/>
      <c r="D131" s="12"/>
      <c r="E131" s="12"/>
      <c r="F131" s="12"/>
    </row>
    <row r="132" spans="3:6" x14ac:dyDescent="0.3">
      <c r="C132" s="12"/>
      <c r="D132" s="12"/>
      <c r="E132" s="12"/>
      <c r="F132" s="12"/>
    </row>
    <row r="133" spans="3:6" x14ac:dyDescent="0.3">
      <c r="C133" s="12"/>
      <c r="D133" s="12"/>
      <c r="E133" s="12"/>
      <c r="F133" s="12"/>
    </row>
    <row r="134" spans="3:6" x14ac:dyDescent="0.3">
      <c r="C134" s="12"/>
      <c r="D134" s="12"/>
      <c r="E134" s="12"/>
      <c r="F134" s="12"/>
    </row>
    <row r="135" spans="3:6" x14ac:dyDescent="0.3">
      <c r="C135" s="12"/>
      <c r="D135" s="12"/>
      <c r="E135" s="12"/>
      <c r="F135" s="12"/>
    </row>
    <row r="136" spans="3:6" x14ac:dyDescent="0.3">
      <c r="C136" s="12"/>
      <c r="D136" s="12"/>
      <c r="E136" s="12"/>
      <c r="F136" s="12"/>
    </row>
    <row r="137" spans="3:6" x14ac:dyDescent="0.3">
      <c r="C137" s="12"/>
      <c r="D137" s="12"/>
      <c r="E137" s="12"/>
      <c r="F137" s="12"/>
    </row>
    <row r="138" spans="3:6" x14ac:dyDescent="0.3">
      <c r="C138" s="12"/>
      <c r="D138" s="12"/>
      <c r="E138" s="12"/>
      <c r="F138" s="12"/>
    </row>
    <row r="139" spans="3:6" x14ac:dyDescent="0.3">
      <c r="C139" s="12"/>
      <c r="D139" s="12"/>
      <c r="E139" s="12"/>
      <c r="F139" s="12"/>
    </row>
    <row r="140" spans="3:6" x14ac:dyDescent="0.3">
      <c r="C140" s="12"/>
      <c r="D140" s="12"/>
      <c r="E140" s="12"/>
      <c r="F140" s="12"/>
    </row>
    <row r="141" spans="3:6" x14ac:dyDescent="0.3">
      <c r="C141" s="12"/>
      <c r="D141" s="12"/>
      <c r="E141" s="12"/>
      <c r="F141" s="12"/>
    </row>
    <row r="142" spans="3:6" x14ac:dyDescent="0.3">
      <c r="C142" s="12"/>
      <c r="D142" s="12"/>
      <c r="E142" s="12"/>
      <c r="F142" s="12"/>
    </row>
    <row r="143" spans="3:6" x14ac:dyDescent="0.3">
      <c r="C143" s="12"/>
      <c r="D143" s="12"/>
      <c r="E143" s="12"/>
      <c r="F143" s="12"/>
    </row>
    <row r="144" spans="3:6" x14ac:dyDescent="0.3">
      <c r="C144" s="12"/>
      <c r="D144" s="12"/>
      <c r="E144" s="12"/>
      <c r="F144" s="12"/>
    </row>
    <row r="145" spans="3:6" x14ac:dyDescent="0.3">
      <c r="C145" s="12"/>
      <c r="D145" s="12"/>
      <c r="E145" s="12"/>
      <c r="F145" s="12"/>
    </row>
    <row r="146" spans="3:6" x14ac:dyDescent="0.3">
      <c r="C146" s="12"/>
      <c r="D146" s="12"/>
      <c r="E146" s="12"/>
      <c r="F146" s="12"/>
    </row>
    <row r="147" spans="3:6" x14ac:dyDescent="0.3">
      <c r="C147" s="12"/>
      <c r="D147" s="12"/>
      <c r="E147" s="12"/>
      <c r="F147" s="12"/>
    </row>
    <row r="148" spans="3:6" x14ac:dyDescent="0.3">
      <c r="C148" s="12"/>
      <c r="D148" s="12"/>
      <c r="E148" s="12"/>
      <c r="F148" s="12"/>
    </row>
    <row r="149" spans="3:6" x14ac:dyDescent="0.3">
      <c r="C149" s="12"/>
      <c r="D149" s="12"/>
      <c r="E149" s="12"/>
      <c r="F149" s="12"/>
    </row>
    <row r="150" spans="3:6" x14ac:dyDescent="0.3">
      <c r="C150" s="12"/>
      <c r="D150" s="12"/>
      <c r="E150" s="12"/>
      <c r="F150" s="12"/>
    </row>
    <row r="151" spans="3:6" x14ac:dyDescent="0.3">
      <c r="C151" s="12"/>
      <c r="D151" s="12"/>
      <c r="E151" s="12"/>
      <c r="F151" s="12"/>
    </row>
    <row r="152" spans="3:6" x14ac:dyDescent="0.3">
      <c r="C152" s="12"/>
      <c r="D152" s="12"/>
      <c r="E152" s="12"/>
      <c r="F152" s="12"/>
    </row>
    <row r="153" spans="3:6" x14ac:dyDescent="0.3">
      <c r="C153" s="12"/>
      <c r="D153" s="12"/>
      <c r="E153" s="12"/>
      <c r="F153" s="12"/>
    </row>
    <row r="154" spans="3:6" x14ac:dyDescent="0.3">
      <c r="C154" s="12"/>
      <c r="D154" s="12"/>
      <c r="E154" s="12"/>
      <c r="F154" s="12"/>
    </row>
    <row r="155" spans="3:6" x14ac:dyDescent="0.3">
      <c r="C155" s="12"/>
      <c r="D155" s="12"/>
      <c r="E155" s="12"/>
      <c r="F155" s="12"/>
    </row>
    <row r="156" spans="3:6" x14ac:dyDescent="0.3">
      <c r="C156" s="12"/>
      <c r="D156" s="12"/>
      <c r="E156" s="12"/>
      <c r="F156" s="12"/>
    </row>
    <row r="157" spans="3:6" x14ac:dyDescent="0.3">
      <c r="C157" s="12"/>
      <c r="D157" s="12"/>
      <c r="E157" s="12"/>
      <c r="F157" s="12"/>
    </row>
    <row r="158" spans="3:6" x14ac:dyDescent="0.3">
      <c r="C158" s="12"/>
      <c r="D158" s="12"/>
      <c r="E158" s="12"/>
      <c r="F158" s="12"/>
    </row>
    <row r="159" spans="3:6" x14ac:dyDescent="0.3">
      <c r="C159" s="12"/>
      <c r="D159" s="12"/>
      <c r="E159" s="12"/>
      <c r="F159" s="12"/>
    </row>
    <row r="160" spans="3:6" x14ac:dyDescent="0.3">
      <c r="C160" s="12"/>
      <c r="D160" s="12"/>
      <c r="E160" s="12"/>
      <c r="F160" s="12"/>
    </row>
    <row r="161" spans="3:6" x14ac:dyDescent="0.3">
      <c r="C161" s="12"/>
      <c r="D161" s="12"/>
      <c r="E161" s="12"/>
      <c r="F161" s="12"/>
    </row>
    <row r="162" spans="3:6" x14ac:dyDescent="0.3">
      <c r="C162" s="12"/>
      <c r="D162" s="12"/>
      <c r="E162" s="12"/>
      <c r="F162" s="12"/>
    </row>
    <row r="163" spans="3:6" x14ac:dyDescent="0.3">
      <c r="C163" s="12"/>
      <c r="D163" s="12"/>
      <c r="E163" s="12"/>
      <c r="F163" s="12"/>
    </row>
    <row r="164" spans="3:6" x14ac:dyDescent="0.3">
      <c r="C164" s="12"/>
      <c r="D164" s="12"/>
      <c r="E164" s="12"/>
      <c r="F164" s="12"/>
    </row>
    <row r="165" spans="3:6" x14ac:dyDescent="0.3">
      <c r="C165" s="12"/>
      <c r="D165" s="12"/>
      <c r="E165" s="12"/>
      <c r="F165" s="12"/>
    </row>
    <row r="166" spans="3:6" x14ac:dyDescent="0.3">
      <c r="C166" s="12"/>
      <c r="D166" s="12"/>
      <c r="E166" s="12"/>
      <c r="F166" s="12"/>
    </row>
    <row r="167" spans="3:6" x14ac:dyDescent="0.3">
      <c r="C167" s="12"/>
      <c r="D167" s="12"/>
      <c r="E167" s="12"/>
      <c r="F167" s="12"/>
    </row>
    <row r="168" spans="3:6" x14ac:dyDescent="0.3">
      <c r="C168" s="12"/>
      <c r="D168" s="12"/>
      <c r="E168" s="12"/>
      <c r="F168" s="12"/>
    </row>
    <row r="169" spans="3:6" x14ac:dyDescent="0.3">
      <c r="C169" s="12"/>
      <c r="D169" s="12"/>
      <c r="E169" s="12"/>
      <c r="F169" s="12"/>
    </row>
    <row r="170" spans="3:6" x14ac:dyDescent="0.3">
      <c r="C170" s="12"/>
      <c r="D170" s="12"/>
      <c r="E170" s="12"/>
      <c r="F170" s="12"/>
    </row>
    <row r="171" spans="3:6" x14ac:dyDescent="0.3">
      <c r="C171" s="12"/>
      <c r="D171" s="12"/>
      <c r="E171" s="12"/>
      <c r="F171" s="12"/>
    </row>
    <row r="172" spans="3:6" x14ac:dyDescent="0.3">
      <c r="C172" s="12"/>
      <c r="D172" s="12"/>
      <c r="E172" s="12"/>
      <c r="F172" s="12"/>
    </row>
    <row r="173" spans="3:6" x14ac:dyDescent="0.3">
      <c r="C173" s="12"/>
      <c r="D173" s="12"/>
      <c r="E173" s="12"/>
      <c r="F173" s="12"/>
    </row>
    <row r="174" spans="3:6" x14ac:dyDescent="0.3">
      <c r="C174" s="12"/>
      <c r="D174" s="12"/>
      <c r="E174" s="12"/>
      <c r="F174" s="12"/>
    </row>
    <row r="175" spans="3:6" x14ac:dyDescent="0.3">
      <c r="C175" s="12"/>
      <c r="D175" s="12"/>
      <c r="E175" s="12"/>
      <c r="F175" s="12"/>
    </row>
    <row r="176" spans="3:6" x14ac:dyDescent="0.3">
      <c r="C176" s="12"/>
      <c r="D176" s="12"/>
      <c r="E176" s="12"/>
      <c r="F176" s="12"/>
    </row>
    <row r="177" spans="3:6" x14ac:dyDescent="0.3">
      <c r="C177" s="12"/>
      <c r="D177" s="12"/>
      <c r="E177" s="12"/>
      <c r="F177" s="12"/>
    </row>
    <row r="178" spans="3:6" x14ac:dyDescent="0.3">
      <c r="C178" s="12"/>
      <c r="D178" s="12"/>
      <c r="E178" s="12"/>
      <c r="F178" s="12"/>
    </row>
    <row r="179" spans="3:6" x14ac:dyDescent="0.3">
      <c r="C179" s="12"/>
      <c r="D179" s="12"/>
      <c r="E179" s="12"/>
      <c r="F179" s="12"/>
    </row>
    <row r="180" spans="3:6" x14ac:dyDescent="0.3">
      <c r="C180" s="12"/>
      <c r="D180" s="12"/>
      <c r="E180" s="12"/>
      <c r="F180" s="12"/>
    </row>
    <row r="181" spans="3:6" x14ac:dyDescent="0.3">
      <c r="C181" s="12"/>
      <c r="D181" s="12"/>
      <c r="E181" s="12"/>
      <c r="F181" s="12"/>
    </row>
    <row r="182" spans="3:6" x14ac:dyDescent="0.3">
      <c r="C182" s="12"/>
      <c r="D182" s="12"/>
      <c r="E182" s="12"/>
      <c r="F182" s="12"/>
    </row>
    <row r="183" spans="3:6" x14ac:dyDescent="0.3">
      <c r="C183" s="12"/>
      <c r="D183" s="12"/>
      <c r="E183" s="12"/>
      <c r="F183" s="12"/>
    </row>
    <row r="184" spans="3:6" x14ac:dyDescent="0.3">
      <c r="C184" s="12"/>
      <c r="D184" s="12"/>
      <c r="E184" s="12"/>
      <c r="F184" s="12"/>
    </row>
    <row r="185" spans="3:6" x14ac:dyDescent="0.3">
      <c r="C185" s="12"/>
      <c r="D185" s="12"/>
      <c r="E185" s="12"/>
      <c r="F185" s="12"/>
    </row>
    <row r="186" spans="3:6" x14ac:dyDescent="0.3">
      <c r="C186" s="12"/>
      <c r="D186" s="12"/>
      <c r="E186" s="12"/>
      <c r="F186" s="12"/>
    </row>
    <row r="187" spans="3:6" x14ac:dyDescent="0.3">
      <c r="C187" s="12"/>
      <c r="D187" s="12"/>
      <c r="E187" s="12"/>
      <c r="F187" s="12"/>
    </row>
    <row r="188" spans="3:6" x14ac:dyDescent="0.3">
      <c r="C188" s="12"/>
      <c r="D188" s="12"/>
      <c r="E188" s="12"/>
      <c r="F188" s="12"/>
    </row>
    <row r="189" spans="3:6" x14ac:dyDescent="0.3">
      <c r="C189" s="12"/>
      <c r="D189" s="12"/>
      <c r="E189" s="12"/>
      <c r="F189" s="12"/>
    </row>
    <row r="190" spans="3:6" x14ac:dyDescent="0.3">
      <c r="C190" s="12"/>
      <c r="D190" s="12"/>
      <c r="E190" s="12"/>
      <c r="F190" s="12"/>
    </row>
    <row r="191" spans="3:6" x14ac:dyDescent="0.3">
      <c r="C191" s="12"/>
      <c r="D191" s="12"/>
      <c r="E191" s="12"/>
      <c r="F191" s="12"/>
    </row>
    <row r="192" spans="3:6" x14ac:dyDescent="0.3">
      <c r="C192" s="12"/>
      <c r="D192" s="12"/>
      <c r="E192" s="12"/>
      <c r="F192" s="12"/>
    </row>
    <row r="193" spans="3:6" x14ac:dyDescent="0.3">
      <c r="C193" s="12"/>
      <c r="D193" s="12"/>
      <c r="E193" s="12"/>
      <c r="F193" s="12"/>
    </row>
    <row r="194" spans="3:6" x14ac:dyDescent="0.3">
      <c r="C194" s="12"/>
      <c r="D194" s="12"/>
      <c r="E194" s="12"/>
      <c r="F194" s="12"/>
    </row>
    <row r="195" spans="3:6" x14ac:dyDescent="0.3">
      <c r="C195" s="12"/>
      <c r="D195" s="12"/>
      <c r="E195" s="12"/>
      <c r="F195" s="12"/>
    </row>
    <row r="196" spans="3:6" x14ac:dyDescent="0.3">
      <c r="C196" s="12"/>
      <c r="D196" s="12"/>
      <c r="E196" s="12"/>
      <c r="F196" s="12"/>
    </row>
  </sheetData>
  <pageMargins left="0.7" right="0.7" top="0.75" bottom="0.75" header="0.3" footer="0.3"/>
  <pageSetup orientation="portrait" horizontalDpi="1200" verticalDpi="1200" r:id="rId1"/>
  <headerFooter>
    <oddHeader>&amp;L&amp;"Calibri"&amp;11&amp;K000000 INTERNAL FR/OFFICIAL USE // FRSONLY&amp;1#_x000D_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33BD8-DF93-4E3C-AEDB-8A9EAF6C904E}">
  <dimension ref="A1:E196"/>
  <sheetViews>
    <sheetView workbookViewId="0">
      <selection sqref="A1:XFD2"/>
    </sheetView>
  </sheetViews>
  <sheetFormatPr defaultRowHeight="14" x14ac:dyDescent="0.3"/>
  <cols>
    <col min="2" max="2" width="8.75"/>
    <col min="4" max="4" width="19.75" bestFit="1" customWidth="1"/>
    <col min="5" max="5" width="13.58203125" bestFit="1" customWidth="1"/>
  </cols>
  <sheetData>
    <row r="1" spans="1:5" x14ac:dyDescent="0.3">
      <c r="D1" t="s">
        <v>164</v>
      </c>
    </row>
    <row r="2" spans="1:5" x14ac:dyDescent="0.3">
      <c r="D2" t="s">
        <v>165</v>
      </c>
      <c r="E2" t="s">
        <v>166</v>
      </c>
    </row>
    <row r="4" spans="1:5" x14ac:dyDescent="0.3">
      <c r="A4" t="s">
        <v>0</v>
      </c>
      <c r="B4" t="s">
        <v>167</v>
      </c>
      <c r="C4" t="s">
        <v>168</v>
      </c>
    </row>
    <row r="5" spans="1:5" x14ac:dyDescent="0.3">
      <c r="A5">
        <v>2009</v>
      </c>
      <c r="B5">
        <v>1</v>
      </c>
      <c r="C5" t="s">
        <v>169</v>
      </c>
      <c r="D5" t="e">
        <v>#N/A</v>
      </c>
      <c r="E5" t="e">
        <v>#N/A</v>
      </c>
    </row>
    <row r="6" spans="1:5" x14ac:dyDescent="0.3">
      <c r="A6">
        <v>2009</v>
      </c>
      <c r="B6">
        <v>2</v>
      </c>
      <c r="C6" t="s">
        <v>169</v>
      </c>
      <c r="D6" t="e">
        <v>#N/A</v>
      </c>
      <c r="E6" t="e">
        <v>#N/A</v>
      </c>
    </row>
    <row r="7" spans="1:5" x14ac:dyDescent="0.3">
      <c r="A7">
        <v>2009</v>
      </c>
      <c r="B7">
        <v>3</v>
      </c>
      <c r="C7" t="s">
        <v>169</v>
      </c>
      <c r="D7">
        <v>-27.436379162111237</v>
      </c>
      <c r="E7">
        <v>11.929955650524477</v>
      </c>
    </row>
    <row r="8" spans="1:5" x14ac:dyDescent="0.3">
      <c r="A8">
        <v>2009</v>
      </c>
      <c r="B8">
        <v>4</v>
      </c>
      <c r="C8" t="s">
        <v>169</v>
      </c>
      <c r="D8">
        <v>-26.814711886032196</v>
      </c>
      <c r="E8">
        <v>-3.5774607696471876</v>
      </c>
    </row>
    <row r="9" spans="1:5" x14ac:dyDescent="0.3">
      <c r="A9">
        <v>2009</v>
      </c>
      <c r="B9">
        <v>5</v>
      </c>
      <c r="C9" t="s">
        <v>169</v>
      </c>
      <c r="D9">
        <v>-25.627991452736421</v>
      </c>
      <c r="E9">
        <v>-19.076300019972763</v>
      </c>
    </row>
    <row r="10" spans="1:5" x14ac:dyDescent="0.3">
      <c r="A10">
        <v>2009</v>
      </c>
      <c r="B10">
        <v>6</v>
      </c>
      <c r="C10">
        <v>2009</v>
      </c>
      <c r="D10">
        <v>-24.63060855787657</v>
      </c>
      <c r="E10">
        <v>-19.540138636069944</v>
      </c>
    </row>
    <row r="11" spans="1:5" x14ac:dyDescent="0.3">
      <c r="A11">
        <v>2009</v>
      </c>
      <c r="B11">
        <v>7</v>
      </c>
      <c r="C11">
        <v>2009</v>
      </c>
      <c r="D11">
        <v>-25.47863855512453</v>
      </c>
      <c r="E11">
        <v>-19.533338359620213</v>
      </c>
    </row>
    <row r="12" spans="1:5" x14ac:dyDescent="0.3">
      <c r="A12">
        <v>2009</v>
      </c>
      <c r="B12">
        <v>8</v>
      </c>
      <c r="C12" t="s">
        <v>169</v>
      </c>
      <c r="D12">
        <v>-26.782862893109566</v>
      </c>
      <c r="E12">
        <v>-19.030686630064874</v>
      </c>
    </row>
    <row r="13" spans="1:5" x14ac:dyDescent="0.3">
      <c r="A13">
        <v>2009</v>
      </c>
      <c r="B13">
        <v>9</v>
      </c>
      <c r="C13" t="s">
        <v>169</v>
      </c>
      <c r="D13">
        <v>-27.42973096490806</v>
      </c>
      <c r="E13">
        <v>-20.226638346420255</v>
      </c>
    </row>
    <row r="14" spans="1:5" x14ac:dyDescent="0.3">
      <c r="A14">
        <v>2009</v>
      </c>
      <c r="B14">
        <v>10</v>
      </c>
      <c r="C14" t="s">
        <v>169</v>
      </c>
      <c r="D14">
        <v>-26.263250571275719</v>
      </c>
      <c r="E14">
        <v>-20.068200073558131</v>
      </c>
    </row>
    <row r="15" spans="1:5" x14ac:dyDescent="0.3">
      <c r="A15">
        <v>2009</v>
      </c>
      <c r="B15">
        <v>11</v>
      </c>
      <c r="C15" t="s">
        <v>169</v>
      </c>
      <c r="D15">
        <v>-25.657390740274327</v>
      </c>
      <c r="E15">
        <v>-20.73625107296537</v>
      </c>
    </row>
    <row r="16" spans="1:5" x14ac:dyDescent="0.3">
      <c r="A16">
        <v>2009</v>
      </c>
      <c r="B16">
        <v>12</v>
      </c>
      <c r="C16" t="s">
        <v>169</v>
      </c>
      <c r="D16">
        <v>-24.725788916637921</v>
      </c>
      <c r="E16">
        <v>-19.626825499210899</v>
      </c>
    </row>
    <row r="17" spans="1:5" x14ac:dyDescent="0.3">
      <c r="A17">
        <v>2010</v>
      </c>
      <c r="B17">
        <v>1</v>
      </c>
      <c r="C17" t="s">
        <v>169</v>
      </c>
      <c r="D17">
        <v>-25.462185424950334</v>
      </c>
      <c r="E17">
        <v>-19.501960702392243</v>
      </c>
    </row>
    <row r="18" spans="1:5" x14ac:dyDescent="0.3">
      <c r="A18">
        <v>2010</v>
      </c>
      <c r="B18">
        <v>2</v>
      </c>
      <c r="C18" t="s">
        <v>169</v>
      </c>
      <c r="D18">
        <v>-24.445622526952008</v>
      </c>
      <c r="E18">
        <v>-19.593402038785896</v>
      </c>
    </row>
    <row r="19" spans="1:5" x14ac:dyDescent="0.3">
      <c r="A19">
        <v>2010</v>
      </c>
      <c r="B19">
        <v>3</v>
      </c>
      <c r="C19" t="s">
        <v>169</v>
      </c>
      <c r="D19">
        <v>-23.381438392780751</v>
      </c>
      <c r="E19">
        <v>-20.758692268763294</v>
      </c>
    </row>
    <row r="20" spans="1:5" x14ac:dyDescent="0.3">
      <c r="A20">
        <v>2010</v>
      </c>
      <c r="B20">
        <v>4</v>
      </c>
      <c r="C20" t="s">
        <v>169</v>
      </c>
      <c r="D20">
        <v>-21.707155647887419</v>
      </c>
      <c r="E20">
        <v>-20.092332906592475</v>
      </c>
    </row>
    <row r="21" spans="1:5" x14ac:dyDescent="0.3">
      <c r="A21">
        <v>2010</v>
      </c>
      <c r="B21">
        <v>5</v>
      </c>
      <c r="C21" t="s">
        <v>169</v>
      </c>
      <c r="D21">
        <v>-20.951538073730447</v>
      </c>
      <c r="E21">
        <v>-19.264804255013846</v>
      </c>
    </row>
    <row r="22" spans="1:5" x14ac:dyDescent="0.3">
      <c r="A22">
        <v>2010</v>
      </c>
      <c r="B22">
        <v>6</v>
      </c>
      <c r="C22">
        <v>2010</v>
      </c>
      <c r="D22">
        <v>-19.470136114064406</v>
      </c>
      <c r="E22">
        <v>-16.297675414209078</v>
      </c>
    </row>
    <row r="23" spans="1:5" x14ac:dyDescent="0.3">
      <c r="A23">
        <v>2010</v>
      </c>
      <c r="B23">
        <v>7</v>
      </c>
      <c r="C23">
        <v>2010</v>
      </c>
      <c r="D23">
        <v>-18.293683121148629</v>
      </c>
      <c r="E23">
        <v>-16.142606040161713</v>
      </c>
    </row>
    <row r="24" spans="1:5" x14ac:dyDescent="0.3">
      <c r="A24">
        <v>2010</v>
      </c>
      <c r="B24">
        <v>8</v>
      </c>
      <c r="C24" t="s">
        <v>169</v>
      </c>
      <c r="D24">
        <v>-18.269109397135697</v>
      </c>
      <c r="E24">
        <v>-15.500306109436734</v>
      </c>
    </row>
    <row r="25" spans="1:5" x14ac:dyDescent="0.3">
      <c r="A25">
        <v>2010</v>
      </c>
      <c r="B25">
        <v>9</v>
      </c>
      <c r="C25" t="s">
        <v>169</v>
      </c>
      <c r="D25">
        <v>-18.516906176825643</v>
      </c>
      <c r="E25">
        <v>-16.829761311710485</v>
      </c>
    </row>
    <row r="26" spans="1:5" x14ac:dyDescent="0.3">
      <c r="A26">
        <v>2010</v>
      </c>
      <c r="B26">
        <v>10</v>
      </c>
      <c r="C26" t="s">
        <v>169</v>
      </c>
      <c r="D26">
        <v>-19.302767660525419</v>
      </c>
      <c r="E26">
        <v>-16.706099216628363</v>
      </c>
    </row>
    <row r="27" spans="1:5" x14ac:dyDescent="0.3">
      <c r="A27">
        <v>2010</v>
      </c>
      <c r="B27">
        <v>11</v>
      </c>
      <c r="C27" t="s">
        <v>169</v>
      </c>
      <c r="D27">
        <v>-19.007226237266952</v>
      </c>
      <c r="E27">
        <v>-16.250278739770021</v>
      </c>
    </row>
    <row r="28" spans="1:5" x14ac:dyDescent="0.3">
      <c r="A28">
        <v>2010</v>
      </c>
      <c r="B28">
        <v>12</v>
      </c>
      <c r="C28" t="s">
        <v>169</v>
      </c>
      <c r="D28">
        <v>-19.434520498291324</v>
      </c>
      <c r="E28">
        <v>-16.038936561210352</v>
      </c>
    </row>
    <row r="29" spans="1:5" x14ac:dyDescent="0.3">
      <c r="A29">
        <v>2011</v>
      </c>
      <c r="B29">
        <v>1</v>
      </c>
      <c r="C29" t="s">
        <v>169</v>
      </c>
      <c r="D29">
        <v>-18.231539979393755</v>
      </c>
      <c r="E29">
        <v>-15.288436171124749</v>
      </c>
    </row>
    <row r="30" spans="1:5" x14ac:dyDescent="0.3">
      <c r="A30">
        <v>2011</v>
      </c>
      <c r="B30">
        <v>2</v>
      </c>
      <c r="C30" t="s">
        <v>169</v>
      </c>
      <c r="D30">
        <v>-16.850490636826191</v>
      </c>
      <c r="E30">
        <v>-15.049503045371324</v>
      </c>
    </row>
    <row r="31" spans="1:5" x14ac:dyDescent="0.3">
      <c r="A31">
        <v>2011</v>
      </c>
      <c r="B31">
        <v>3</v>
      </c>
      <c r="C31" t="s">
        <v>169</v>
      </c>
      <c r="D31">
        <v>-15.367836156417667</v>
      </c>
      <c r="E31">
        <v>-15.58905739153918</v>
      </c>
    </row>
    <row r="32" spans="1:5" x14ac:dyDescent="0.3">
      <c r="A32">
        <v>2011</v>
      </c>
      <c r="B32">
        <v>4</v>
      </c>
      <c r="C32" t="s">
        <v>169</v>
      </c>
      <c r="D32">
        <v>-14.559349641244225</v>
      </c>
      <c r="E32">
        <v>-15.497132351724616</v>
      </c>
    </row>
    <row r="33" spans="1:5" x14ac:dyDescent="0.3">
      <c r="A33">
        <v>2011</v>
      </c>
      <c r="B33">
        <v>5</v>
      </c>
      <c r="C33" t="s">
        <v>169</v>
      </c>
      <c r="D33">
        <v>-14.063378571878664</v>
      </c>
      <c r="E33">
        <v>-15.049161925913287</v>
      </c>
    </row>
    <row r="34" spans="1:5" x14ac:dyDescent="0.3">
      <c r="A34">
        <v>2011</v>
      </c>
      <c r="B34">
        <v>6</v>
      </c>
      <c r="C34">
        <v>2011</v>
      </c>
      <c r="D34">
        <v>-13.285731862255227</v>
      </c>
      <c r="E34">
        <v>-13.905673966156039</v>
      </c>
    </row>
    <row r="35" spans="1:5" x14ac:dyDescent="0.3">
      <c r="A35">
        <v>2011</v>
      </c>
      <c r="B35">
        <v>7</v>
      </c>
      <c r="C35">
        <v>2011</v>
      </c>
      <c r="D35">
        <v>-13.920985963895882</v>
      </c>
      <c r="E35">
        <v>-13.603232493277337</v>
      </c>
    </row>
    <row r="36" spans="1:5" x14ac:dyDescent="0.3">
      <c r="A36">
        <v>2011</v>
      </c>
      <c r="B36">
        <v>8</v>
      </c>
      <c r="C36" t="s">
        <v>169</v>
      </c>
      <c r="D36">
        <v>-14.077797628341136</v>
      </c>
      <c r="E36">
        <v>-12.716457436362013</v>
      </c>
    </row>
    <row r="37" spans="1:5" x14ac:dyDescent="0.3">
      <c r="A37">
        <v>2011</v>
      </c>
      <c r="B37">
        <v>9</v>
      </c>
      <c r="C37" t="s">
        <v>169</v>
      </c>
      <c r="D37">
        <v>-15.029928335560035</v>
      </c>
      <c r="E37">
        <v>-12.898921034631522</v>
      </c>
    </row>
    <row r="38" spans="1:5" x14ac:dyDescent="0.3">
      <c r="A38">
        <v>2011</v>
      </c>
      <c r="B38">
        <v>10</v>
      </c>
      <c r="C38" t="s">
        <v>169</v>
      </c>
      <c r="D38">
        <v>-15.624700936497542</v>
      </c>
      <c r="E38">
        <v>-13.401020887946638</v>
      </c>
    </row>
    <row r="39" spans="1:5" x14ac:dyDescent="0.3">
      <c r="A39">
        <v>2011</v>
      </c>
      <c r="B39">
        <v>11</v>
      </c>
      <c r="C39" t="s">
        <v>169</v>
      </c>
      <c r="D39">
        <v>-15.47925180952449</v>
      </c>
      <c r="E39">
        <v>-13.448254926503886</v>
      </c>
    </row>
    <row r="40" spans="1:5" x14ac:dyDescent="0.3">
      <c r="A40">
        <v>2011</v>
      </c>
      <c r="B40">
        <v>12</v>
      </c>
      <c r="C40" t="s">
        <v>169</v>
      </c>
      <c r="D40">
        <v>-13.771878743102192</v>
      </c>
      <c r="E40">
        <v>-12.053202143442769</v>
      </c>
    </row>
    <row r="41" spans="1:5" x14ac:dyDescent="0.3">
      <c r="A41">
        <v>2012</v>
      </c>
      <c r="B41">
        <v>1</v>
      </c>
      <c r="C41" t="s">
        <v>169</v>
      </c>
      <c r="D41">
        <v>-11.584281218768092</v>
      </c>
      <c r="E41">
        <v>-10.471791395026738</v>
      </c>
    </row>
    <row r="42" spans="1:5" x14ac:dyDescent="0.3">
      <c r="A42">
        <v>2012</v>
      </c>
      <c r="B42">
        <v>2</v>
      </c>
      <c r="C42" t="s">
        <v>169</v>
      </c>
      <c r="D42">
        <v>-10.197306356981469</v>
      </c>
      <c r="E42">
        <v>-10.090061603702852</v>
      </c>
    </row>
    <row r="43" spans="1:5" x14ac:dyDescent="0.3">
      <c r="A43">
        <v>2012</v>
      </c>
      <c r="B43">
        <v>3</v>
      </c>
      <c r="C43" t="s">
        <v>169</v>
      </c>
      <c r="D43">
        <v>-10.715376834452064</v>
      </c>
      <c r="E43">
        <v>-10.796284514745565</v>
      </c>
    </row>
    <row r="44" spans="1:5" x14ac:dyDescent="0.3">
      <c r="A44">
        <v>2012</v>
      </c>
      <c r="B44">
        <v>4</v>
      </c>
      <c r="C44" t="s">
        <v>169</v>
      </c>
      <c r="D44">
        <v>-9.5755808698497997</v>
      </c>
      <c r="E44">
        <v>-10.809118163745266</v>
      </c>
    </row>
    <row r="45" spans="1:5" x14ac:dyDescent="0.3">
      <c r="A45">
        <v>2012</v>
      </c>
      <c r="B45">
        <v>5</v>
      </c>
      <c r="C45" t="s">
        <v>169</v>
      </c>
      <c r="D45">
        <v>-8.7569833360199407</v>
      </c>
      <c r="E45">
        <v>-11.230039532722268</v>
      </c>
    </row>
    <row r="46" spans="1:5" x14ac:dyDescent="0.3">
      <c r="A46">
        <v>2012</v>
      </c>
      <c r="B46">
        <v>6</v>
      </c>
      <c r="C46">
        <v>2012</v>
      </c>
      <c r="D46">
        <v>-7.5218258760302659</v>
      </c>
      <c r="E46">
        <v>-9.1920665484723845</v>
      </c>
    </row>
    <row r="47" spans="1:5" x14ac:dyDescent="0.3">
      <c r="A47">
        <v>2012</v>
      </c>
      <c r="B47">
        <v>7</v>
      </c>
      <c r="C47">
        <v>2012</v>
      </c>
      <c r="D47">
        <v>-9.080720516773459</v>
      </c>
      <c r="E47">
        <v>-9.8998602782198102</v>
      </c>
    </row>
    <row r="48" spans="1:5" x14ac:dyDescent="0.3">
      <c r="A48">
        <v>2012</v>
      </c>
      <c r="B48">
        <v>8</v>
      </c>
      <c r="C48" t="s">
        <v>169</v>
      </c>
      <c r="D48">
        <v>-10.76146236144973</v>
      </c>
      <c r="E48">
        <v>-9.4622454823360496</v>
      </c>
    </row>
    <row r="49" spans="1:5" x14ac:dyDescent="0.3">
      <c r="A49">
        <v>2012</v>
      </c>
      <c r="B49">
        <v>9</v>
      </c>
      <c r="C49" t="s">
        <v>169</v>
      </c>
      <c r="D49">
        <v>-11.588048056456477</v>
      </c>
      <c r="E49">
        <v>-10.026214812543261</v>
      </c>
    </row>
    <row r="50" spans="1:5" x14ac:dyDescent="0.3">
      <c r="A50">
        <v>2012</v>
      </c>
      <c r="B50">
        <v>10</v>
      </c>
      <c r="C50" t="s">
        <v>169</v>
      </c>
      <c r="D50">
        <v>-11.469827246004593</v>
      </c>
      <c r="E50">
        <v>-9.2547335064692273</v>
      </c>
    </row>
    <row r="51" spans="1:5" x14ac:dyDescent="0.3">
      <c r="A51">
        <v>2012</v>
      </c>
      <c r="B51">
        <v>11</v>
      </c>
      <c r="C51" t="s">
        <v>169</v>
      </c>
      <c r="D51">
        <v>-11.702443868662707</v>
      </c>
      <c r="E51">
        <v>-10.538548270339012</v>
      </c>
    </row>
    <row r="52" spans="1:5" x14ac:dyDescent="0.3">
      <c r="A52">
        <v>2012</v>
      </c>
      <c r="B52">
        <v>12</v>
      </c>
      <c r="C52" t="s">
        <v>169</v>
      </c>
      <c r="D52">
        <v>-12.259413515869653</v>
      </c>
      <c r="E52">
        <v>-11.019578325675553</v>
      </c>
    </row>
    <row r="53" spans="1:5" x14ac:dyDescent="0.3">
      <c r="A53">
        <v>2013</v>
      </c>
      <c r="B53">
        <v>1</v>
      </c>
      <c r="C53" t="s">
        <v>169</v>
      </c>
      <c r="D53">
        <v>-12.468418450405858</v>
      </c>
      <c r="E53">
        <v>-11.823959106152978</v>
      </c>
    </row>
    <row r="54" spans="1:5" x14ac:dyDescent="0.3">
      <c r="A54">
        <v>2013</v>
      </c>
      <c r="B54">
        <v>2</v>
      </c>
      <c r="C54" t="s">
        <v>169</v>
      </c>
      <c r="D54">
        <v>-11.873534292583011</v>
      </c>
      <c r="E54">
        <v>-11.460559103387055</v>
      </c>
    </row>
    <row r="55" spans="1:5" x14ac:dyDescent="0.3">
      <c r="A55">
        <v>2013</v>
      </c>
      <c r="B55">
        <v>3</v>
      </c>
      <c r="C55" t="s">
        <v>169</v>
      </c>
      <c r="D55">
        <v>-10.831059438508632</v>
      </c>
      <c r="E55">
        <v>-11.184878398633193</v>
      </c>
    </row>
    <row r="56" spans="1:5" x14ac:dyDescent="0.3">
      <c r="A56">
        <v>2013</v>
      </c>
      <c r="B56">
        <v>4</v>
      </c>
      <c r="C56" t="s">
        <v>169</v>
      </c>
      <c r="D56">
        <v>-8.7750006630937722</v>
      </c>
      <c r="E56">
        <v>-9.9372568367507341</v>
      </c>
    </row>
    <row r="57" spans="1:5" x14ac:dyDescent="0.3">
      <c r="A57">
        <v>2013</v>
      </c>
      <c r="B57">
        <v>5</v>
      </c>
      <c r="C57" t="s">
        <v>169</v>
      </c>
      <c r="D57">
        <v>-6.2434073836056108</v>
      </c>
      <c r="E57">
        <v>-8.4616057326230223</v>
      </c>
    </row>
    <row r="58" spans="1:5" x14ac:dyDescent="0.3">
      <c r="A58">
        <v>2013</v>
      </c>
      <c r="B58">
        <v>6</v>
      </c>
      <c r="C58">
        <v>2013</v>
      </c>
      <c r="D58">
        <v>-3.9390633496339462</v>
      </c>
      <c r="E58">
        <v>-7.607119933794543</v>
      </c>
    </row>
    <row r="59" spans="1:5" x14ac:dyDescent="0.3">
      <c r="A59">
        <v>2013</v>
      </c>
      <c r="B59">
        <v>7</v>
      </c>
      <c r="C59">
        <v>2013</v>
      </c>
      <c r="D59">
        <v>-3.5001252941693237</v>
      </c>
      <c r="E59">
        <v>-6.9037230978308424</v>
      </c>
    </row>
    <row r="60" spans="1:5" x14ac:dyDescent="0.3">
      <c r="A60">
        <v>2013</v>
      </c>
      <c r="B60">
        <v>8</v>
      </c>
      <c r="C60" t="s">
        <v>169</v>
      </c>
      <c r="D60">
        <v>-3.5181843898328382</v>
      </c>
      <c r="E60">
        <v>-5.4869752886779706</v>
      </c>
    </row>
    <row r="61" spans="1:5" x14ac:dyDescent="0.3">
      <c r="A61">
        <v>2013</v>
      </c>
      <c r="B61">
        <v>9</v>
      </c>
      <c r="C61" t="s">
        <v>169</v>
      </c>
      <c r="D61">
        <v>-4.2972727836001328</v>
      </c>
      <c r="E61">
        <v>-4.6181082151556003</v>
      </c>
    </row>
    <row r="62" spans="1:5" x14ac:dyDescent="0.3">
      <c r="A62">
        <v>2013</v>
      </c>
      <c r="B62">
        <v>10</v>
      </c>
      <c r="C62" t="s">
        <v>169</v>
      </c>
      <c r="D62">
        <v>-5.0391283992060849</v>
      </c>
      <c r="E62">
        <v>-4.8325606459710029</v>
      </c>
    </row>
    <row r="63" spans="1:5" x14ac:dyDescent="0.3">
      <c r="A63">
        <v>2013</v>
      </c>
      <c r="B63">
        <v>11</v>
      </c>
      <c r="C63" t="s">
        <v>169</v>
      </c>
      <c r="D63">
        <v>-6.1883932260956565</v>
      </c>
      <c r="E63">
        <v>-5.9124228127896918</v>
      </c>
    </row>
    <row r="64" spans="1:5" x14ac:dyDescent="0.3">
      <c r="A64">
        <v>2013</v>
      </c>
      <c r="B64">
        <v>12</v>
      </c>
      <c r="C64" t="s">
        <v>169</v>
      </c>
      <c r="D64">
        <v>-6.1673172927179367</v>
      </c>
      <c r="E64">
        <v>-6.418504050189302</v>
      </c>
    </row>
    <row r="65" spans="1:5" x14ac:dyDescent="0.3">
      <c r="A65">
        <v>2014</v>
      </c>
      <c r="B65">
        <v>1</v>
      </c>
      <c r="C65" t="s">
        <v>169</v>
      </c>
      <c r="D65">
        <v>-6.0608167904952568</v>
      </c>
      <c r="E65">
        <v>-6.9036040702643353</v>
      </c>
    </row>
    <row r="66" spans="1:5" x14ac:dyDescent="0.3">
      <c r="A66">
        <v>2014</v>
      </c>
      <c r="B66">
        <v>2</v>
      </c>
      <c r="C66" t="s">
        <v>169</v>
      </c>
      <c r="D66">
        <v>-5.8348787416143741</v>
      </c>
      <c r="E66">
        <v>-7.548658883139697</v>
      </c>
    </row>
    <row r="67" spans="1:5" x14ac:dyDescent="0.3">
      <c r="A67">
        <v>2014</v>
      </c>
      <c r="B67">
        <v>3</v>
      </c>
      <c r="C67" t="s">
        <v>169</v>
      </c>
      <c r="D67">
        <v>-6.6401979005765552</v>
      </c>
      <c r="E67">
        <v>-8.6992521989024691</v>
      </c>
    </row>
    <row r="68" spans="1:5" x14ac:dyDescent="0.3">
      <c r="A68">
        <v>2014</v>
      </c>
      <c r="B68">
        <v>4</v>
      </c>
      <c r="C68" t="s">
        <v>169</v>
      </c>
      <c r="D68">
        <v>-5.0820378234989612</v>
      </c>
      <c r="E68">
        <v>-7.970869519811953</v>
      </c>
    </row>
    <row r="69" spans="1:5" x14ac:dyDescent="0.3">
      <c r="A69">
        <v>2014</v>
      </c>
      <c r="B69">
        <v>5</v>
      </c>
      <c r="C69" t="s">
        <v>169</v>
      </c>
      <c r="D69">
        <v>-3.5785885370420694</v>
      </c>
      <c r="E69">
        <v>-6.9392239900659112</v>
      </c>
    </row>
    <row r="70" spans="1:5" x14ac:dyDescent="0.3">
      <c r="A70">
        <v>2014</v>
      </c>
      <c r="B70">
        <v>6</v>
      </c>
      <c r="C70">
        <v>2014</v>
      </c>
      <c r="D70">
        <v>-2.4606564456586484</v>
      </c>
      <c r="E70">
        <v>-5.7529937715776258</v>
      </c>
    </row>
    <row r="71" spans="1:5" x14ac:dyDescent="0.3">
      <c r="A71">
        <v>2014</v>
      </c>
      <c r="B71">
        <v>7</v>
      </c>
      <c r="C71">
        <v>2014</v>
      </c>
      <c r="D71">
        <v>-2.9979525764265893</v>
      </c>
      <c r="E71">
        <v>-5.2999305949177709</v>
      </c>
    </row>
    <row r="72" spans="1:5" x14ac:dyDescent="0.3">
      <c r="A72">
        <v>2014</v>
      </c>
      <c r="B72">
        <v>8</v>
      </c>
      <c r="C72" t="s">
        <v>169</v>
      </c>
      <c r="D72">
        <v>-2.7041554819866533</v>
      </c>
      <c r="E72">
        <v>-4.5669611103478696</v>
      </c>
    </row>
    <row r="73" spans="1:5" x14ac:dyDescent="0.3">
      <c r="A73">
        <v>2014</v>
      </c>
      <c r="B73">
        <v>9</v>
      </c>
      <c r="C73" t="s">
        <v>169</v>
      </c>
      <c r="D73">
        <v>-1.1755504650095443</v>
      </c>
      <c r="E73">
        <v>-4.0436655375473469</v>
      </c>
    </row>
    <row r="74" spans="1:5" x14ac:dyDescent="0.3">
      <c r="A74">
        <v>2014</v>
      </c>
      <c r="B74">
        <v>10</v>
      </c>
      <c r="C74" t="s">
        <v>169</v>
      </c>
      <c r="D74">
        <v>-3.9982774482068585E-2</v>
      </c>
      <c r="E74">
        <v>-3.5352480910335231</v>
      </c>
    </row>
    <row r="75" spans="1:5" x14ac:dyDescent="0.3">
      <c r="A75">
        <v>2014</v>
      </c>
      <c r="B75">
        <v>11</v>
      </c>
      <c r="C75" t="s">
        <v>169</v>
      </c>
      <c r="D75">
        <v>0.11295889721249945</v>
      </c>
      <c r="E75">
        <v>-3.7813472895033891</v>
      </c>
    </row>
    <row r="76" spans="1:5" x14ac:dyDescent="0.3">
      <c r="A76">
        <v>2014</v>
      </c>
      <c r="B76">
        <v>12</v>
      </c>
      <c r="C76" t="s">
        <v>169</v>
      </c>
      <c r="D76">
        <v>-3.9802190729191743E-2</v>
      </c>
      <c r="E76">
        <v>-2.8878004880147299</v>
      </c>
    </row>
    <row r="77" spans="1:5" x14ac:dyDescent="0.3">
      <c r="A77">
        <v>2015</v>
      </c>
      <c r="B77">
        <v>1</v>
      </c>
      <c r="C77" t="s">
        <v>169</v>
      </c>
      <c r="D77">
        <v>-0.12186978404072353</v>
      </c>
      <c r="E77">
        <v>-3.1729412785477167</v>
      </c>
    </row>
    <row r="78" spans="1:5" x14ac:dyDescent="0.3">
      <c r="A78">
        <v>2015</v>
      </c>
      <c r="B78">
        <v>2</v>
      </c>
      <c r="C78" t="s">
        <v>169</v>
      </c>
      <c r="D78">
        <v>-0.92897041238752109</v>
      </c>
      <c r="E78">
        <v>-3.6197757679353981</v>
      </c>
    </row>
    <row r="79" spans="1:5" x14ac:dyDescent="0.3">
      <c r="A79">
        <v>2015</v>
      </c>
      <c r="B79">
        <v>3</v>
      </c>
      <c r="C79" t="s">
        <v>169</v>
      </c>
      <c r="D79">
        <v>-2.4855213642352254</v>
      </c>
      <c r="E79">
        <v>-5.0979360045895632</v>
      </c>
    </row>
    <row r="80" spans="1:5" x14ac:dyDescent="0.3">
      <c r="A80">
        <v>2015</v>
      </c>
      <c r="B80">
        <v>4</v>
      </c>
      <c r="C80" t="s">
        <v>169</v>
      </c>
      <c r="D80">
        <v>-1.8933106052139976</v>
      </c>
      <c r="E80">
        <v>-4.5137417680106902</v>
      </c>
    </row>
    <row r="81" spans="1:5" x14ac:dyDescent="0.3">
      <c r="A81">
        <v>2015</v>
      </c>
      <c r="B81">
        <v>5</v>
      </c>
      <c r="C81" t="s">
        <v>169</v>
      </c>
      <c r="D81">
        <v>0.20027339517766762</v>
      </c>
      <c r="E81">
        <v>-3.3478248040481233</v>
      </c>
    </row>
    <row r="82" spans="1:5" x14ac:dyDescent="0.3">
      <c r="A82">
        <v>2015</v>
      </c>
      <c r="B82">
        <v>6</v>
      </c>
      <c r="C82">
        <v>2015</v>
      </c>
      <c r="D82">
        <v>2.4887532154179239</v>
      </c>
      <c r="E82">
        <v>-2.2512093490084992</v>
      </c>
    </row>
    <row r="83" spans="1:5" x14ac:dyDescent="0.3">
      <c r="A83">
        <v>2015</v>
      </c>
      <c r="B83">
        <v>7</v>
      </c>
      <c r="C83">
        <v>2015</v>
      </c>
      <c r="D83">
        <v>1.7078247148353185</v>
      </c>
      <c r="E83">
        <v>-2.148425179612218</v>
      </c>
    </row>
    <row r="84" spans="1:5" x14ac:dyDescent="0.3">
      <c r="A84">
        <v>2015</v>
      </c>
      <c r="B84">
        <v>8</v>
      </c>
      <c r="C84" t="s">
        <v>169</v>
      </c>
      <c r="D84">
        <v>0.3247327678302116</v>
      </c>
      <c r="E84">
        <v>-0.90543575304511703</v>
      </c>
    </row>
    <row r="85" spans="1:5" x14ac:dyDescent="0.3">
      <c r="A85">
        <v>2015</v>
      </c>
      <c r="B85">
        <v>9</v>
      </c>
      <c r="C85" t="s">
        <v>169</v>
      </c>
      <c r="D85">
        <v>7.6986966545388683E-2</v>
      </c>
      <c r="E85">
        <v>0.39704747307371874</v>
      </c>
    </row>
    <row r="86" spans="1:5" x14ac:dyDescent="0.3">
      <c r="A86">
        <v>2015</v>
      </c>
      <c r="B86">
        <v>10</v>
      </c>
      <c r="C86" t="s">
        <v>169</v>
      </c>
      <c r="D86">
        <v>0.61198754333706995</v>
      </c>
      <c r="E86">
        <v>0.95660044588813087</v>
      </c>
    </row>
    <row r="87" spans="1:5" x14ac:dyDescent="0.3">
      <c r="A87">
        <v>2015</v>
      </c>
      <c r="B87">
        <v>11</v>
      </c>
      <c r="C87" t="s">
        <v>169</v>
      </c>
      <c r="D87">
        <v>0.46691266805770698</v>
      </c>
      <c r="E87">
        <v>0.48980423276275858</v>
      </c>
    </row>
    <row r="88" spans="1:5" x14ac:dyDescent="0.3">
      <c r="A88">
        <v>2015</v>
      </c>
      <c r="B88">
        <v>12</v>
      </c>
      <c r="C88" t="s">
        <v>169</v>
      </c>
      <c r="D88">
        <v>-2.0286103819081887</v>
      </c>
      <c r="E88">
        <v>-1.0166502101498873</v>
      </c>
    </row>
    <row r="89" spans="1:5" x14ac:dyDescent="0.3">
      <c r="A89">
        <v>2016</v>
      </c>
      <c r="B89">
        <v>1</v>
      </c>
      <c r="C89" t="s">
        <v>169</v>
      </c>
      <c r="D89">
        <v>-2.5092635977563646</v>
      </c>
      <c r="E89">
        <v>-1.9979776759067869</v>
      </c>
    </row>
    <row r="90" spans="1:5" x14ac:dyDescent="0.3">
      <c r="A90">
        <v>2016</v>
      </c>
      <c r="B90">
        <v>2</v>
      </c>
      <c r="C90" t="s">
        <v>169</v>
      </c>
      <c r="D90">
        <v>-2.8314864466274563</v>
      </c>
      <c r="E90">
        <v>-3.7796690758710283</v>
      </c>
    </row>
    <row r="91" spans="1:5" x14ac:dyDescent="0.3">
      <c r="A91">
        <v>2016</v>
      </c>
      <c r="B91">
        <v>3</v>
      </c>
      <c r="C91" t="s">
        <v>169</v>
      </c>
      <c r="D91">
        <v>-1.7823312412814794</v>
      </c>
      <c r="E91">
        <v>-5.0129167100267091</v>
      </c>
    </row>
    <row r="92" spans="1:5" x14ac:dyDescent="0.3">
      <c r="A92">
        <v>2016</v>
      </c>
      <c r="B92">
        <v>4</v>
      </c>
      <c r="C92" t="s">
        <v>169</v>
      </c>
      <c r="D92">
        <v>-1.5800917818084688</v>
      </c>
      <c r="E92">
        <v>-4.6960715195860123</v>
      </c>
    </row>
    <row r="93" spans="1:5" x14ac:dyDescent="0.3">
      <c r="A93">
        <v>2016</v>
      </c>
      <c r="B93">
        <v>5</v>
      </c>
      <c r="C93" t="s">
        <v>169</v>
      </c>
      <c r="D93">
        <v>-0.73673961790200926</v>
      </c>
      <c r="E93">
        <v>-5.1252156733554601</v>
      </c>
    </row>
    <row r="94" spans="1:5" x14ac:dyDescent="0.3">
      <c r="A94">
        <v>2016</v>
      </c>
      <c r="B94">
        <v>6</v>
      </c>
      <c r="C94">
        <v>2016</v>
      </c>
      <c r="D94">
        <v>-0.95268038988867565</v>
      </c>
      <c r="E94">
        <v>-3.5431018768633806</v>
      </c>
    </row>
    <row r="95" spans="1:5" x14ac:dyDescent="0.3">
      <c r="A95">
        <v>2016</v>
      </c>
      <c r="B95">
        <v>7</v>
      </c>
      <c r="C95">
        <v>2016</v>
      </c>
      <c r="D95">
        <v>-1.6856339154833566</v>
      </c>
      <c r="E95">
        <v>-3.4586788066583201</v>
      </c>
    </row>
    <row r="96" spans="1:5" x14ac:dyDescent="0.3">
      <c r="A96">
        <v>2016</v>
      </c>
      <c r="B96">
        <v>8</v>
      </c>
      <c r="C96" t="s">
        <v>169</v>
      </c>
      <c r="D96">
        <v>-2.1463179997948543</v>
      </c>
      <c r="E96">
        <v>-1.7576702924061742</v>
      </c>
    </row>
    <row r="97" spans="1:5" x14ac:dyDescent="0.3">
      <c r="A97">
        <v>2016</v>
      </c>
      <c r="B97">
        <v>9</v>
      </c>
      <c r="C97" t="s">
        <v>169</v>
      </c>
      <c r="D97">
        <v>-1.4093970045806212</v>
      </c>
      <c r="E97">
        <v>-2.8113106873814133</v>
      </c>
    </row>
    <row r="98" spans="1:5" x14ac:dyDescent="0.3">
      <c r="A98">
        <v>2016</v>
      </c>
      <c r="B98">
        <v>10</v>
      </c>
      <c r="C98" t="s">
        <v>169</v>
      </c>
      <c r="D98">
        <v>-1.7486968367104356</v>
      </c>
      <c r="E98">
        <v>-2.7638427166045236</v>
      </c>
    </row>
    <row r="99" spans="1:5" x14ac:dyDescent="0.3">
      <c r="A99">
        <v>2016</v>
      </c>
      <c r="B99">
        <v>11</v>
      </c>
      <c r="C99" t="s">
        <v>169</v>
      </c>
      <c r="D99">
        <v>-2.606287741346327</v>
      </c>
      <c r="E99">
        <v>-3.9927390216139806</v>
      </c>
    </row>
    <row r="100" spans="1:5" x14ac:dyDescent="0.3">
      <c r="A100">
        <v>2016</v>
      </c>
      <c r="B100">
        <v>12</v>
      </c>
      <c r="C100" t="s">
        <v>169</v>
      </c>
      <c r="D100">
        <v>-1.4421725703605215</v>
      </c>
      <c r="E100">
        <v>-2.571964617529424</v>
      </c>
    </row>
    <row r="101" spans="1:5" x14ac:dyDescent="0.3">
      <c r="A101">
        <v>2017</v>
      </c>
      <c r="B101">
        <v>1</v>
      </c>
      <c r="C101" t="s">
        <v>169</v>
      </c>
      <c r="D101">
        <v>0.18520628778756767</v>
      </c>
      <c r="E101">
        <v>-2.2494138470420988</v>
      </c>
    </row>
    <row r="102" spans="1:5" x14ac:dyDescent="0.3">
      <c r="A102">
        <v>2017</v>
      </c>
      <c r="B102">
        <v>2</v>
      </c>
      <c r="C102" t="s">
        <v>169</v>
      </c>
      <c r="D102">
        <v>1.8574988542296893</v>
      </c>
      <c r="E102">
        <v>-1.6904782071066062</v>
      </c>
    </row>
    <row r="103" spans="1:5" x14ac:dyDescent="0.3">
      <c r="A103">
        <v>2017</v>
      </c>
      <c r="B103">
        <v>3</v>
      </c>
      <c r="C103" t="s">
        <v>169</v>
      </c>
      <c r="D103">
        <v>2.4572103498572644</v>
      </c>
      <c r="E103">
        <v>-1.3056433666843728</v>
      </c>
    </row>
    <row r="104" spans="1:5" x14ac:dyDescent="0.3">
      <c r="A104">
        <v>2017</v>
      </c>
      <c r="B104">
        <v>4</v>
      </c>
      <c r="C104" t="s">
        <v>169</v>
      </c>
      <c r="D104">
        <v>3.3743330800641069</v>
      </c>
      <c r="E104">
        <v>-0.91517304291893209</v>
      </c>
    </row>
    <row r="105" spans="1:5" x14ac:dyDescent="0.3">
      <c r="A105">
        <v>2017</v>
      </c>
      <c r="B105">
        <v>5</v>
      </c>
      <c r="C105" t="s">
        <v>169</v>
      </c>
      <c r="D105">
        <v>3.5845085603147595</v>
      </c>
      <c r="E105">
        <v>-0.57418328528786</v>
      </c>
    </row>
    <row r="106" spans="1:5" x14ac:dyDescent="0.3">
      <c r="A106">
        <v>2017</v>
      </c>
      <c r="B106">
        <v>6</v>
      </c>
      <c r="C106">
        <v>2017</v>
      </c>
      <c r="D106">
        <v>3.1818165538550538</v>
      </c>
      <c r="E106">
        <v>-0.29833956648080956</v>
      </c>
    </row>
    <row r="107" spans="1:5" x14ac:dyDescent="0.3">
      <c r="A107">
        <v>2017</v>
      </c>
      <c r="B107">
        <v>7</v>
      </c>
      <c r="C107">
        <v>2017</v>
      </c>
      <c r="D107">
        <v>3.4072691166192826</v>
      </c>
      <c r="E107">
        <v>-0.10323359012814286</v>
      </c>
    </row>
    <row r="108" spans="1:5" x14ac:dyDescent="0.3">
      <c r="A108">
        <v>2017</v>
      </c>
      <c r="B108">
        <v>8</v>
      </c>
      <c r="C108" t="s">
        <v>169</v>
      </c>
      <c r="D108">
        <v>3.6577434738780652</v>
      </c>
      <c r="E108">
        <v>1.1157846267224436</v>
      </c>
    </row>
    <row r="109" spans="1:5" x14ac:dyDescent="0.3">
      <c r="A109">
        <v>2017</v>
      </c>
      <c r="B109">
        <v>9</v>
      </c>
      <c r="C109" t="s">
        <v>169</v>
      </c>
      <c r="D109">
        <v>3.7650114586290329</v>
      </c>
      <c r="E109">
        <v>1.6607717468430498</v>
      </c>
    </row>
    <row r="110" spans="1:5" x14ac:dyDescent="0.3">
      <c r="A110">
        <v>2017</v>
      </c>
      <c r="B110">
        <v>10</v>
      </c>
      <c r="C110" t="s">
        <v>169</v>
      </c>
      <c r="D110">
        <v>3.544958688180484</v>
      </c>
      <c r="E110">
        <v>1.381168994211172</v>
      </c>
    </row>
    <row r="111" spans="1:5" x14ac:dyDescent="0.3">
      <c r="A111">
        <v>2017</v>
      </c>
      <c r="B111">
        <v>11</v>
      </c>
      <c r="C111" t="s">
        <v>169</v>
      </c>
      <c r="D111">
        <v>3.2250627422464135</v>
      </c>
      <c r="E111">
        <v>0.87036861119889364</v>
      </c>
    </row>
    <row r="112" spans="1:5" x14ac:dyDescent="0.3">
      <c r="A112">
        <v>2017</v>
      </c>
      <c r="B112">
        <v>12</v>
      </c>
      <c r="C112" t="s">
        <v>169</v>
      </c>
      <c r="D112">
        <v>3.7835188060402785</v>
      </c>
      <c r="E112">
        <v>1.1800739705466146</v>
      </c>
    </row>
    <row r="113" spans="1:5" x14ac:dyDescent="0.3">
      <c r="A113">
        <v>2018</v>
      </c>
      <c r="B113">
        <v>1</v>
      </c>
      <c r="C113" t="s">
        <v>169</v>
      </c>
      <c r="D113">
        <v>3.8750889868243532</v>
      </c>
      <c r="E113">
        <v>0.53076260383518692</v>
      </c>
    </row>
    <row r="114" spans="1:5" x14ac:dyDescent="0.3">
      <c r="A114">
        <v>2018</v>
      </c>
      <c r="B114">
        <v>2</v>
      </c>
      <c r="C114" t="s">
        <v>169</v>
      </c>
      <c r="D114">
        <v>4.8919384097199279</v>
      </c>
      <c r="E114">
        <v>0.69027736770470349</v>
      </c>
    </row>
    <row r="115" spans="1:5" x14ac:dyDescent="0.3">
      <c r="A115">
        <v>2018</v>
      </c>
      <c r="B115">
        <v>3</v>
      </c>
      <c r="C115" t="s">
        <v>169</v>
      </c>
      <c r="D115">
        <v>5.7514041472344459</v>
      </c>
      <c r="E115">
        <v>-0.83737453433760001</v>
      </c>
    </row>
    <row r="116" spans="1:5" x14ac:dyDescent="0.3">
      <c r="A116">
        <v>2018</v>
      </c>
      <c r="B116">
        <v>4</v>
      </c>
      <c r="C116" t="s">
        <v>169</v>
      </c>
      <c r="D116">
        <v>6.9721329668849661</v>
      </c>
      <c r="E116">
        <v>0.23382402201885455</v>
      </c>
    </row>
    <row r="117" spans="1:5" x14ac:dyDescent="0.3">
      <c r="A117">
        <v>2018</v>
      </c>
      <c r="B117">
        <v>5</v>
      </c>
      <c r="C117" t="s">
        <v>169</v>
      </c>
      <c r="D117">
        <v>8.3300002681484937</v>
      </c>
      <c r="E117">
        <v>0.72053649029814348</v>
      </c>
    </row>
    <row r="118" spans="1:5" x14ac:dyDescent="0.3">
      <c r="A118">
        <v>2018</v>
      </c>
      <c r="B118">
        <v>6</v>
      </c>
      <c r="C118">
        <v>2018</v>
      </c>
      <c r="D118">
        <v>9.0157434576853106</v>
      </c>
      <c r="E118">
        <v>2.992037078615986</v>
      </c>
    </row>
    <row r="119" spans="1:5" x14ac:dyDescent="0.3">
      <c r="A119">
        <v>2018</v>
      </c>
      <c r="B119">
        <v>7</v>
      </c>
      <c r="C119">
        <v>2018</v>
      </c>
      <c r="D119">
        <v>8.9515600596721185</v>
      </c>
      <c r="E119">
        <v>3.6007247555851194</v>
      </c>
    </row>
    <row r="120" spans="1:5" x14ac:dyDescent="0.3">
      <c r="A120">
        <v>2018</v>
      </c>
      <c r="B120">
        <v>8</v>
      </c>
      <c r="C120" t="s">
        <v>169</v>
      </c>
      <c r="D120">
        <v>8.0678829204229139</v>
      </c>
      <c r="E120">
        <v>3.1358867341644512</v>
      </c>
    </row>
    <row r="121" spans="1:5" x14ac:dyDescent="0.3">
      <c r="A121">
        <v>2018</v>
      </c>
      <c r="B121">
        <v>9</v>
      </c>
      <c r="C121" t="s">
        <v>169</v>
      </c>
      <c r="D121">
        <v>7.0994016356480012</v>
      </c>
      <c r="E121">
        <v>1.6288230430374764</v>
      </c>
    </row>
    <row r="122" spans="1:5" x14ac:dyDescent="0.3">
      <c r="A122">
        <v>2018</v>
      </c>
      <c r="B122">
        <v>10</v>
      </c>
      <c r="C122" t="s">
        <v>169</v>
      </c>
      <c r="D122">
        <v>6.8660147153971414</v>
      </c>
      <c r="E122">
        <v>1.112761480931507</v>
      </c>
    </row>
    <row r="123" spans="1:5" x14ac:dyDescent="0.3">
      <c r="A123">
        <v>2018</v>
      </c>
      <c r="B123">
        <v>11</v>
      </c>
      <c r="C123" t="s">
        <v>169</v>
      </c>
      <c r="D123">
        <v>7.2417926510949675</v>
      </c>
      <c r="E123">
        <v>1.670045764734293</v>
      </c>
    </row>
    <row r="124" spans="1:5" x14ac:dyDescent="0.3">
      <c r="A124">
        <v>2018</v>
      </c>
      <c r="B124">
        <v>12</v>
      </c>
      <c r="C124" t="s">
        <v>169</v>
      </c>
      <c r="D124">
        <v>5.4879245729190735</v>
      </c>
      <c r="E124">
        <v>1.2481689446624777</v>
      </c>
    </row>
    <row r="125" spans="1:5" x14ac:dyDescent="0.3">
      <c r="A125">
        <v>2019</v>
      </c>
      <c r="B125">
        <v>1</v>
      </c>
      <c r="C125" t="s">
        <v>169</v>
      </c>
      <c r="D125">
        <v>3.9379301902654391</v>
      </c>
      <c r="E125">
        <v>0.57262368312995482</v>
      </c>
    </row>
    <row r="126" spans="1:5" x14ac:dyDescent="0.3">
      <c r="A126">
        <v>2019</v>
      </c>
      <c r="B126">
        <v>2</v>
      </c>
      <c r="C126" t="s">
        <v>169</v>
      </c>
      <c r="D126">
        <v>0.87085907466045265</v>
      </c>
      <c r="E126">
        <v>-2.0267033290979097</v>
      </c>
    </row>
    <row r="127" spans="1:5" x14ac:dyDescent="0.3">
      <c r="A127">
        <v>2019</v>
      </c>
      <c r="B127">
        <v>3</v>
      </c>
      <c r="C127" t="s">
        <v>169</v>
      </c>
      <c r="D127">
        <v>1.5209548079362432</v>
      </c>
      <c r="E127">
        <v>-2.032988951162142</v>
      </c>
    </row>
    <row r="128" spans="1:5" x14ac:dyDescent="0.3">
      <c r="A128">
        <v>2019</v>
      </c>
      <c r="B128">
        <v>4</v>
      </c>
      <c r="C128" t="s">
        <v>169</v>
      </c>
      <c r="D128">
        <v>2.9195829962716195</v>
      </c>
      <c r="E128">
        <v>-1.5758660609849284</v>
      </c>
    </row>
    <row r="129" spans="1:5" x14ac:dyDescent="0.3">
      <c r="A129">
        <v>2019</v>
      </c>
      <c r="B129">
        <v>5</v>
      </c>
      <c r="C129" t="s">
        <v>169</v>
      </c>
      <c r="D129">
        <v>6.3342996037724033</v>
      </c>
      <c r="E129">
        <v>1.0277055282373289</v>
      </c>
    </row>
    <row r="130" spans="1:5" x14ac:dyDescent="0.3">
      <c r="A130">
        <v>2019</v>
      </c>
      <c r="B130">
        <v>6</v>
      </c>
      <c r="C130">
        <v>2019</v>
      </c>
      <c r="D130">
        <v>8.0454491122682636</v>
      </c>
      <c r="E130">
        <v>1.8725791203694271</v>
      </c>
    </row>
    <row r="131" spans="1:5" x14ac:dyDescent="0.3">
      <c r="A131">
        <v>2019</v>
      </c>
      <c r="B131">
        <v>7</v>
      </c>
      <c r="C131">
        <v>2019</v>
      </c>
      <c r="D131">
        <v>7.9308880717248904</v>
      </c>
      <c r="E131">
        <v>2.1565373266202759</v>
      </c>
    </row>
    <row r="132" spans="1:5" x14ac:dyDescent="0.3">
      <c r="A132">
        <v>2019</v>
      </c>
      <c r="B132">
        <v>8</v>
      </c>
      <c r="C132" t="s">
        <v>169</v>
      </c>
      <c r="D132">
        <v>6.8607583538885732</v>
      </c>
      <c r="E132">
        <v>1.5897487452019237</v>
      </c>
    </row>
    <row r="133" spans="1:5" x14ac:dyDescent="0.3">
      <c r="A133">
        <v>2019</v>
      </c>
      <c r="B133">
        <v>9</v>
      </c>
      <c r="C133" t="s">
        <v>169</v>
      </c>
      <c r="D133">
        <v>6.4050870068476264</v>
      </c>
      <c r="E133">
        <v>1.7513071380164309</v>
      </c>
    </row>
    <row r="134" spans="1:5" x14ac:dyDescent="0.3">
      <c r="A134">
        <v>2019</v>
      </c>
      <c r="B134">
        <v>10</v>
      </c>
      <c r="C134" t="s">
        <v>169</v>
      </c>
      <c r="D134">
        <v>5.8755706800707195</v>
      </c>
      <c r="E134">
        <v>1.8951225577469337</v>
      </c>
    </row>
    <row r="135" spans="1:5" x14ac:dyDescent="0.3">
      <c r="A135">
        <v>2019</v>
      </c>
      <c r="B135">
        <v>11</v>
      </c>
      <c r="C135" t="s">
        <v>169</v>
      </c>
      <c r="D135">
        <v>5.7684395326114215</v>
      </c>
      <c r="E135">
        <v>2.0800621699089432</v>
      </c>
    </row>
    <row r="136" spans="1:5" x14ac:dyDescent="0.3">
      <c r="A136">
        <v>2019</v>
      </c>
      <c r="B136">
        <v>12</v>
      </c>
      <c r="C136" t="s">
        <v>169</v>
      </c>
      <c r="D136">
        <v>5.3076630713378199</v>
      </c>
      <c r="E136">
        <v>2.1873569484983388</v>
      </c>
    </row>
    <row r="137" spans="1:5" x14ac:dyDescent="0.3">
      <c r="A137">
        <v>2020</v>
      </c>
      <c r="B137">
        <v>1</v>
      </c>
      <c r="C137" t="s">
        <v>169</v>
      </c>
      <c r="D137">
        <v>6.2253040985104064</v>
      </c>
      <c r="E137">
        <v>2.121241606467914</v>
      </c>
    </row>
    <row r="138" spans="1:5" x14ac:dyDescent="0.3">
      <c r="A138">
        <v>2020</v>
      </c>
      <c r="B138">
        <v>2</v>
      </c>
      <c r="C138" t="s">
        <v>169</v>
      </c>
      <c r="D138">
        <v>6.8780394080051694</v>
      </c>
      <c r="E138">
        <v>2.3407730010254175</v>
      </c>
    </row>
    <row r="139" spans="1:5" x14ac:dyDescent="0.3">
      <c r="A139">
        <v>2020</v>
      </c>
      <c r="B139">
        <v>3</v>
      </c>
      <c r="C139" t="s">
        <v>169</v>
      </c>
      <c r="D139">
        <v>5.9766563639786741</v>
      </c>
      <c r="E139">
        <v>1.7841160268426701</v>
      </c>
    </row>
    <row r="140" spans="1:5" x14ac:dyDescent="0.3">
      <c r="A140">
        <v>2020</v>
      </c>
      <c r="B140">
        <v>4</v>
      </c>
      <c r="C140" t="s">
        <v>169</v>
      </c>
      <c r="D140">
        <v>-0.67236092668806202</v>
      </c>
      <c r="E140">
        <v>-2.3377873915693468</v>
      </c>
    </row>
    <row r="141" spans="1:5" x14ac:dyDescent="0.3">
      <c r="A141">
        <v>2020</v>
      </c>
      <c r="B141">
        <v>5</v>
      </c>
      <c r="C141" t="s">
        <v>169</v>
      </c>
      <c r="D141">
        <v>-6.838542208822318</v>
      </c>
      <c r="E141">
        <v>-4.859734439407803</v>
      </c>
    </row>
    <row r="142" spans="1:5" x14ac:dyDescent="0.3">
      <c r="A142">
        <v>2020</v>
      </c>
      <c r="B142">
        <v>6</v>
      </c>
      <c r="C142">
        <v>2020</v>
      </c>
      <c r="D142">
        <v>-11.670854985637613</v>
      </c>
      <c r="E142">
        <v>-5.8334463014255133</v>
      </c>
    </row>
    <row r="143" spans="1:5" x14ac:dyDescent="0.3">
      <c r="A143">
        <v>2020</v>
      </c>
      <c r="B143">
        <v>7</v>
      </c>
      <c r="C143">
        <v>2020</v>
      </c>
      <c r="D143">
        <v>-9.7331729706298251</v>
      </c>
      <c r="E143">
        <v>-1.9921786282999119</v>
      </c>
    </row>
    <row r="144" spans="1:5" x14ac:dyDescent="0.3">
      <c r="A144">
        <v>2020</v>
      </c>
      <c r="B144">
        <v>8</v>
      </c>
      <c r="C144" t="s">
        <v>169</v>
      </c>
      <c r="D144">
        <v>-6.6509811898079052</v>
      </c>
      <c r="E144">
        <v>1.0430620289593882</v>
      </c>
    </row>
    <row r="145" spans="1:5" x14ac:dyDescent="0.3">
      <c r="A145">
        <v>2020</v>
      </c>
      <c r="B145">
        <v>9</v>
      </c>
      <c r="C145" t="s">
        <v>169</v>
      </c>
      <c r="D145">
        <v>-3.2392518543422413</v>
      </c>
      <c r="E145">
        <v>3.7484705934584412</v>
      </c>
    </row>
    <row r="146" spans="1:5" x14ac:dyDescent="0.3">
      <c r="A146">
        <v>2020</v>
      </c>
      <c r="B146">
        <v>10</v>
      </c>
      <c r="C146" t="s">
        <v>169</v>
      </c>
      <c r="D146">
        <v>-0.78820538523441164</v>
      </c>
      <c r="E146">
        <v>4.3037829292109215</v>
      </c>
    </row>
    <row r="147" spans="1:5" x14ac:dyDescent="0.3">
      <c r="A147">
        <v>2020</v>
      </c>
      <c r="B147">
        <v>11</v>
      </c>
      <c r="C147" t="s">
        <v>169</v>
      </c>
      <c r="D147">
        <v>6.4577379577078389E-2</v>
      </c>
      <c r="E147">
        <v>4.4537013488717436</v>
      </c>
    </row>
    <row r="148" spans="1:5" x14ac:dyDescent="0.3">
      <c r="A148">
        <v>2020</v>
      </c>
      <c r="B148">
        <v>12</v>
      </c>
      <c r="C148" t="s">
        <v>169</v>
      </c>
      <c r="D148">
        <v>-0.76744311114584818</v>
      </c>
      <c r="E148">
        <v>1.7984528895053098</v>
      </c>
    </row>
    <row r="149" spans="1:5" x14ac:dyDescent="0.3">
      <c r="A149">
        <v>2021</v>
      </c>
      <c r="B149">
        <v>1</v>
      </c>
      <c r="C149" t="s">
        <v>169</v>
      </c>
      <c r="D149">
        <v>-1.6119929409046065</v>
      </c>
      <c r="E149">
        <v>0.93385331555273565</v>
      </c>
    </row>
    <row r="150" spans="1:5" x14ac:dyDescent="0.3">
      <c r="A150">
        <v>2021</v>
      </c>
      <c r="B150">
        <v>2</v>
      </c>
      <c r="C150" t="s">
        <v>169</v>
      </c>
      <c r="D150">
        <v>-3.0004010171261619</v>
      </c>
      <c r="E150">
        <v>-0.1338297202484425</v>
      </c>
    </row>
    <row r="151" spans="1:5" x14ac:dyDescent="0.3">
      <c r="A151">
        <v>2021</v>
      </c>
      <c r="B151">
        <v>3</v>
      </c>
      <c r="C151" t="s">
        <v>169</v>
      </c>
      <c r="D151">
        <v>-1.2060525466351137</v>
      </c>
      <c r="E151">
        <v>0.98837321185032279</v>
      </c>
    </row>
    <row r="152" spans="1:5" x14ac:dyDescent="0.3">
      <c r="A152">
        <v>2021</v>
      </c>
      <c r="B152">
        <v>4</v>
      </c>
      <c r="C152" t="s">
        <v>169</v>
      </c>
      <c r="D152">
        <v>0.72282250881509336</v>
      </c>
      <c r="E152">
        <v>2.6016791771041472</v>
      </c>
    </row>
    <row r="153" spans="1:5" x14ac:dyDescent="0.3">
      <c r="A153">
        <v>2021</v>
      </c>
      <c r="B153">
        <v>5</v>
      </c>
      <c r="C153" t="s">
        <v>169</v>
      </c>
      <c r="D153">
        <v>2.7005100968969296</v>
      </c>
      <c r="E153">
        <v>3.6364157957601186</v>
      </c>
    </row>
    <row r="154" spans="1:5" x14ac:dyDescent="0.3">
      <c r="A154">
        <v>2021</v>
      </c>
      <c r="B154">
        <v>6</v>
      </c>
      <c r="C154">
        <v>2021</v>
      </c>
      <c r="D154">
        <v>3.5760594064956259</v>
      </c>
      <c r="E154">
        <v>4.9536937983154852</v>
      </c>
    </row>
    <row r="155" spans="1:5" x14ac:dyDescent="0.3">
      <c r="A155">
        <v>2021</v>
      </c>
      <c r="B155">
        <v>7</v>
      </c>
      <c r="C155">
        <v>2021</v>
      </c>
      <c r="D155">
        <v>2.4951342403052181</v>
      </c>
      <c r="E155">
        <v>4.3278080561506735</v>
      </c>
    </row>
    <row r="156" spans="1:5" x14ac:dyDescent="0.3">
      <c r="A156">
        <v>2021</v>
      </c>
      <c r="B156">
        <v>8</v>
      </c>
      <c r="C156" t="s">
        <v>169</v>
      </c>
      <c r="D156">
        <v>3.2386331593469273</v>
      </c>
      <c r="E156">
        <v>4.0858709135285993</v>
      </c>
    </row>
    <row r="157" spans="1:5" x14ac:dyDescent="0.3">
      <c r="A157">
        <v>2021</v>
      </c>
      <c r="B157">
        <v>9</v>
      </c>
      <c r="C157" t="s">
        <v>169</v>
      </c>
      <c r="D157">
        <v>2.2432375495394261</v>
      </c>
      <c r="E157">
        <v>3.2448427155385864</v>
      </c>
    </row>
    <row r="158" spans="1:5" x14ac:dyDescent="0.3">
      <c r="A158">
        <v>2021</v>
      </c>
      <c r="B158">
        <v>10</v>
      </c>
      <c r="C158" t="s">
        <v>169</v>
      </c>
      <c r="D158">
        <v>1.9230110235894067</v>
      </c>
      <c r="E158">
        <v>3.2254120738214027</v>
      </c>
    </row>
    <row r="159" spans="1:5" x14ac:dyDescent="0.3">
      <c r="A159">
        <v>2021</v>
      </c>
      <c r="B159">
        <v>11</v>
      </c>
      <c r="C159" t="s">
        <v>169</v>
      </c>
      <c r="D159">
        <v>0.6447641774013313</v>
      </c>
      <c r="E159">
        <v>2.4915246330811702</v>
      </c>
    </row>
    <row r="160" spans="1:5" x14ac:dyDescent="0.3">
      <c r="A160">
        <v>2021</v>
      </c>
      <c r="B160">
        <v>12</v>
      </c>
      <c r="C160" t="s">
        <v>169</v>
      </c>
      <c r="D160">
        <v>1.8011299543146748</v>
      </c>
      <c r="E160">
        <v>3.0466618899193261</v>
      </c>
    </row>
    <row r="161" spans="1:5" x14ac:dyDescent="0.3">
      <c r="A161">
        <v>2022</v>
      </c>
      <c r="B161">
        <v>1</v>
      </c>
      <c r="C161" t="s">
        <v>169</v>
      </c>
      <c r="D161">
        <v>1.7491689089617186</v>
      </c>
      <c r="E161">
        <v>3.1211772909853672</v>
      </c>
    </row>
    <row r="162" spans="1:5" x14ac:dyDescent="0.3">
      <c r="A162">
        <v>2022</v>
      </c>
      <c r="B162">
        <v>2</v>
      </c>
      <c r="C162" t="s">
        <v>169</v>
      </c>
      <c r="D162">
        <v>0.43535049439566365</v>
      </c>
      <c r="E162">
        <v>3.2718426207257116</v>
      </c>
    </row>
    <row r="163" spans="1:5" x14ac:dyDescent="0.3">
      <c r="A163">
        <v>2022</v>
      </c>
      <c r="B163">
        <v>3</v>
      </c>
      <c r="C163" t="s">
        <v>169</v>
      </c>
      <c r="D163">
        <v>-1.3626968350401825</v>
      </c>
      <c r="E163">
        <v>1.1259971491131002</v>
      </c>
    </row>
    <row r="164" spans="1:5" x14ac:dyDescent="0.3">
      <c r="A164">
        <v>2022</v>
      </c>
      <c r="B164">
        <v>4</v>
      </c>
      <c r="C164" t="s">
        <v>169</v>
      </c>
      <c r="D164">
        <v>-1.6160266924225535</v>
      </c>
      <c r="E164">
        <v>0.1378156357719654</v>
      </c>
    </row>
    <row r="165" spans="1:5" x14ac:dyDescent="0.3">
      <c r="A165">
        <v>2022</v>
      </c>
      <c r="B165">
        <v>5</v>
      </c>
      <c r="C165" t="s">
        <v>169</v>
      </c>
      <c r="D165">
        <v>-1.1802828613000311</v>
      </c>
      <c r="E165">
        <v>-0.24657062536582477</v>
      </c>
    </row>
    <row r="166" spans="1:5" x14ac:dyDescent="0.3">
      <c r="A166">
        <v>2022</v>
      </c>
      <c r="B166">
        <v>6</v>
      </c>
      <c r="C166">
        <v>2022</v>
      </c>
      <c r="D166">
        <v>-2.3385242657992826</v>
      </c>
      <c r="E166">
        <v>-0.28174998950514557</v>
      </c>
    </row>
    <row r="167" spans="1:5" x14ac:dyDescent="0.3">
      <c r="A167">
        <v>2022</v>
      </c>
      <c r="B167">
        <v>7</v>
      </c>
      <c r="C167">
        <v>2022</v>
      </c>
      <c r="D167">
        <v>-3.9185225862075206</v>
      </c>
      <c r="E167">
        <v>-0.72631959431130344</v>
      </c>
    </row>
    <row r="168" spans="1:5" x14ac:dyDescent="0.3">
      <c r="A168">
        <v>2022</v>
      </c>
      <c r="B168">
        <v>8</v>
      </c>
      <c r="C168" t="s">
        <v>169</v>
      </c>
      <c r="D168">
        <v>-4.7053381098651519</v>
      </c>
      <c r="E168">
        <v>-2.4998806093826151</v>
      </c>
    </row>
    <row r="169" spans="1:5" x14ac:dyDescent="0.3">
      <c r="A169">
        <v>2022</v>
      </c>
      <c r="B169">
        <v>9</v>
      </c>
      <c r="C169" t="s">
        <v>169</v>
      </c>
      <c r="D169">
        <v>-5.9134866864347799</v>
      </c>
      <c r="E169">
        <v>-3.3487865888289705</v>
      </c>
    </row>
    <row r="170" spans="1:5" x14ac:dyDescent="0.3">
      <c r="A170">
        <v>2022</v>
      </c>
      <c r="B170">
        <v>10</v>
      </c>
      <c r="C170" t="s">
        <v>169</v>
      </c>
      <c r="D170">
        <v>-5.9938473834387134</v>
      </c>
      <c r="E170">
        <v>-3.7926320515423577</v>
      </c>
    </row>
    <row r="171" spans="1:5" x14ac:dyDescent="0.3">
      <c r="A171">
        <v>2022</v>
      </c>
      <c r="B171">
        <v>11</v>
      </c>
      <c r="C171" t="s">
        <v>169</v>
      </c>
      <c r="D171">
        <v>-6.2926096540319696</v>
      </c>
      <c r="E171">
        <v>-2.4209869505243193</v>
      </c>
    </row>
    <row r="172" spans="1:5" x14ac:dyDescent="0.3">
      <c r="A172">
        <v>2022</v>
      </c>
      <c r="B172">
        <v>12</v>
      </c>
      <c r="C172" t="s">
        <v>169</v>
      </c>
      <c r="D172">
        <v>-5.5650964265187426</v>
      </c>
      <c r="E172">
        <v>-2.1575209083697531</v>
      </c>
    </row>
    <row r="173" spans="1:5" x14ac:dyDescent="0.3">
      <c r="A173">
        <v>2023</v>
      </c>
      <c r="B173">
        <v>1</v>
      </c>
      <c r="C173" t="s">
        <v>169</v>
      </c>
      <c r="D173">
        <v>-5.3405001623185164</v>
      </c>
      <c r="E173">
        <v>-1.9555207759106497</v>
      </c>
    </row>
    <row r="174" spans="1:5" x14ac:dyDescent="0.3">
      <c r="A174">
        <v>2023</v>
      </c>
      <c r="B174">
        <v>2</v>
      </c>
      <c r="C174" t="s">
        <v>169</v>
      </c>
      <c r="D174">
        <v>-4.781926381913749</v>
      </c>
      <c r="E174">
        <v>-2.4441191674966105</v>
      </c>
    </row>
    <row r="175" spans="1:5" x14ac:dyDescent="0.3">
      <c r="A175">
        <v>2023</v>
      </c>
      <c r="B175">
        <v>3</v>
      </c>
      <c r="C175" t="s">
        <v>169</v>
      </c>
      <c r="D175">
        <v>-3.4062650062523723</v>
      </c>
      <c r="E175">
        <v>-2.0580603512052371</v>
      </c>
    </row>
    <row r="176" spans="1:5" x14ac:dyDescent="0.3">
      <c r="A176">
        <v>2023</v>
      </c>
      <c r="B176">
        <v>4</v>
      </c>
      <c r="C176" t="s">
        <v>169</v>
      </c>
      <c r="D176">
        <v>-3.5737401737275398</v>
      </c>
      <c r="E176">
        <v>-1.8731996832141753</v>
      </c>
    </row>
    <row r="177" spans="1:5" x14ac:dyDescent="0.3">
      <c r="A177">
        <v>2023</v>
      </c>
      <c r="B177">
        <v>5</v>
      </c>
      <c r="C177" t="s">
        <v>169</v>
      </c>
      <c r="D177">
        <v>-4.034917038875232</v>
      </c>
      <c r="E177">
        <v>-1.7279020671278011</v>
      </c>
    </row>
    <row r="178" spans="1:5" x14ac:dyDescent="0.3">
      <c r="A178">
        <v>2023</v>
      </c>
      <c r="B178">
        <v>6</v>
      </c>
      <c r="C178">
        <v>2023</v>
      </c>
      <c r="D178">
        <v>-5.2275842898246907</v>
      </c>
      <c r="E178">
        <v>-1.4473104468300881</v>
      </c>
    </row>
    <row r="179" spans="1:5" x14ac:dyDescent="0.3">
      <c r="A179">
        <v>2023</v>
      </c>
      <c r="B179">
        <v>7</v>
      </c>
      <c r="C179">
        <v>2023</v>
      </c>
      <c r="D179">
        <v>-4.6609235723519093</v>
      </c>
      <c r="E179">
        <v>-1.5397721893572387</v>
      </c>
    </row>
    <row r="180" spans="1:5" x14ac:dyDescent="0.3">
      <c r="A180">
        <v>2023</v>
      </c>
      <c r="B180">
        <v>8</v>
      </c>
      <c r="C180" t="s">
        <v>169</v>
      </c>
      <c r="D180">
        <v>-5.1758116605418989</v>
      </c>
      <c r="E180">
        <v>-1.8490577885747246</v>
      </c>
    </row>
    <row r="181" spans="1:5" x14ac:dyDescent="0.3">
      <c r="A181">
        <v>2023</v>
      </c>
      <c r="B181">
        <v>9</v>
      </c>
      <c r="C181" t="s">
        <v>169</v>
      </c>
      <c r="D181">
        <v>-4.9987234807270662</v>
      </c>
      <c r="E181">
        <v>-1.5180160040673352</v>
      </c>
    </row>
    <row r="182" spans="1:5" x14ac:dyDescent="0.3">
      <c r="A182">
        <v>2023</v>
      </c>
      <c r="B182">
        <v>10</v>
      </c>
      <c r="C182" t="s">
        <v>169</v>
      </c>
      <c r="D182">
        <v>-5.3820983482473324</v>
      </c>
      <c r="E182">
        <v>-2.0506867976675704</v>
      </c>
    </row>
    <row r="183" spans="1:5" x14ac:dyDescent="0.3">
      <c r="A183">
        <v>2023</v>
      </c>
      <c r="B183">
        <v>11</v>
      </c>
      <c r="C183" t="s">
        <v>169</v>
      </c>
      <c r="D183">
        <v>-5.2848233212129001</v>
      </c>
      <c r="E183">
        <v>-2.5304130800858498</v>
      </c>
    </row>
    <row r="184" spans="1:5" x14ac:dyDescent="0.3">
      <c r="A184">
        <v>2023</v>
      </c>
      <c r="B184">
        <v>12</v>
      </c>
      <c r="C184" t="s">
        <v>169</v>
      </c>
      <c r="D184">
        <v>-6.2963153524918409</v>
      </c>
      <c r="E184">
        <v>-4.5129631440168225</v>
      </c>
    </row>
    <row r="185" spans="1:5" x14ac:dyDescent="0.3">
      <c r="A185">
        <v>2024</v>
      </c>
      <c r="B185">
        <v>1</v>
      </c>
      <c r="C185" t="s">
        <v>169</v>
      </c>
      <c r="D185">
        <v>-6.3276054318918851</v>
      </c>
      <c r="E185">
        <v>-4.4863316199798131</v>
      </c>
    </row>
    <row r="186" spans="1:5" x14ac:dyDescent="0.3">
      <c r="A186">
        <v>2024</v>
      </c>
      <c r="B186">
        <v>2</v>
      </c>
      <c r="C186" t="s">
        <v>169</v>
      </c>
      <c r="D186">
        <v>-5.552425828271125</v>
      </c>
      <c r="E186">
        <v>-5.5219744641332946</v>
      </c>
    </row>
    <row r="187" spans="1:5" x14ac:dyDescent="0.3">
      <c r="A187">
        <v>2024</v>
      </c>
      <c r="B187">
        <v>3</v>
      </c>
      <c r="C187" t="s">
        <v>169</v>
      </c>
      <c r="D187">
        <v>-4.1864077649593776</v>
      </c>
      <c r="E187">
        <v>-4.1823787665609444</v>
      </c>
    </row>
    <row r="188" spans="1:5" x14ac:dyDescent="0.3">
      <c r="A188">
        <v>2024</v>
      </c>
      <c r="B188">
        <v>4</v>
      </c>
      <c r="C188" t="s">
        <v>169</v>
      </c>
      <c r="D188">
        <v>-4.8570222702109875</v>
      </c>
      <c r="E188">
        <v>-4.5309626445565856</v>
      </c>
    </row>
    <row r="189" spans="1:5" x14ac:dyDescent="0.3">
      <c r="A189">
        <v>2024</v>
      </c>
      <c r="B189">
        <v>5</v>
      </c>
      <c r="C189" t="s">
        <v>169</v>
      </c>
      <c r="D189">
        <v>-5.2626529537047082</v>
      </c>
      <c r="E189">
        <v>-3.6243532562718062</v>
      </c>
    </row>
    <row r="190" spans="1:5" x14ac:dyDescent="0.3">
      <c r="A190">
        <v>2024</v>
      </c>
      <c r="B190">
        <v>6</v>
      </c>
      <c r="C190">
        <v>2024</v>
      </c>
      <c r="D190">
        <v>-6.0520084803960685</v>
      </c>
      <c r="E190">
        <v>-4.1602845614338806</v>
      </c>
    </row>
    <row r="191" spans="1:5" x14ac:dyDescent="0.3">
      <c r="A191">
        <v>2024</v>
      </c>
      <c r="B191">
        <v>7</v>
      </c>
      <c r="C191">
        <v>2024</v>
      </c>
      <c r="D191" t="e">
        <v>#N/A</v>
      </c>
      <c r="E191" t="e">
        <v>#N/A</v>
      </c>
    </row>
    <row r="192" spans="1:5" x14ac:dyDescent="0.3">
      <c r="A192">
        <v>2024</v>
      </c>
      <c r="B192">
        <v>8</v>
      </c>
      <c r="C192" t="s">
        <v>169</v>
      </c>
      <c r="D192" t="e">
        <v>#N/A</v>
      </c>
      <c r="E192" t="e">
        <v>#N/A</v>
      </c>
    </row>
    <row r="193" spans="1:5" x14ac:dyDescent="0.3">
      <c r="A193">
        <v>2024</v>
      </c>
      <c r="B193">
        <v>9</v>
      </c>
      <c r="C193" t="s">
        <v>169</v>
      </c>
      <c r="D193" t="e">
        <v>#N/A</v>
      </c>
      <c r="E193" t="e">
        <v>#N/A</v>
      </c>
    </row>
    <row r="194" spans="1:5" x14ac:dyDescent="0.3">
      <c r="A194">
        <v>2024</v>
      </c>
      <c r="B194">
        <v>10</v>
      </c>
      <c r="C194" t="s">
        <v>169</v>
      </c>
      <c r="D194" t="e">
        <v>#N/A</v>
      </c>
      <c r="E194" t="e">
        <v>#N/A</v>
      </c>
    </row>
    <row r="195" spans="1:5" x14ac:dyDescent="0.3">
      <c r="A195">
        <v>2024</v>
      </c>
      <c r="B195">
        <v>11</v>
      </c>
      <c r="C195" t="s">
        <v>169</v>
      </c>
      <c r="D195" t="e">
        <v>#N/A</v>
      </c>
      <c r="E195" t="e">
        <v>#N/A</v>
      </c>
    </row>
    <row r="196" spans="1:5" x14ac:dyDescent="0.3">
      <c r="A196">
        <v>2024</v>
      </c>
      <c r="B196">
        <v>12</v>
      </c>
      <c r="C196" t="s">
        <v>169</v>
      </c>
      <c r="D196" t="e">
        <v>#N/A</v>
      </c>
      <c r="E196" t="e">
        <v>#N/A</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3</vt:i4>
      </vt:variant>
    </vt:vector>
  </HeadingPairs>
  <TitlesOfParts>
    <vt:vector size="6" baseType="lpstr">
      <vt:lpstr>d. Chart 1</vt:lpstr>
      <vt:lpstr>d. Chart 2</vt:lpstr>
      <vt:lpstr>d. Chart 3</vt:lpstr>
      <vt:lpstr>Chart 1</vt:lpstr>
      <vt:lpstr>Chart 2</vt:lpstr>
      <vt:lpstr>Chart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2024-08-07T16:37:48Z</dcterms:created>
  <dcterms:modified xsi:type="dcterms:W3CDTF">2024-08-07T16:38:07Z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2024-08-07T16:38:04Z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b19c4ee1-64cc-4769-a197-660ac5462362</vt:lpwstr>
  </property>
  <property fmtid="{D5CDD505-2E9C-101B-9397-08002B2CF9AE}" pid="8" name="MSIP_Label_65269c60-0483-4c57-9e8c-3779d6900235_ContentBits">
    <vt:lpwstr>0</vt:lpwstr>
  </property>
</Properties>
</file>