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chartsheets/sheet3.xml" ContentType="application/vnd.openxmlformats-officedocument.spreadsheetml.chartsheet+xml"/>
  <Override PartName="/xl/worksheets/sheet3.xml" ContentType="application/vnd.openxmlformats-officedocument.spreadsheetml.worksheet+xml"/>
  <Override PartName="/xl/chartsheets/sheet4.xml" ContentType="application/vnd.openxmlformats-officedocument.spreadsheetml.chart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44DF5011-2FA4-4C84-A95B-0628AD6A7B80}" xr6:coauthVersionLast="47" xr6:coauthVersionMax="47" xr10:uidLastSave="{00000000-0000-0000-0000-000000000000}"/>
  <bookViews>
    <workbookView xWindow="28680" yWindow="-120" windowWidth="38640" windowHeight="21120" tabRatio="711" activeTab="6" xr2:uid="{00000000-000D-0000-FFFF-FFFF00000000}"/>
  </bookViews>
  <sheets>
    <sheet name="Chart1" sheetId="2" r:id="rId1"/>
    <sheet name="Data1" sheetId="3" r:id="rId2"/>
    <sheet name="Chart2" sheetId="4" r:id="rId3"/>
    <sheet name="Data2" sheetId="5" r:id="rId4"/>
    <sheet name="Chart3" sheetId="7" r:id="rId5"/>
    <sheet name="Data3" sheetId="8" r:id="rId6"/>
    <sheet name="Chart4" sheetId="9" r:id="rId7"/>
    <sheet name="Data4" sheetId="10" r:id="rId8"/>
  </sheets>
  <externalReferences>
    <externalReference r:id="rId9"/>
    <externalReference r:id="rId10"/>
    <externalReference r:id="rId11"/>
    <externalReference r:id="rId12"/>
    <externalReference r:id="rId13"/>
  </externalReferences>
  <definedNames>
    <definedName name="_DLX1.USE">#REF!</definedName>
    <definedName name="_DLX13.USE">'[1]d. quits'!#REF!</definedName>
    <definedName name="_DLX14.USE">#REF!</definedName>
    <definedName name="_DLX23523">[2]data_export_country!$B$5:$I$11</definedName>
    <definedName name="_DLX5.USE">#REF!</definedName>
    <definedName name="_DLX9.USE">Data1!$B$1:$E$1</definedName>
    <definedName name="_xlnm._FilterDatabase" hidden="1">#REF!</definedName>
    <definedName name="_Order1" hidden="1">255</definedName>
    <definedName name="_Order2" hidden="1">255</definedName>
    <definedName name="_Regression_Int" hidden="1">1</definedName>
    <definedName name="a" hidden="1">#REF!</definedName>
    <definedName name="adsg" hidden="1">#REF!</definedName>
    <definedName name="aery" hidden="1">#REF!</definedName>
    <definedName name="asd" hidden="1">#REF!</definedName>
    <definedName name="asdf" hidden="1">#REF!</definedName>
    <definedName name="asdfagh" hidden="1">#REF!</definedName>
    <definedName name="asdgf" hidden="1">#REF!</definedName>
    <definedName name="asdhf" hidden="1">#REF!</definedName>
    <definedName name="asefg" hidden="1">#REF!</definedName>
    <definedName name="avqaf" hidden="1">#REF!</definedName>
    <definedName name="BKPH12b" hidden="1">#REF!</definedName>
    <definedName name="BKPH2" hidden="1">#REF!</definedName>
    <definedName name="BKPH21" hidden="1">#REF!</definedName>
    <definedName name="BKPH211" hidden="1">#REF!</definedName>
    <definedName name="BKPH21a" hidden="1">#REF!</definedName>
    <definedName name="BKPH22" hidden="1">#REF!</definedName>
    <definedName name="BKPH22a" hidden="1">#REF!</definedName>
    <definedName name="BLPH1" hidden="1">#REF!</definedName>
    <definedName name="BLPH11" hidden="1">#REF!</definedName>
    <definedName name="BLPH1a" hidden="1">#REF!</definedName>
    <definedName name="BLPH2" hidden="1">#REF!</definedName>
    <definedName name="BLPH21" hidden="1">#REF!</definedName>
    <definedName name="BLPH2a" hidden="1">#REF!</definedName>
    <definedName name="BLPH3" hidden="1">#REF!</definedName>
    <definedName name="BLPH31" hidden="1">#REF!</definedName>
    <definedName name="BLPH32" hidden="1">#REF!</definedName>
    <definedName name="BLPH321" hidden="1">#REF!</definedName>
    <definedName name="BLPH32a" hidden="1">#REF!</definedName>
    <definedName name="BLPH33" hidden="1">#REF!</definedName>
    <definedName name="BLPH3a" hidden="1">#REF!</definedName>
    <definedName name="BLPH4" hidden="1">#REF!</definedName>
    <definedName name="BLPH41" hidden="1">#REF!</definedName>
    <definedName name="BLPH411" hidden="1">#REF!</definedName>
    <definedName name="BLPH4111" hidden="1">#REF!</definedName>
    <definedName name="BLPH41a" hidden="1">#REF!</definedName>
    <definedName name="BLPH42" hidden="1">#REF!</definedName>
    <definedName name="BLPH4a" hidden="1">#REF!</definedName>
    <definedName name="BLPH5" hidden="1">#REF!</definedName>
    <definedName name="BLPH51" hidden="1">#REF!</definedName>
    <definedName name="BLPH5a" hidden="1">#REF!</definedName>
    <definedName name="BLPH6" hidden="1">#REF!</definedName>
    <definedName name="BLPH7" hidden="1">#REF!</definedName>
    <definedName name="BLPH8" hidden="1">#REF!</definedName>
    <definedName name="BLPH9" hidden="1">#REF!</definedName>
    <definedName name="c.DebtPI_perCapita" hidden="1">#REF!</definedName>
    <definedName name="C.TXThroughput" hidden="1">#REF!</definedName>
    <definedName name="casdr3fdc"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asdr3fdca"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hart1" hidden="1">#REF!</definedName>
    <definedName name="Chart1b" hidden="1">#REF!</definedName>
    <definedName name="chart1ba" hidden="1">#REF!</definedName>
    <definedName name="chart9" hidden="1">#REF!</definedName>
    <definedName name="csdwqq" hidden="1">#REF!</definedName>
    <definedName name="cv" hidden="1">#REF!</definedName>
    <definedName name="cvh45gh" hidden="1">#REF!</definedName>
    <definedName name="DateCollectionEnds" hidden="1">[3]Instructions!$H$9</definedName>
    <definedName name="DateCollectionEndsa" hidden="1">[4]Instructions!$H$9</definedName>
    <definedName name="dfg" hidden="1">#REF!</definedName>
    <definedName name="dfg3hg" hidden="1">#REF!</definedName>
    <definedName name="dfgh456" hidden="1">#REF!</definedName>
    <definedName name="dfgj" hidden="1">#REF!</definedName>
    <definedName name="dfh6hb" hidden="1">#REF!</definedName>
    <definedName name="dft34g" hidden="1">#REF!</definedName>
    <definedName name="dfyw456" hidden="1">#REF!</definedName>
    <definedName name="dsf" hidden="1">#REF!</definedName>
    <definedName name="dxf" hidden="1">#REF!</definedName>
    <definedName name="ert" hidden="1">#REF!</definedName>
    <definedName name="fg" hidden="1">#REF!</definedName>
    <definedName name="ghuk" hidden="1">#REF!</definedName>
    <definedName name="guil" hidden="1">#REF!</definedName>
    <definedName name="hg56gh" hidden="1">#REF!</definedName>
    <definedName name="hjk7f" hidden="1">#REF!</definedName>
    <definedName name="HTML_CodePage" hidden="1">1252</definedName>
    <definedName name="HTML_Control" hidden="1">{"'Sheet1'!$A$1:$J$121"}</definedName>
    <definedName name="HTML_Controla"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mg_ML_2j3u6k8a" hidden="1">"IMG_10"</definedName>
    <definedName name="Img_ML_7n6h3t1t" hidden="1">"IMG_10"</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ING_STANDARD" hidden="1">"c4539"</definedName>
    <definedName name="IQ_ACCOUNTING_STANDARD_CIQ" hidden="1">"c5092"</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DUSTRY_REC_NO_CIQ" hidden="1">"c4983"</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GUIDANCE" hidden="1">"c4141"</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EST" hidden="1">"c5624"</definedName>
    <definedName name="IQ_BV_EST_CIQ" hidden="1">"c4737"</definedName>
    <definedName name="IQ_BV_HIGH_EST" hidden="1">"c5626"</definedName>
    <definedName name="IQ_BV_HIGH_EST_CIQ" hidden="1">"c4739"</definedName>
    <definedName name="IQ_BV_LOW_EST" hidden="1">"c5627"</definedName>
    <definedName name="IQ_BV_LOW_EST_CIQ" hidden="1">"c4740"</definedName>
    <definedName name="IQ_BV_MEDIAN_EST" hidden="1">"c5625"</definedName>
    <definedName name="IQ_BV_MEDIAN_EST_CIQ" hidden="1">"c4738"</definedName>
    <definedName name="IQ_BV_NUM_EST" hidden="1">"c5628"</definedName>
    <definedName name="IQ_BV_NUM_EST_CIQ" hidden="1">"c4741"</definedName>
    <definedName name="IQ_BV_OVER_SHARES" hidden="1">"c1349"</definedName>
    <definedName name="IQ_BV_SHARE" hidden="1">"c100"</definedName>
    <definedName name="IQ_BV_SHARE_ACT_OR_EST" hidden="1">"c3587"</definedName>
    <definedName name="IQ_BV_SHARE_ACT_OR_EST_CIQ" hidden="1">"c5072"</definedName>
    <definedName name="IQ_BV_SHARE_ACT_OR_EST_REUT" hidden="1">"c5477"</definedName>
    <definedName name="IQ_BV_SHARE_ACT_OR_EST_THOM" hidden="1">"c5312"</definedName>
    <definedName name="IQ_BV_SHARE_EST" hidden="1">"c3541"</definedName>
    <definedName name="IQ_BV_SHARE_EST_CIQ" hidden="1">"c3800"</definedName>
    <definedName name="IQ_BV_SHARE_EST_REUT" hidden="1">"c5439"</definedName>
    <definedName name="IQ_BV_SHARE_EST_THOM" hidden="1">"c4020"</definedName>
    <definedName name="IQ_BV_SHARE_HIGH_EST" hidden="1">"c3542"</definedName>
    <definedName name="IQ_BV_SHARE_HIGH_EST_CIQ" hidden="1">"c3802"</definedName>
    <definedName name="IQ_BV_SHARE_HIGH_EST_REUT" hidden="1">"c5441"</definedName>
    <definedName name="IQ_BV_SHARE_HIGH_EST_THOM" hidden="1">"c4022"</definedName>
    <definedName name="IQ_BV_SHARE_LOW_EST" hidden="1">"c3543"</definedName>
    <definedName name="IQ_BV_SHARE_LOW_EST_CIQ" hidden="1">"c3803"</definedName>
    <definedName name="IQ_BV_SHARE_LOW_EST_REUT" hidden="1">"c5442"</definedName>
    <definedName name="IQ_BV_SHARE_LOW_EST_THOM" hidden="1">"c4023"</definedName>
    <definedName name="IQ_BV_SHARE_MEDIAN_EST" hidden="1">"c3544"</definedName>
    <definedName name="IQ_BV_SHARE_MEDIAN_EST_CIQ" hidden="1">"c3801"</definedName>
    <definedName name="IQ_BV_SHARE_MEDIAN_EST_REUT" hidden="1">"c5440"</definedName>
    <definedName name="IQ_BV_SHARE_MEDIAN_EST_THOM" hidden="1">"c4021"</definedName>
    <definedName name="IQ_BV_SHARE_NUM_EST" hidden="1">"c3539"</definedName>
    <definedName name="IQ_BV_SHARE_NUM_EST_CIQ" hidden="1">"c3804"</definedName>
    <definedName name="IQ_BV_SHARE_NUM_EST_REUT" hidden="1">"c5443"</definedName>
    <definedName name="IQ_BV_SHARE_NUM_EST_THOM" hidden="1">"c4024"</definedName>
    <definedName name="IQ_BV_SHARE_STDDEV_EST" hidden="1">"c3540"</definedName>
    <definedName name="IQ_BV_SHARE_STDDEV_EST_CIQ" hidden="1">"c3805"</definedName>
    <definedName name="IQ_BV_SHARE_STDDEV_EST_REUT" hidden="1">"c5444"</definedName>
    <definedName name="IQ_BV_SHARE_STDDEV_EST_THOM" hidden="1">"c4025"</definedName>
    <definedName name="IQ_BV_STDDEV_EST" hidden="1">"c5629"</definedName>
    <definedName name="IQ_BV_STDDEV_EST_CIQ" hidden="1">"c4742"</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ACT_OR_EST_REUT" hidden="1">"c5474"</definedName>
    <definedName name="IQ_CAPEX_ACT_OR_EST_THOM" hidden="1">"c5546"</definedName>
    <definedName name="IQ_CAPEX_BNK" hidden="1">"c110"</definedName>
    <definedName name="IQ_CAPEX_BR" hidden="1">"c111"</definedName>
    <definedName name="IQ_CAPEX_EST" hidden="1">"c3523"</definedName>
    <definedName name="IQ_CAPEX_EST_CIQ" hidden="1">"c3807"</definedName>
    <definedName name="IQ_CAPEX_EST_REUT" hidden="1">"c3969"</definedName>
    <definedName name="IQ_CAPEX_EST_THOM" hidden="1">"c5502"</definedName>
    <definedName name="IQ_CAPEX_FIN" hidden="1">"c112"</definedName>
    <definedName name="IQ_CAPEX_GUIDANCE" hidden="1">"c4150"</definedName>
    <definedName name="IQ_CAPEX_GUIDANCE_CIQ" hidden="1">"c4562"</definedName>
    <definedName name="IQ_CAPEX_HIGH_EST" hidden="1">"c3524"</definedName>
    <definedName name="IQ_CAPEX_HIGH_EST_CIQ" hidden="1">"c3809"</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INS" hidden="1">"c113"</definedName>
    <definedName name="IQ_CAPEX_LOW_EST" hidden="1">"c3525"</definedName>
    <definedName name="IQ_CAPEX_LOW_EST_CIQ" hidden="1">"c3810"</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MEDIAN_EST" hidden="1">"c3526"</definedName>
    <definedName name="IQ_CAPEX_MEDIAN_EST_CIQ" hidden="1">"c3808"</definedName>
    <definedName name="IQ_CAPEX_MEDIAN_EST_REUT" hidden="1">"c3970"</definedName>
    <definedName name="IQ_CAPEX_MEDIAN_EST_THOM" hidden="1">"c5503"</definedName>
    <definedName name="IQ_CAPEX_NUM_EST" hidden="1">"c3521"</definedName>
    <definedName name="IQ_CAPEX_NUM_EST_CIQ" hidden="1">"c3811"</definedName>
    <definedName name="IQ_CAPEX_NUM_EST_REUT" hidden="1">"c3973"</definedName>
    <definedName name="IQ_CAPEX_NUM_EST_THOM" hidden="1">"c5506"</definedName>
    <definedName name="IQ_CAPEX_STDDEV_EST" hidden="1">"c3522"</definedName>
    <definedName name="IQ_CAPEX_STDDEV_EST_CIQ" hidden="1">"c3812"</definedName>
    <definedName name="IQ_CAPEX_STDDEV_EST_REUT" hidden="1">"c3974"</definedName>
    <definedName name="IQ_CAPEX_STDDEV_EST_THOM" hidden="1">"c5507"</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ACT_OR_EST_THOM" hidden="1">"c5646"</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EST_CIQ" hidden="1">"c4565"</definedName>
    <definedName name="IQ_CASH_FLOW_GUIDANCE" hidden="1">"c4155"</definedName>
    <definedName name="IQ_CASH_FLOW_GUIDANCE_CIQ" hidden="1">"c4567"</definedName>
    <definedName name="IQ_CASH_FLOW_HIGH_EST" hidden="1">"c4156"</definedName>
    <definedName name="IQ_CASH_FLOW_HIGH_EST_CIQ" hidden="1">"c4568"</definedName>
    <definedName name="IQ_CASH_FLOW_HIGH_GUIDANCE" hidden="1">"c4201"</definedName>
    <definedName name="IQ_CASH_FLOW_HIGH_GUIDANCE_CIQ" hidden="1">"c4613"</definedName>
    <definedName name="IQ_CASH_FLOW_LOW_EST" hidden="1">"c4157"</definedName>
    <definedName name="IQ_CASH_FLOW_LOW_EST_CIQ" hidden="1">"c4569"</definedName>
    <definedName name="IQ_CASH_FLOW_LOW_GUIDANCE" hidden="1">"c4241"</definedName>
    <definedName name="IQ_CASH_FLOW_LOW_GUIDANCE_CIQ" hidden="1">"c4653"</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DDEV_EST" hidden="1">"c4160"</definedName>
    <definedName name="IQ_CASH_FLOW_STDDEV_EST_CIQ" hidden="1">"c4572"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EST_CIQ" hidden="1">"c4575"</definedName>
    <definedName name="IQ_CASH_OPER_GUIDANCE" hidden="1">"c4165"</definedName>
    <definedName name="IQ_CASH_OPER_GUIDANCE_CIQ" hidden="1">"c4577"</definedName>
    <definedName name="IQ_CASH_OPER_HIGH_EST" hidden="1">"c4166"</definedName>
    <definedName name="IQ_CASH_OPER_HIGH_EST_CIQ" hidden="1">"c4578"</definedName>
    <definedName name="IQ_CASH_OPER_HIGH_GUIDANCE" hidden="1">"c4185"</definedName>
    <definedName name="IQ_CASH_OPER_HIGH_GUIDANCE_CIQ" hidden="1">"c4597"</definedName>
    <definedName name="IQ_CASH_OPER_LOW_EST" hidden="1">"c4244"</definedName>
    <definedName name="IQ_CASH_OPER_LOW_EST_CIQ" hidden="1">"c4768"</definedName>
    <definedName name="IQ_CASH_OPER_LOW_GUIDANCE" hidden="1">"c4225"</definedName>
    <definedName name="IQ_CASH_OPER_LOW_GUIDANCE_CIQ" hidden="1">"c4637"</definedName>
    <definedName name="IQ_CASH_OPER_MEDIAN_EST" hidden="1">"c4245"</definedName>
    <definedName name="IQ_CASH_OPER_MEDIAN_EST_CIQ" hidden="1">"c4771"</definedName>
    <definedName name="IQ_CASH_OPER_NAME_AP" hidden="1">"c8926"</definedName>
    <definedName name="IQ_CASH_OPER_NAME_AP_ABS" hidden="1">"c8945"</definedName>
    <definedName name="IQ_CASH_OPER_NUM_EST" hidden="1">"c4246"</definedName>
    <definedName name="IQ_CASH_OPER_NUM_EST_CIQ" hidden="1">"c4772"</definedName>
    <definedName name="IQ_CASH_OPER_STDDEV_EST" hidden="1">"c4247"</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GUIDANCE" hidden="1">"c4250"</definedName>
    <definedName name="IQ_CASH_ST_INVEST_GUIDANCE_CIQ" hidden="1">"c4776"</definedName>
    <definedName name="IQ_CASH_ST_INVEST_HIGH_EST" hidden="1">"c4251"</definedName>
    <definedName name="IQ_CASH_ST_INVEST_HIGH_EST_CIQ" hidden="1">"c4777"</definedName>
    <definedName name="IQ_CASH_ST_INVEST_HIGH_GUIDANCE" hidden="1">"c4195"</definedName>
    <definedName name="IQ_CASH_ST_INVEST_HIGH_GUIDANCE_CIQ" hidden="1">"c4607"</definedName>
    <definedName name="IQ_CASH_ST_INVEST_LOW_EST" hidden="1">"c4252"</definedName>
    <definedName name="IQ_CASH_ST_INVEST_LOW_EST_CIQ" hidden="1">"c4778"</definedName>
    <definedName name="IQ_CASH_ST_INVEST_LOW_GUIDANCE" hidden="1">"c4235"</definedName>
    <definedName name="IQ_CASH_ST_INVEST_LOW_GUIDANCE_CIQ" hidden="1">"c4647"</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CIQ" hidden="1">"c5061"</definedName>
    <definedName name="IQ_CFPS_ACT_OR_EST_REUT" hidden="1">"c5463"</definedName>
    <definedName name="IQ_CFPS_ACT_OR_EST_THOM" hidden="1">"c5301"</definedName>
    <definedName name="IQ_CFPS_EST" hidden="1">"c1667"</definedName>
    <definedName name="IQ_CFPS_EST_CIQ" hidden="1">"c3675"</definedName>
    <definedName name="IQ_CFPS_EST_REUT" hidden="1">"c3844"</definedName>
    <definedName name="IQ_CFPS_EST_THOM" hidden="1">"c4006"</definedName>
    <definedName name="IQ_CFPS_GUIDANCE" hidden="1">"c4256"</definedName>
    <definedName name="IQ_CFPS_GUIDANCE_CIQ" hidden="1">"c4782"</definedName>
    <definedName name="IQ_CFPS_HIGH_EST" hidden="1">"c1669"</definedName>
    <definedName name="IQ_CFPS_HIGH_EST_CIQ" hidden="1">"c3677"</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LOW_EST" hidden="1">"c1670"</definedName>
    <definedName name="IQ_CFPS_LOW_EST_CIQ" hidden="1">"c3678"</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MEDIAN_EST" hidden="1">"c1668"</definedName>
    <definedName name="IQ_CFPS_MEDIAN_EST_CIQ" hidden="1">"c3676"</definedName>
    <definedName name="IQ_CFPS_MEDIAN_EST_REUT" hidden="1">"c3845"</definedName>
    <definedName name="IQ_CFPS_MEDIAN_EST_THOM" hidden="1">"c4007"</definedName>
    <definedName name="IQ_CFPS_NUM_EST" hidden="1">"c1671"</definedName>
    <definedName name="IQ_CFPS_NUM_EST_CIQ" hidden="1">"c3679"</definedName>
    <definedName name="IQ_CFPS_NUM_EST_REUT" hidden="1">"c3848"</definedName>
    <definedName name="IQ_CFPS_NUM_EST_THOM" hidden="1">"c4010"</definedName>
    <definedName name="IQ_CFPS_STDDEV_EST" hidden="1">"c1672"</definedName>
    <definedName name="IQ_CFPS_STDDEV_EST_CIQ" hidden="1">"c3680"</definedName>
    <definedName name="IQ_CFPS_STDDEV_EST_REUT" hidden="1">"c3849"</definedName>
    <definedName name="IQ_CFPS_STDDEV_EST_THOM" hidden="1">"c4011"</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GUIDANCE" hidden="1">"c4270"</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EST_CIQ" hidden="1">"c4802"</definedName>
    <definedName name="IQ_DISTRIBUTABLE_CASH_GUIDANCE" hidden="1">"c4279"</definedName>
    <definedName name="IQ_DISTRIBUTABLE_CASH_GUIDANCE_CIQ" hidden="1">"c4804"</definedName>
    <definedName name="IQ_DISTRIBUTABLE_CASH_HIGH_EST" hidden="1">"c4280"</definedName>
    <definedName name="IQ_DISTRIBUTABLE_CASH_HIGH_EST_CIQ" hidden="1">"c4805"</definedName>
    <definedName name="IQ_DISTRIBUTABLE_CASH_HIGH_GUIDANCE" hidden="1">"c4198"</definedName>
    <definedName name="IQ_DISTRIBUTABLE_CASH_HIGH_GUIDANCE_CIQ" hidden="1">"c4610"</definedName>
    <definedName name="IQ_DISTRIBUTABLE_CASH_LOW_EST" hidden="1">"c4281"</definedName>
    <definedName name="IQ_DISTRIBUTABLE_CASH_LOW_EST_CIQ" hidden="1">"c4806"</definedName>
    <definedName name="IQ_DISTRIBUTABLE_CASH_LOW_GUIDANCE" hidden="1">"c4238"</definedName>
    <definedName name="IQ_DISTRIBUTABLE_CASH_LOW_GUIDANCE_CIQ" hidden="1">"c4650"</definedName>
    <definedName name="IQ_DISTRIBUTABLE_CASH_MEDIAN_EST" hidden="1">"c4282"</definedName>
    <definedName name="IQ_DISTRIBUTABLE_CASH_MEDIAN_EST_CIQ" hidden="1">"c4807"</definedName>
    <definedName name="IQ_DISTRIBUTABLE_CASH_NUM_EST" hidden="1">"c4283"</definedName>
    <definedName name="IQ_DISTRIBUTABLE_CASH_NUM_EST_CIQ" hidden="1">"c4808"</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EST_CIQ" hidden="1">"c4810"</definedName>
    <definedName name="IQ_DISTRIBUTABLE_CASH_SHARE_GUIDANCE" hidden="1">"c4287"</definedName>
    <definedName name="IQ_DISTRIBUTABLE_CASH_SHARE_GUIDANCE_CIQ" hidden="1">"c4812"</definedName>
    <definedName name="IQ_DISTRIBUTABLE_CASH_SHARE_HIGH_EST" hidden="1">"c4288"</definedName>
    <definedName name="IQ_DISTRIBUTABLE_CASH_SHARE_HIGH_EST_CIQ" hidden="1">"c4813"</definedName>
    <definedName name="IQ_DISTRIBUTABLE_CASH_SHARE_HIGH_GUIDANCE" hidden="1">"c4199"</definedName>
    <definedName name="IQ_DISTRIBUTABLE_CASH_SHARE_HIGH_GUIDANCE_CIQ" hidden="1">"c4611"</definedName>
    <definedName name="IQ_DISTRIBUTABLE_CASH_SHARE_LOW_EST" hidden="1">"c4289"</definedName>
    <definedName name="IQ_DISTRIBUTABLE_CASH_SHARE_LOW_EST_CIQ" hidden="1">"c4814"</definedName>
    <definedName name="IQ_DISTRIBUTABLE_CASH_SHARE_LOW_GUIDANCE" hidden="1">"c4239"</definedName>
    <definedName name="IQ_DISTRIBUTABLE_CASH_SHARE_LOW_GUIDANCE_CIQ" hidden="1">"c4651"</definedName>
    <definedName name="IQ_DISTRIBUTABLE_CASH_SHARE_MEDIAN_EST" hidden="1">"c4290"</definedName>
    <definedName name="IQ_DISTRIBUTABLE_CASH_SHARE_MEDIAN_EST_CIQ" hidden="1">"c4815"</definedName>
    <definedName name="IQ_DISTRIBUTABLE_CASH_SHARE_NUM_EST" hidden="1">"c4291"</definedName>
    <definedName name="IQ_DISTRIBUTABLE_CASH_SHARE_NUM_EST_CIQ" hidden="1">"c4816"</definedName>
    <definedName name="IQ_DISTRIBUTABLE_CASH_SHARE_STDDEV_EST" hidden="1">"c4292"</definedName>
    <definedName name="IQ_DISTRIBUTABLE_CASH_SHARE_STDDEV_EST_CIQ" hidden="1">"c4817"</definedName>
    <definedName name="IQ_DISTRIBUTABLE_CASH_STDDEV_EST" hidden="1">"c4294"</definedName>
    <definedName name="IQ_DISTRIBUTABLE_CASH_STDDEV_EST_CIQ" hidden="1">"c4819"</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ACT_OR_EST_REUT" hidden="1">"c5464"</definedName>
    <definedName name="IQ_DPS_ACT_OR_EST_THOM" hidden="1">"c5302"</definedName>
    <definedName name="IQ_DPS_EST" hidden="1">"c1674"</definedName>
    <definedName name="IQ_DPS_EST_BOTTOM_UP" hidden="1">"c5493"</definedName>
    <definedName name="IQ_DPS_EST_BOTTOM_UP_CIQ" hidden="1">"c12030"</definedName>
    <definedName name="IQ_DPS_EST_BOTTOM_UP_REUT" hidden="1">"c5501"</definedName>
    <definedName name="IQ_DPS_EST_CIQ" hidden="1">"c3682"</definedName>
    <definedName name="IQ_DPS_EST_REUT" hidden="1">"c3851"</definedName>
    <definedName name="IQ_DPS_EST_THOM" hidden="1">"c4013"</definedName>
    <definedName name="IQ_DPS_GUIDANCE" hidden="1">"c4302"</definedName>
    <definedName name="IQ_DPS_GUIDANCE_CIQ" hidden="1">"c4827"</definedName>
    <definedName name="IQ_DPS_HIGH_EST" hidden="1">"c1676"</definedName>
    <definedName name="IQ_DPS_HIGH_EST_CIQ" hidden="1">"c3684"</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LOW_EST" hidden="1">"c1677"</definedName>
    <definedName name="IQ_DPS_LOW_EST_CIQ" hidden="1">"c3685"</definedName>
    <definedName name="IQ_DPS_LOW_EST_REUT" hidden="1">"c3854"</definedName>
    <definedName name="IQ_DPS_LOW_EST_THOM" hidden="1">"c4016"</definedName>
    <definedName name="IQ_DPS_LOW_GUIDANCE" hidden="1">"c4208"</definedName>
    <definedName name="IQ_DPS_LOW_GUIDANCE_CIQ" hidden="1">"c4620"</definedName>
    <definedName name="IQ_DPS_MEDIAN_EST" hidden="1">"c1675"</definedName>
    <definedName name="IQ_DPS_MEDIAN_EST_CIQ" hidden="1">"c3683"</definedName>
    <definedName name="IQ_DPS_MEDIAN_EST_REUT" hidden="1">"c3852"</definedName>
    <definedName name="IQ_DPS_MEDIAN_EST_THOM" hidden="1">"c4014"</definedName>
    <definedName name="IQ_DPS_NUM_EST" hidden="1">"c1678"</definedName>
    <definedName name="IQ_DPS_NUM_EST_CIQ" hidden="1">"c3686"</definedName>
    <definedName name="IQ_DPS_NUM_EST_REUT" hidden="1">"c3855"</definedName>
    <definedName name="IQ_DPS_NUM_EST_THOM" hidden="1">"c4017"</definedName>
    <definedName name="IQ_DPS_STDDEV_EST" hidden="1">"c1679"</definedName>
    <definedName name="IQ_DPS_STDDEV_EST_CIQ" hidden="1">"c3687"</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ACT_OR_EST_REUT" hidden="1">"c5465"</definedName>
    <definedName name="IQ_EBIT_ACT_OR_EST_THOM" hidden="1">"c5303"</definedName>
    <definedName name="IQ_EBIT_EQ_INC" hidden="1">"c3498"</definedName>
    <definedName name="IQ_EBIT_EQ_INC_EXCL_SBC" hidden="1">"c3502"</definedName>
    <definedName name="IQ_EBIT_EST" hidden="1">"c1681"</definedName>
    <definedName name="IQ_EBIT_EST_CIQ" hidden="1">"c4674"</definedName>
    <definedName name="IQ_EBIT_EST_REUT" hidden="1">"c5333"</definedName>
    <definedName name="IQ_EBIT_EST_THOM" hidden="1">"c5105"</definedName>
    <definedName name="IQ_EBIT_EXCL_SBC" hidden="1">"c3082"</definedName>
    <definedName name="IQ_EBIT_GUIDANCE" hidden="1">"c4303"</definedName>
    <definedName name="IQ_EBIT_GUIDANCE_CIQ" hidden="1">"c4828"</definedName>
    <definedName name="IQ_EBIT_GW_ACT_OR_EST" hidden="1">"c4306"</definedName>
    <definedName name="IQ_EBIT_GW_ACT_OR_EST_CIQ" hidden="1">"c4831"</definedName>
    <definedName name="IQ_EBIT_GW_EST" hidden="1">"c4305"</definedName>
    <definedName name="IQ_EBIT_GW_EST_CIQ" hidden="1">"c4830"</definedName>
    <definedName name="IQ_EBIT_GW_GUIDANCE" hidden="1">"c4307"</definedName>
    <definedName name="IQ_EBIT_GW_GUIDANCE_CIQ" hidden="1">"c4832"</definedName>
    <definedName name="IQ_EBIT_GW_HIGH_EST" hidden="1">"c4308"</definedName>
    <definedName name="IQ_EBIT_GW_HIGH_EST_CIQ" hidden="1">"c4833"</definedName>
    <definedName name="IQ_EBIT_GW_HIGH_GUIDANCE" hidden="1">"c4171"</definedName>
    <definedName name="IQ_EBIT_GW_HIGH_GUIDANCE_CIQ" hidden="1">"c4583"</definedName>
    <definedName name="IQ_EBIT_GW_LOW_EST" hidden="1">"c4309"</definedName>
    <definedName name="IQ_EBIT_GW_LOW_EST_CIQ" hidden="1">"c4834"</definedName>
    <definedName name="IQ_EBIT_GW_LOW_GUIDANCE" hidden="1">"c4211"</definedName>
    <definedName name="IQ_EBIT_GW_LOW_GUIDANCE_CIQ" hidden="1">"c4623"</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INT" hidden="1">"c360"</definedName>
    <definedName name="IQ_EBIT_LOW_EST" hidden="1">"c1684"</definedName>
    <definedName name="IQ_EBIT_LOW_EST_CIQ" hidden="1">"c4677"</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MARGIN" hidden="1">"c359"</definedName>
    <definedName name="IQ_EBIT_MEDIAN_EST" hidden="1">"c1682"</definedName>
    <definedName name="IQ_EBIT_MEDIAN_EST_CIQ" hidden="1">"c4675"</definedName>
    <definedName name="IQ_EBIT_MEDIAN_EST_REUT" hidden="1">"c5334"</definedName>
    <definedName name="IQ_EBIT_MEDIAN_EST_THOM" hidden="1">"c5106"</definedName>
    <definedName name="IQ_EBIT_NUM_EST" hidden="1">"c1685"</definedName>
    <definedName name="IQ_EBIT_NUM_EST_CIQ" hidden="1">"c4678"</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EST_CIQ" hidden="1">"c4840"</definedName>
    <definedName name="IQ_EBIT_SBC_GUIDANCE" hidden="1">"c4317"</definedName>
    <definedName name="IQ_EBIT_SBC_GUIDANCE_CIQ" hidden="1">"c4842"</definedName>
    <definedName name="IQ_EBIT_SBC_GW_ACT_OR_EST" hidden="1">"c4320"</definedName>
    <definedName name="IQ_EBIT_SBC_GW_ACT_OR_EST_CIQ" hidden="1">"c4845"</definedName>
    <definedName name="IQ_EBIT_SBC_GW_EST" hidden="1">"c4319"</definedName>
    <definedName name="IQ_EBIT_SBC_GW_EST_CIQ" hidden="1">"c4844"</definedName>
    <definedName name="IQ_EBIT_SBC_GW_GUIDANCE" hidden="1">"c4321"</definedName>
    <definedName name="IQ_EBIT_SBC_GW_GUIDANCE_CIQ" hidden="1">"c4846"</definedName>
    <definedName name="IQ_EBIT_SBC_GW_HIGH_EST" hidden="1">"c4322"</definedName>
    <definedName name="IQ_EBIT_SBC_GW_HIGH_EST_CIQ" hidden="1">"c4847"</definedName>
    <definedName name="IQ_EBIT_SBC_GW_HIGH_GUIDANCE" hidden="1">"c4193"</definedName>
    <definedName name="IQ_EBIT_SBC_GW_HIGH_GUIDANCE_CIQ" hidden="1">"c4605"</definedName>
    <definedName name="IQ_EBIT_SBC_GW_LOW_EST" hidden="1">"c4323"</definedName>
    <definedName name="IQ_EBIT_SBC_GW_LOW_EST_CIQ" hidden="1">"c4848"</definedName>
    <definedName name="IQ_EBIT_SBC_GW_LOW_GUIDANCE" hidden="1">"c4233"</definedName>
    <definedName name="IQ_EBIT_SBC_GW_LOW_GUIDANCE_CIQ" hidden="1">"c4645"</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HIGH_GUIDANCE" hidden="1">"c4192"</definedName>
    <definedName name="IQ_EBIT_SBC_HIGH_GUIDANCE_CIQ" hidden="1">"c4604"</definedName>
    <definedName name="IQ_EBIT_SBC_LOW_EST" hidden="1">"c4329"</definedName>
    <definedName name="IQ_EBIT_SBC_LOW_EST_CIQ" hidden="1">"c4854"</definedName>
    <definedName name="IQ_EBIT_SBC_LOW_GUIDANCE" hidden="1">"c4232"</definedName>
    <definedName name="IQ_EBIT_SBC_LOW_GUIDANCE_CIQ" hidden="1">"c4644"</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UIDANCE" hidden="1">"c4334"</definedName>
    <definedName name="IQ_EBITDA_GUIDANCE_CIQ" hidden="1">"c4859"</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EST_CIQ" hidden="1">"c4861"</definedName>
    <definedName name="IQ_EBITDA_SBC_GUIDANCE" hidden="1">"c4338"</definedName>
    <definedName name="IQ_EBITDA_SBC_GUIDANCE_CIQ" hidden="1">"c4863"</definedName>
    <definedName name="IQ_EBITDA_SBC_HIGH_EST" hidden="1">"c4339"</definedName>
    <definedName name="IQ_EBITDA_SBC_HIGH_EST_CIQ" hidden="1">"c4864"</definedName>
    <definedName name="IQ_EBITDA_SBC_HIGH_GUIDANCE" hidden="1">"c4194"</definedName>
    <definedName name="IQ_EBITDA_SBC_HIGH_GUIDANCE_CIQ" hidden="1">"c4606"</definedName>
    <definedName name="IQ_EBITDA_SBC_LOW_EST" hidden="1">"c4340"</definedName>
    <definedName name="IQ_EBITDA_SBC_LOW_EST_CIQ" hidden="1">"c4865"</definedName>
    <definedName name="IQ_EBITDA_SBC_LOW_GUIDANCE" hidden="1">"c4234"</definedName>
    <definedName name="IQ_EBITDA_SBC_LOW_GUIDANCE_CIQ" hidden="1">"c4646"</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GUIDANCE_CIQ" hidden="1">"c4870"</definedName>
    <definedName name="IQ_EBT_GAAP_HIGH_GUIDANCE" hidden="1">"c4174"</definedName>
    <definedName name="IQ_EBT_GAAP_HIGH_GUIDANCE_CIQ" hidden="1">"c4586"</definedName>
    <definedName name="IQ_EBT_GAAP_LOW_GUIDANCE" hidden="1">"c4214"</definedName>
    <definedName name="IQ_EBT_GAAP_LOW_GUIDANCE_CIQ" hidden="1">"c4626"</definedName>
    <definedName name="IQ_EBT_GUIDANCE" hidden="1">"c4346"</definedName>
    <definedName name="IQ_EBT_GUIDANCE_CIQ" hidden="1">"c4871"</definedName>
    <definedName name="IQ_EBT_GW_GUIDANCE" hidden="1">"c4347"</definedName>
    <definedName name="IQ_EBT_GW_GUIDANCE_CIQ" hidden="1">"c4872"</definedName>
    <definedName name="IQ_EBT_GW_HIGH_GUIDANCE" hidden="1">"c4175"</definedName>
    <definedName name="IQ_EBT_GW_HIGH_GUIDANCE_CIQ" hidden="1">"c4587"</definedName>
    <definedName name="IQ_EBT_GW_LOW_GUIDANCE" hidden="1">"c4215"</definedName>
    <definedName name="IQ_EBT_GW_LOW_GUIDANCE_CIQ" hidden="1">"c4627"</definedName>
    <definedName name="IQ_EBT_HIGH_GUIDANCE" hidden="1">"c4173"</definedName>
    <definedName name="IQ_EBT_HIGH_GUIDANCE_CIQ" hidden="1">"c4585"</definedName>
    <definedName name="IQ_EBT_INCL_MARGIN" hidden="1">"c387"</definedName>
    <definedName name="IQ_EBT_INS" hidden="1">"c388"</definedName>
    <definedName name="IQ_EBT_LOW_GUIDANCE" hidden="1">"c4213"</definedName>
    <definedName name="IQ_EBT_LOW_GUIDANCE_CIQ" hidden="1">"c4625"</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EST_CIQ" hidden="1">"c4874"</definedName>
    <definedName name="IQ_EBT_SBC_GUIDANCE" hidden="1">"c4351"</definedName>
    <definedName name="IQ_EBT_SBC_GUIDANCE_CIQ" hidden="1">"c4876"</definedName>
    <definedName name="IQ_EBT_SBC_GW_ACT_OR_EST" hidden="1">"c4354"</definedName>
    <definedName name="IQ_EBT_SBC_GW_ACT_OR_EST_CIQ" hidden="1">"c4879"</definedName>
    <definedName name="IQ_EBT_SBC_GW_EST" hidden="1">"c4353"</definedName>
    <definedName name="IQ_EBT_SBC_GW_EST_CIQ" hidden="1">"c4878"</definedName>
    <definedName name="IQ_EBT_SBC_GW_GUIDANCE" hidden="1">"c4355"</definedName>
    <definedName name="IQ_EBT_SBC_GW_GUIDANCE_CIQ" hidden="1">"c4880"</definedName>
    <definedName name="IQ_EBT_SBC_GW_HIGH_EST" hidden="1">"c4356"</definedName>
    <definedName name="IQ_EBT_SBC_GW_HIGH_EST_CIQ" hidden="1">"c4881"</definedName>
    <definedName name="IQ_EBT_SBC_GW_HIGH_GUIDANCE" hidden="1">"c4191"</definedName>
    <definedName name="IQ_EBT_SBC_GW_HIGH_GUIDANCE_CIQ" hidden="1">"c4603"</definedName>
    <definedName name="IQ_EBT_SBC_GW_LOW_EST" hidden="1">"c4357"</definedName>
    <definedName name="IQ_EBT_SBC_GW_LOW_EST_CIQ" hidden="1">"c4882"</definedName>
    <definedName name="IQ_EBT_SBC_GW_LOW_GUIDANCE" hidden="1">"c4231"</definedName>
    <definedName name="IQ_EBT_SBC_GW_LOW_GUIDANCE_CIQ" hidden="1">"c4643"</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HIGH_GUIDANCE" hidden="1">"c4190"</definedName>
    <definedName name="IQ_EBT_SBC_HIGH_GUIDANCE_CIQ" hidden="1">"c4602"</definedName>
    <definedName name="IQ_EBT_SBC_LOW_EST" hidden="1">"c4363"</definedName>
    <definedName name="IQ_EBT_SBC_LOW_EST_CIQ" hidden="1">"c4888"</definedName>
    <definedName name="IQ_EBT_SBC_LOW_GUIDANCE" hidden="1">"c4230"</definedName>
    <definedName name="IQ_EBT_SBC_LOW_GUIDANCE_CIQ" hidden="1">"c4642"</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EXCL_GUIDANCE" hidden="1">"c4368"</definedName>
    <definedName name="IQ_EPS_EXCL_GUIDANCE_CIQ" hidden="1">"c4893"</definedName>
    <definedName name="IQ_EPS_EXCL_HIGH_GUIDANCE" hidden="1">"c4369"</definedName>
    <definedName name="IQ_EPS_EXCL_HIGH_GUIDANCE_CIQ" hidden="1">"c4894"</definedName>
    <definedName name="IQ_EPS_EXCL_LOW_GUIDANCE" hidden="1">"c4204"</definedName>
    <definedName name="IQ_EPS_EXCL_LOW_GUIDANCE_CIQ" hidden="1">"c4616"</definedName>
    <definedName name="IQ_EPS_GAAP_GUIDANCE" hidden="1">"c4370"</definedName>
    <definedName name="IQ_EPS_GAAP_GUIDANCE_CIQ" hidden="1">"c4895"</definedName>
    <definedName name="IQ_EPS_GAAP_HIGH_GUIDANCE" hidden="1">"c4371"</definedName>
    <definedName name="IQ_EPS_GAAP_HIGH_GUIDANCE_CIQ" hidden="1">"c4896"</definedName>
    <definedName name="IQ_EPS_GAAP_LOW_GUIDANCE" hidden="1">"c4205"</definedName>
    <definedName name="IQ_EPS_GAAP_LOW_GUIDANCE_CIQ" hidden="1">"c4617"</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GUIDANCE" hidden="1">"c4372"</definedName>
    <definedName name="IQ_EPS_GW_GUIDANCE_CIQ" hidden="1">"c4897"</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EST_CIQ" hidden="1">"c4900"</definedName>
    <definedName name="IQ_EPS_SBC_GUIDANCE" hidden="1">"c4377"</definedName>
    <definedName name="IQ_EPS_SBC_GUIDANCE_CIQ" hidden="1">"c4902"</definedName>
    <definedName name="IQ_EPS_SBC_GW_ACT_OR_EST" hidden="1">"c4380"</definedName>
    <definedName name="IQ_EPS_SBC_GW_ACT_OR_EST_CIQ" hidden="1">"c4905"</definedName>
    <definedName name="IQ_EPS_SBC_GW_EST" hidden="1">"c4379"</definedName>
    <definedName name="IQ_EPS_SBC_GW_EST_CIQ" hidden="1">"c4904"</definedName>
    <definedName name="IQ_EPS_SBC_GW_GUIDANCE" hidden="1">"c4381"</definedName>
    <definedName name="IQ_EPS_SBC_GW_GUIDANCE_CIQ" hidden="1">"c4906"</definedName>
    <definedName name="IQ_EPS_SBC_GW_HIGH_EST" hidden="1">"c4382"</definedName>
    <definedName name="IQ_EPS_SBC_GW_HIGH_EST_CIQ" hidden="1">"c4907"</definedName>
    <definedName name="IQ_EPS_SBC_GW_HIGH_GUIDANCE" hidden="1">"c4189"</definedName>
    <definedName name="IQ_EPS_SBC_GW_HIGH_GUIDANCE_CIQ" hidden="1">"c4601"</definedName>
    <definedName name="IQ_EPS_SBC_GW_LOW_EST" hidden="1">"c4383"</definedName>
    <definedName name="IQ_EPS_SBC_GW_LOW_EST_CIQ" hidden="1">"c4908"</definedName>
    <definedName name="IQ_EPS_SBC_GW_LOW_GUIDANCE" hidden="1">"c4229"</definedName>
    <definedName name="IQ_EPS_SBC_GW_LOW_GUIDANCE_CIQ" hidden="1">"c4641"</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HIGH_GUIDANCE" hidden="1">"c4188"</definedName>
    <definedName name="IQ_EPS_SBC_HIGH_GUIDANCE_CIQ" hidden="1">"c4600"</definedName>
    <definedName name="IQ_EPS_SBC_LOW_EST" hidden="1">"c4389"</definedName>
    <definedName name="IQ_EPS_SBC_LOW_EST_CIQ" hidden="1">"c4914"</definedName>
    <definedName name="IQ_EPS_SBC_LOW_GUIDANCE" hidden="1">"c4228"</definedName>
    <definedName name="IQ_EPS_SBC_LOW_GUIDANCE_CIQ" hidden="1">"c4640"</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 hidden="1">"c5630"</definedName>
    <definedName name="IQ_EST_ACT_BV_CIQ" hidden="1">"c4743"</definedName>
    <definedName name="IQ_EST_ACT_BV_SHARE" hidden="1">"c3549"</definedName>
    <definedName name="IQ_EST_ACT_BV_SHARE_CIQ" hidden="1">"c3806"</definedName>
    <definedName name="IQ_EST_ACT_BV_SHARE_REUT" hidden="1">"c5445"</definedName>
    <definedName name="IQ_EST_ACT_BV_SHARE_THOM" hidden="1">"c4026"</definedName>
    <definedName name="IQ_EST_ACT_CAPEX" hidden="1">"c3546"</definedName>
    <definedName name="IQ_EST_ACT_CAPEX_CIQ" hidden="1">"c3813"</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CFPS_REUT" hidden="1">"c3850"</definedName>
    <definedName name="IQ_EST_ACT_CFPS_THOM" hidden="1">"c4012"</definedName>
    <definedName name="IQ_EST_ACT_DISTRIBUTABLE_CASH" hidden="1">"c4396"</definedName>
    <definedName name="IQ_EST_ACT_DISTRIBUTABLE_CASH_CIQ" hidden="1">"c4921"</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DPS_REUT" hidden="1">"c3857"</definedName>
    <definedName name="IQ_EST_ACT_DPS_THOM" hidden="1">"c4019"</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REUT" hidden="1">"c5339"</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SBC_CIQ" hidden="1">"c4926"</definedName>
    <definedName name="IQ_EST_ACT_EBITDA_THOM" hidden="1">"c3998"</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EPS_THOM" hidden="1">"c5294"</definedName>
    <definedName name="IQ_EST_ACT_FFO" hidden="1">"c1666"</definedName>
    <definedName name="IQ_EST_ACT_FFO_ADJ" hidden="1">"c4406"</definedName>
    <definedName name="IQ_EST_ACT_FFO_ADJ_CIQ" hidden="1">"c4931"</definedName>
    <definedName name="IQ_EST_ACT_FFO_CIQ" hidden="1">"c3674"</definedName>
    <definedName name="IQ_EST_ACT_FFO_REUT" hidden="1">"c3843"</definedName>
    <definedName name="IQ_EST_ACT_FFO_SHARE" hidden="1">"c4407"</definedName>
    <definedName name="IQ_EST_ACT_FFO_SHARE_CIQ" hidden="1">"c4932"</definedName>
    <definedName name="IQ_EST_ACT_FFO_THOM" hidden="1">"c4005"</definedName>
    <definedName name="IQ_EST_ACT_GROSS_MARGIN" hidden="1">"c5553"</definedName>
    <definedName name="IQ_EST_ACT_GROSS_MARGIN_THOM" hidden="1">"c5561"</definedName>
    <definedName name="IQ_EST_ACT_MAINT_CAPEX" hidden="1">"c4408"</definedName>
    <definedName name="IQ_EST_ACT_MAINT_CAPEX_CIQ" hidden="1">"c4933"</definedName>
    <definedName name="IQ_EST_ACT_NAV" hidden="1">"c1757"</definedName>
    <definedName name="IQ_EST_ACT_NAV_SHARE" hidden="1">"c5608"</definedName>
    <definedName name="IQ_EST_ACT_NAV_SHARE_CIQ" hidden="1">"c12031"</definedName>
    <definedName name="IQ_EST_ACT_NAV_SHARE_REUT" hidden="1">"c5616"</definedName>
    <definedName name="IQ_EST_ACT_NAV_THOM" hidden="1">"c5600"</definedName>
    <definedName name="IQ_EST_ACT_NET_DEBT" hidden="1">"c3545"</definedName>
    <definedName name="IQ_EST_ACT_NET_DEBT_CIQ" hidden="1">"c3820"</definedName>
    <definedName name="IQ_EST_ACT_NET_DEBT_REUT" hidden="1">"c5446"</definedName>
    <definedName name="IQ_EST_ACT_NET_DEBT_THOM" hidden="1">"c4033"</definedName>
    <definedName name="IQ_EST_ACT_NI" hidden="1">"c1722"</definedName>
    <definedName name="IQ_EST_ACT_NI_CIQ" hidden="1">"c4708"</definedName>
    <definedName name="IQ_EST_ACT_NI_GW_CIQ" hidden="1">"c4715"</definedName>
    <definedName name="IQ_EST_ACT_NI_GW_REUT" hidden="1">"c5381"</definedName>
    <definedName name="IQ_EST_ACT_NI_REPORTED" hidden="1">"c1736"</definedName>
    <definedName name="IQ_EST_ACT_NI_REPORTED_CIQ" hidden="1">"c4722"</definedName>
    <definedName name="IQ_EST_ACT_NI_REPORTED_REUT" hidden="1">"c5388"</definedName>
    <definedName name="IQ_EST_ACT_NI_REUT" hidden="1">"c5374"</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NI_THOM" hidden="1">"c5132"</definedName>
    <definedName name="IQ_EST_ACT_OPER_INC" hidden="1">"c1694"</definedName>
    <definedName name="IQ_EST_ACT_OPER_INC_CIQ" hidden="1">"c12016"</definedName>
    <definedName name="IQ_EST_ACT_OPER_INC_REUT" hidden="1">"c5346"</definedName>
    <definedName name="IQ_EST_ACT_OPER_INC_THOM" hidden="1">"c5118"</definedName>
    <definedName name="IQ_EST_ACT_PRETAX_GW_INC" hidden="1">"c1708"</definedName>
    <definedName name="IQ_EST_ACT_PRETAX_GW_INC_CIQ" hidden="1">"c4694"</definedName>
    <definedName name="IQ_EST_ACT_PRETAX_GW_INC_REUT" hidden="1">"c5360"</definedName>
    <definedName name="IQ_EST_ACT_PRETAX_INC" hidden="1">"c1701"</definedName>
    <definedName name="IQ_EST_ACT_PRETAX_INC_CIQ" hidden="1">"c4687"</definedName>
    <definedName name="IQ_EST_ACT_PRETAX_INC_REUT" hidden="1">"c5353"</definedName>
    <definedName name="IQ_EST_ACT_PRETAX_INC_THOM" hidden="1">"c5125"</definedName>
    <definedName name="IQ_EST_ACT_PRETAX_REPORT_INC" hidden="1">"c1715"</definedName>
    <definedName name="IQ_EST_ACT_PRETAX_REPORT_INC_CIQ" hidden="1">"c4701"</definedName>
    <definedName name="IQ_EST_ACT_PRETAX_REPORT_INC_REUT" hidden="1">"c5367"</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1YR_REUT" hidden="1">"c5447"</definedName>
    <definedName name="IQ_EST_CAPEX_GROWTH_1YR_THOM" hidden="1">"c5542"</definedName>
    <definedName name="IQ_EST_CAPEX_GROWTH_2YR" hidden="1">"c3589"</definedName>
    <definedName name="IQ_EST_CAPEX_GROWTH_2YR_CIQ" hidden="1">"c4973"</definedName>
    <definedName name="IQ_EST_CAPEX_GROWTH_2YR_REUT" hidden="1">"c5448"</definedName>
    <definedName name="IQ_EST_CAPEX_GROWTH_2YR_THOM" hidden="1">"c5543"</definedName>
    <definedName name="IQ_EST_CAPEX_GROWTH_Q_1YR" hidden="1">"c3590"</definedName>
    <definedName name="IQ_EST_CAPEX_GROWTH_Q_1YR_CIQ" hidden="1">"c4974"</definedName>
    <definedName name="IQ_EST_CAPEX_GROWTH_Q_1YR_REUT" hidden="1">"c5449"</definedName>
    <definedName name="IQ_EST_CAPEX_GROWTH_Q_1YR_THOM" hidden="1">"c5544"</definedName>
    <definedName name="IQ_EST_CAPEX_SEQ_GROWTH_Q" hidden="1">"c3591"</definedName>
    <definedName name="IQ_EST_CAPEX_SEQ_GROWTH_Q_CIQ" hidden="1">"c4975"</definedName>
    <definedName name="IQ_EST_CAPEX_SEQ_GROWTH_Q_REUT" hidden="1">"c5450"</definedName>
    <definedName name="IQ_EST_CAPEX_SEQ_GROWTH_Q_THOM" hidden="1">"c5545"</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SURPRISE_PERCENT" hidden="1">"c4161"</definedName>
    <definedName name="IQ_EST_CASH_FLOW_SURPRISE_PERCENT_CIQ" hidden="1">"c4573"</definedName>
    <definedName name="IQ_EST_CASH_OPER_DIFF" hidden="1">"c4162"</definedName>
    <definedName name="IQ_EST_CASH_OPER_DIFF_CIQ" hidden="1">"c4574"</definedName>
    <definedName name="IQ_EST_CASH_OPER_SURPRISE_PERCENT" hidden="1">"c4248"</definedName>
    <definedName name="IQ_EST_CASH_OPER_SURPRISE_PERCENT_CIQ" hidden="1">"c4774"</definedName>
    <definedName name="IQ_EST_CFPS_DIFF" hidden="1">"c1871"</definedName>
    <definedName name="IQ_EST_CFPS_DIFF_CIQ" hidden="1">"c3723"</definedName>
    <definedName name="IQ_EST_CFPS_DIFF_REUT" hidden="1">"c3892"</definedName>
    <definedName name="IQ_EST_CFPS_DIFF_THOM" hidden="1">"c5188"</definedName>
    <definedName name="IQ_EST_CFPS_GROWTH_1YR" hidden="1">"c1774"</definedName>
    <definedName name="IQ_EST_CFPS_GROWTH_1YR_CIQ" hidden="1">"c3709"</definedName>
    <definedName name="IQ_EST_CFPS_GROWTH_1YR_REUT" hidden="1">"c3878"</definedName>
    <definedName name="IQ_EST_CFPS_GROWTH_1YR_THOM" hidden="1">"c5174"</definedName>
    <definedName name="IQ_EST_CFPS_GROWTH_2YR" hidden="1">"c1775"</definedName>
    <definedName name="IQ_EST_CFPS_GROWTH_2YR_CIQ" hidden="1">"c3710"</definedName>
    <definedName name="IQ_EST_CFPS_GROWTH_2YR_REUT" hidden="1">"c3879"</definedName>
    <definedName name="IQ_EST_CFPS_GROWTH_2YR_THOM" hidden="1">"c5175"</definedName>
    <definedName name="IQ_EST_CFPS_GROWTH_Q_1YR" hidden="1">"c1776"</definedName>
    <definedName name="IQ_EST_CFPS_GROWTH_Q_1YR_CIQ" hidden="1">"c3711"</definedName>
    <definedName name="IQ_EST_CFPS_GROWTH_Q_1YR_REUT" hidden="1">"c3880"</definedName>
    <definedName name="IQ_EST_CFPS_GROWTH_Q_1YR_THOM" hidden="1">"c5176"</definedName>
    <definedName name="IQ_EST_CFPS_SEQ_GROWTH_Q" hidden="1">"c1777"</definedName>
    <definedName name="IQ_EST_CFPS_SEQ_GROWTH_Q_CIQ" hidden="1">"c3712"</definedName>
    <definedName name="IQ_EST_CFPS_SEQ_GROWTH_Q_REUT" hidden="1">"c3881"</definedName>
    <definedName name="IQ_EST_CFPS_SEQ_GROWTH_Q_THOM" hidden="1">"c5177"</definedName>
    <definedName name="IQ_EST_CFPS_SURPRISE_PERCENT" hidden="1">"c1872"</definedName>
    <definedName name="IQ_EST_CFPS_SURPRISE_PERCENT_CIQ" hidden="1">"c3724"</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 hidden="1">"c4801"</definedName>
    <definedName name="IQ_EST_DISTRIBUTABLE_CASH_GROWTH_1YR" hidden="1">"c4413"</definedName>
    <definedName name="IQ_EST_DISTRIBUTABLE_CASH_GROWTH_1YR_CIQ" hidden="1">"c4938"</definedName>
    <definedName name="IQ_EST_DISTRIBUTABLE_CASH_GROWTH_2YR" hidden="1">"c4414"</definedName>
    <definedName name="IQ_EST_DISTRIBUTABLE_CASH_GROWTH_2YR_CIQ" hidden="1">"c4939"</definedName>
    <definedName name="IQ_EST_DISTRIBUTABLE_CASH_GROWTH_Q_1YR" hidden="1">"c4415"</definedName>
    <definedName name="IQ_EST_DISTRIBUTABLE_CASH_GROWTH_Q_1YR_CIQ" hidden="1">"c4940"</definedName>
    <definedName name="IQ_EST_DISTRIBUTABLE_CASH_SEQ_GROWTH_Q" hidden="1">"c4416"</definedName>
    <definedName name="IQ_EST_DISTRIBUTABLE_CASH_SEQ_GROWTH_Q_CIQ" hidden="1">"c4941"</definedName>
    <definedName name="IQ_EST_DISTRIBUTABLE_CASH_SHARE_DIFF" hidden="1">"c4284"</definedName>
    <definedName name="IQ_EST_DISTRIBUTABLE_CASH_SHARE_DIFF_CIQ" hidden="1">"c4809"</definedName>
    <definedName name="IQ_EST_DISTRIBUTABLE_CASH_SHARE_GROWTH_1YR" hidden="1">"c4417"</definedName>
    <definedName name="IQ_EST_DISTRIBUTABLE_CASH_SHARE_GROWTH_1YR_CIQ" hidden="1">"c4942"</definedName>
    <definedName name="IQ_EST_DISTRIBUTABLE_CASH_SHARE_GROWTH_2YR" hidden="1">"c4418"</definedName>
    <definedName name="IQ_EST_DISTRIBUTABLE_CASH_SHARE_GROWTH_2YR_CIQ" hidden="1">"c4943"</definedName>
    <definedName name="IQ_EST_DISTRIBUTABLE_CASH_SHARE_GROWTH_Q_1YR" hidden="1">"c4419"</definedName>
    <definedName name="IQ_EST_DISTRIBUTABLE_CASH_SHARE_GROWTH_Q_1YR_CIQ" hidden="1">"c4944"</definedName>
    <definedName name="IQ_EST_DISTRIBUTABLE_CASH_SHARE_SEQ_GROWTH_Q" hidden="1">"c4420"</definedName>
    <definedName name="IQ_EST_DISTRIBUTABLE_CASH_SHARE_SEQ_GROWTH_Q_CIQ" hidden="1">"c4945"</definedName>
    <definedName name="IQ_EST_DISTRIBUTABLE_CASH_SHARE_SURPRISE_PERCENT" hidden="1">"c4293"</definedName>
    <definedName name="IQ_EST_DISTRIBUTABLE_CASH_SHARE_SURPRISE_PERCENT_CIQ" hidden="1">"c4818"</definedName>
    <definedName name="IQ_EST_DISTRIBUTABLE_CASH_SURPRISE_PERCENT" hidden="1">"c4295"</definedName>
    <definedName name="IQ_EST_DISTRIBUTABLE_CASH_SURPRISE_PERCENT_CIQ" hidden="1">"c4820"</definedName>
    <definedName name="IQ_EST_DPS_DIFF" hidden="1">"c1873"</definedName>
    <definedName name="IQ_EST_DPS_DIFF_CIQ" hidden="1">"c3725"</definedName>
    <definedName name="IQ_EST_DPS_DIFF_REUT" hidden="1">"c3894"</definedName>
    <definedName name="IQ_EST_DPS_DIFF_THOM" hidden="1">"c5190"</definedName>
    <definedName name="IQ_EST_DPS_GROWTH_1YR" hidden="1">"c1778"</definedName>
    <definedName name="IQ_EST_DPS_GROWTH_1YR_CIQ" hidden="1">"c3713"</definedName>
    <definedName name="IQ_EST_DPS_GROWTH_1YR_REUT" hidden="1">"c3882"</definedName>
    <definedName name="IQ_EST_DPS_GROWTH_1YR_THOM" hidden="1">"c5178"</definedName>
    <definedName name="IQ_EST_DPS_GROWTH_2YR" hidden="1">"c1779"</definedName>
    <definedName name="IQ_EST_DPS_GROWTH_2YR_CIQ" hidden="1">"c3714"</definedName>
    <definedName name="IQ_EST_DPS_GROWTH_2YR_REUT" hidden="1">"c3883"</definedName>
    <definedName name="IQ_EST_DPS_GROWTH_2YR_THOM" hidden="1">"c5179"</definedName>
    <definedName name="IQ_EST_DPS_GROWTH_Q_1YR" hidden="1">"c1780"</definedName>
    <definedName name="IQ_EST_DPS_GROWTH_Q_1YR_CIQ" hidden="1">"c3715"</definedName>
    <definedName name="IQ_EST_DPS_GROWTH_Q_1YR_REUT" hidden="1">"c3884"</definedName>
    <definedName name="IQ_EST_DPS_GROWTH_Q_1YR_THOM" hidden="1">"c5180"</definedName>
    <definedName name="IQ_EST_DPS_SEQ_GROWTH_Q" hidden="1">"c1781"</definedName>
    <definedName name="IQ_EST_DPS_SEQ_GROWTH_Q_CIQ" hidden="1">"c3716"</definedName>
    <definedName name="IQ_EST_DPS_SEQ_GROWTH_Q_REUT" hidden="1">"c3885"</definedName>
    <definedName name="IQ_EST_DPS_SEQ_GROWTH_Q_THOM" hidden="1">"c5181"</definedName>
    <definedName name="IQ_EST_DPS_SURPRISE_PERCENT" hidden="1">"c1874"</definedName>
    <definedName name="IQ_EST_DPS_SURPRISE_PERCENT_CIQ" hidden="1">"c3726"</definedName>
    <definedName name="IQ_EST_DPS_SURPRISE_PERCENT_REUT" hidden="1">"c3895"</definedName>
    <definedName name="IQ_EST_DPS_SURPRISE_PERCENT_THOM" hidden="1">"c5191"</definedName>
    <definedName name="IQ_EST_EBIT_DIFF" hidden="1">"c1875"</definedName>
    <definedName name="IQ_EST_EBIT_DIFF_CIQ" hidden="1">"c4747"</definedName>
    <definedName name="IQ_EST_EBIT_DIFF_REUT" hidden="1">"c5413"</definedName>
    <definedName name="IQ_EST_EBIT_DIFF_THOM" hidden="1">"c5192"</definedName>
    <definedName name="IQ_EST_EBIT_GW_DIFF" hidden="1">"c4304"</definedName>
    <definedName name="IQ_EST_EBIT_GW_DIFF_CIQ" hidden="1">"c4829"</definedName>
    <definedName name="IQ_EST_EBIT_GW_SURPRISE_PERCENT" hidden="1">"c4313"</definedName>
    <definedName name="IQ_EST_EBIT_GW_SURPRISE_PERCENT_CIQ" hidden="1">"c4838"</definedName>
    <definedName name="IQ_EST_EBIT_SBC_DIFF" hidden="1">"c4314"</definedName>
    <definedName name="IQ_EST_EBIT_SBC_DIFF_CIQ" hidden="1">"c4839"</definedName>
    <definedName name="IQ_EST_EBIT_SBC_GW_DIFF" hidden="1">"c4318"</definedName>
    <definedName name="IQ_EST_EBIT_SBC_GW_DIFF_CIQ" hidden="1">"c4843"</definedName>
    <definedName name="IQ_EST_EBIT_SBC_GW_SURPRISE_PERCENT" hidden="1">"c4327"</definedName>
    <definedName name="IQ_EST_EBIT_SBC_GW_SURPRISE_PERCENT_CIQ" hidden="1">"c4852"</definedName>
    <definedName name="IQ_EST_EBIT_SBC_SURPRISE_PERCENT" hidden="1">"c4333"</definedName>
    <definedName name="IQ_EST_EBIT_SBC_SURPRISE_PERCENT_CIQ" hidden="1">"c4858"</definedName>
    <definedName name="IQ_EST_EBIT_SURPRISE_PERCENT" hidden="1">"c1876"</definedName>
    <definedName name="IQ_EST_EBIT_SURPRISE_PERCENT_CIQ" hidden="1">"c4748"</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 hidden="1">"c4860"</definedName>
    <definedName name="IQ_EST_EBITDA_SBC_SURPRISE_PERCENT" hidden="1">"c4344"</definedName>
    <definedName name="IQ_EST_EBITDA_SBC_SURPRISE_PERCENT_CIQ" hidden="1">"c4869"</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 hidden="1">"c4873"</definedName>
    <definedName name="IQ_EST_EBT_SBC_GW_DIFF" hidden="1">"c4352"</definedName>
    <definedName name="IQ_EST_EBT_SBC_GW_DIFF_CIQ" hidden="1">"c4877"</definedName>
    <definedName name="IQ_EST_EBT_SBC_GW_SURPRISE_PERCENT" hidden="1">"c4361"</definedName>
    <definedName name="IQ_EST_EBT_SBC_GW_SURPRISE_PERCENT_CIQ" hidden="1">"c4886"</definedName>
    <definedName name="IQ_EST_EBT_SBC_SURPRISE_PERCENT" hidden="1">"c4367"</definedName>
    <definedName name="IQ_EST_EBT_SBC_SURPRISE_PERCENT_CIQ" hidden="1">"c4892"</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 hidden="1">"c4899"</definedName>
    <definedName name="IQ_EST_EPS_SBC_GW_DIFF" hidden="1">"c4378"</definedName>
    <definedName name="IQ_EST_EPS_SBC_GW_DIFF_CIQ" hidden="1">"c4903"</definedName>
    <definedName name="IQ_EST_EPS_SBC_GW_SURPRISE_PERCENT" hidden="1">"c4387"</definedName>
    <definedName name="IQ_EST_EPS_SBC_GW_SURPRISE_PERCENT_CIQ" hidden="1">"c4912"</definedName>
    <definedName name="IQ_EST_EPS_SBC_SURPRISE_PERCENT" hidden="1">"c4393"</definedName>
    <definedName name="IQ_EST_EPS_SBC_SURPRISE_PERCENT_CIQ" hidden="1">"c4918"</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FO_ADJ_DIFF" hidden="1">"c4433"</definedName>
    <definedName name="IQ_EST_FFO_ADJ_DIFF_CIQ" hidden="1">"c4958"</definedName>
    <definedName name="IQ_EST_FFO_ADJ_GROWTH_1YR" hidden="1">"c4421"</definedName>
    <definedName name="IQ_EST_FFO_ADJ_GROWTH_1YR_CIQ" hidden="1">"c4946"</definedName>
    <definedName name="IQ_EST_FFO_ADJ_GROWTH_2YR" hidden="1">"c4422"</definedName>
    <definedName name="IQ_EST_FFO_ADJ_GROWTH_2YR_CIQ" hidden="1">"c4947"</definedName>
    <definedName name="IQ_EST_FFO_ADJ_GROWTH_Q_1YR" hidden="1">"c4423"</definedName>
    <definedName name="IQ_EST_FFO_ADJ_GROWTH_Q_1YR_CIQ" hidden="1">"c4948"</definedName>
    <definedName name="IQ_EST_FFO_ADJ_SEQ_GROWTH_Q" hidden="1">"c4424"</definedName>
    <definedName name="IQ_EST_FFO_ADJ_SEQ_GROWTH_Q_CIQ" hidden="1">"c4949"</definedName>
    <definedName name="IQ_EST_FFO_ADJ_SURPRISE_PERCENT" hidden="1">"c4442"</definedName>
    <definedName name="IQ_EST_FFO_ADJ_SURPRISE_PERCENT_CIQ" hidden="1">"c4967"</definedName>
    <definedName name="IQ_EST_FFO_DIFF" hidden="1">"c1869"</definedName>
    <definedName name="IQ_EST_FFO_DIFF_CIQ" hidden="1">"c3721"</definedName>
    <definedName name="IQ_EST_FFO_DIFF_REUT" hidden="1">"c3890"</definedName>
    <definedName name="IQ_EST_FFO_DIFF_THOM" hidden="1">"c5186"</definedName>
    <definedName name="IQ_EST_FFO_GROWTH_1YR" hidden="1">"c1770"</definedName>
    <definedName name="IQ_EST_FFO_GROWTH_1YR_CIQ" hidden="1">"c3705"</definedName>
    <definedName name="IQ_EST_FFO_GROWTH_1YR_REUT" hidden="1">"c3874"</definedName>
    <definedName name="IQ_EST_FFO_GROWTH_1YR_THOM" hidden="1">"c5170"</definedName>
    <definedName name="IQ_EST_FFO_GROWTH_2YR" hidden="1">"c1771"</definedName>
    <definedName name="IQ_EST_FFO_GROWTH_2YR_CIQ" hidden="1">"c3706"</definedName>
    <definedName name="IQ_EST_FFO_GROWTH_2YR_REUT" hidden="1">"c3875"</definedName>
    <definedName name="IQ_EST_FFO_GROWTH_2YR_THOM" hidden="1">"c5171"</definedName>
    <definedName name="IQ_EST_FFO_GROWTH_Q_1YR" hidden="1">"c1772"</definedName>
    <definedName name="IQ_EST_FFO_GROWTH_Q_1YR_CIQ" hidden="1">"c3707"</definedName>
    <definedName name="IQ_EST_FFO_GROWTH_Q_1YR_REUT" hidden="1">"c3876"</definedName>
    <definedName name="IQ_EST_FFO_GROWTH_Q_1YR_THOM" hidden="1">"c5172"</definedName>
    <definedName name="IQ_EST_FFO_SEQ_GROWTH_Q" hidden="1">"c1773"</definedName>
    <definedName name="IQ_EST_FFO_SEQ_GROWTH_Q_CIQ" hidden="1">"c3708"</definedName>
    <definedName name="IQ_EST_FFO_SEQ_GROWTH_Q_REUT" hidden="1">"c3877"</definedName>
    <definedName name="IQ_EST_FFO_SEQ_GROWTH_Q_THOM" hidden="1">"c5173"</definedName>
    <definedName name="IQ_EST_FFO_SHARE_DIFF" hidden="1">"c4444"</definedName>
    <definedName name="IQ_EST_FFO_SHARE_DIFF_CIQ" hidden="1">"c4969"</definedName>
    <definedName name="IQ_EST_FFO_SHARE_GROWTH_1YR" hidden="1">"c4425"</definedName>
    <definedName name="IQ_EST_FFO_SHARE_GROWTH_1YR_CIQ" hidden="1">"c4950"</definedName>
    <definedName name="IQ_EST_FFO_SHARE_GROWTH_2YR" hidden="1">"c4426"</definedName>
    <definedName name="IQ_EST_FFO_SHARE_GROWTH_2YR_CIQ" hidden="1">"c4951"</definedName>
    <definedName name="IQ_EST_FFO_SHARE_GROWTH_Q_1YR" hidden="1">"c4427"</definedName>
    <definedName name="IQ_EST_FFO_SHARE_GROWTH_Q_1YR_CIQ" hidden="1">"c4952"</definedName>
    <definedName name="IQ_EST_FFO_SHARE_SEQ_GROWTH_Q" hidden="1">"c4428"</definedName>
    <definedName name="IQ_EST_FFO_SHARE_SEQ_GROWTH_Q_CIQ" hidden="1">"c4953"</definedName>
    <definedName name="IQ_EST_FFO_SHARE_SURPRISE_PERCENT" hidden="1">"c4453"</definedName>
    <definedName name="IQ_EST_FFO_SHARE_SURPRISE_PERCENT_CIQ" hidden="1">"c4982"</definedName>
    <definedName name="IQ_EST_FFO_SURPRISE_PERCENT" hidden="1">"c1870"</definedName>
    <definedName name="IQ_EST_FFO_SURPRISE_PERCENT_CIQ" hidden="1">"c3722"</definedName>
    <definedName name="IQ_EST_FFO_SURPRISE_PERCENT_REUT" hidden="1">"c3891"</definedName>
    <definedName name="IQ_EST_FFO_SURPRISE_PERCENT_THOM" hidden="1">"c5187"</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DIFF_CIQ" hidden="1">"c4985"</definedName>
    <definedName name="IQ_EST_MAINT_CAPEX_GROWTH_1YR" hidden="1">"c4429"</definedName>
    <definedName name="IQ_EST_MAINT_CAPEX_GROWTH_1YR_CIQ" hidden="1">"c4954"</definedName>
    <definedName name="IQ_EST_MAINT_CAPEX_GROWTH_2YR" hidden="1">"c4430"</definedName>
    <definedName name="IQ_EST_MAINT_CAPEX_GROWTH_2YR_CIQ" hidden="1">"c4955"</definedName>
    <definedName name="IQ_EST_MAINT_CAPEX_GROWTH_Q_1YR" hidden="1">"c4431"</definedName>
    <definedName name="IQ_EST_MAINT_CAPEX_GROWTH_Q_1YR_CIQ" hidden="1">"c4956"</definedName>
    <definedName name="IQ_EST_MAINT_CAPEX_SEQ_GROWTH_Q" hidden="1">"c4432"</definedName>
    <definedName name="IQ_EST_MAINT_CAPEX_SEQ_GROWTH_Q_CIQ" hidden="1">"c4957"</definedName>
    <definedName name="IQ_EST_MAINT_CAPEX_SURPRISE_PERCENT" hidden="1">"c4465"</definedName>
    <definedName name="IQ_EST_MAINT_CAPEX_SURPRISE_PERCENT_CIQ" hidden="1">"c5003"</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I_DIFF" hidden="1">"c1885"</definedName>
    <definedName name="IQ_EST_NI_DIFF_CIQ" hidden="1">"c4755"</definedName>
    <definedName name="IQ_EST_NI_DIFF_REUT" hidden="1">"c5423"</definedName>
    <definedName name="IQ_EST_NI_DIFF_THOM" hidden="1">"c5198"</definedName>
    <definedName name="IQ_EST_NI_GW_DIFF_CIQ" hidden="1">"c4757"</definedName>
    <definedName name="IQ_EST_NI_GW_DIFF_REUT" hidden="1">"c5425"</definedName>
    <definedName name="IQ_EST_NI_GW_SURPRISE_PERCENT_CIQ" hidden="1">"c4758"</definedName>
    <definedName name="IQ_EST_NI_GW_SURPRISE_PERCENT_REUT" hidden="1">"c5426"</definedName>
    <definedName name="IQ_EST_NI_REPORT_DIFF" hidden="1">"c1889"</definedName>
    <definedName name="IQ_EST_NI_REPORT_DIFF_CIQ" hidden="1">"c4759"</definedName>
    <definedName name="IQ_EST_NI_REPORT_DIFF_REUT" hidden="1">"c5427"</definedName>
    <definedName name="IQ_EST_NI_REPORT_SURPRISE_PERCENT" hidden="1">"c1890"</definedName>
    <definedName name="IQ_EST_NI_REPORT_SURPRISE_PERCENT_CIQ" hidden="1">"c4760"</definedName>
    <definedName name="IQ_EST_NI_REPORT_SURPRISE_PERCENT_REUT" hidden="1">"c5428"</definedName>
    <definedName name="IQ_EST_NI_SBC_DIFF" hidden="1">"c4472"</definedName>
    <definedName name="IQ_EST_NI_SBC_DIFF_CIQ" hidden="1">"c5010"</definedName>
    <definedName name="IQ_EST_NI_SBC_GW_DIFF" hidden="1">"c4476"</definedName>
    <definedName name="IQ_EST_NI_SBC_GW_DIFF_CIQ" hidden="1">"c5014"</definedName>
    <definedName name="IQ_EST_NI_SBC_GW_SURPRISE_PERCENT" hidden="1">"c4485"</definedName>
    <definedName name="IQ_EST_NI_SBC_GW_SURPRISE_PERCENT_CIQ" hidden="1">"c5023"</definedName>
    <definedName name="IQ_EST_NI_SBC_SURPRISE_PERCENT" hidden="1">"c4491"</definedName>
    <definedName name="IQ_EST_NI_SBC_SURPRISE_PERCENT_CIQ" hidden="1">"c5029"</definedName>
    <definedName name="IQ_EST_NI_SURPRISE_PERCENT" hidden="1">"c1886"</definedName>
    <definedName name="IQ_EST_NI_SURPRISE_PERCENT_CIQ" hidden="1">"c4756"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CIQ" hidden="1">"c12017"</definedName>
    <definedName name="IQ_EST_OPER_INC_DIFF_REUT" hidden="1">"c5415"</definedName>
    <definedName name="IQ_EST_OPER_INC_DIFF_THOM" hidden="1">"c5194"</definedName>
    <definedName name="IQ_EST_OPER_INC_SURPRISE_PERCENT" hidden="1">"c1878"</definedName>
    <definedName name="IQ_EST_OPER_INC_SURPRISE_PERCENT_CIQ" hidden="1">"c12018"</definedName>
    <definedName name="IQ_EST_OPER_INC_SURPRISE_PERCENT_REUT" hidden="1">"c5416"</definedName>
    <definedName name="IQ_EST_OPER_INC_SURPRISE_PERCENT_THOM" hidden="1">"c5195"</definedName>
    <definedName name="IQ_EST_PRE_TAX_DIFF" hidden="1">"c1879"</definedName>
    <definedName name="IQ_EST_PRE_TAX_DIFF_CIQ" hidden="1">"c4749"</definedName>
    <definedName name="IQ_EST_PRE_TAX_DIFF_REUT" hidden="1">"c5417"</definedName>
    <definedName name="IQ_EST_PRE_TAX_DIFF_THOM" hidden="1">"c5196"</definedName>
    <definedName name="IQ_EST_PRE_TAX_GW_DIFF" hidden="1">"c1881"</definedName>
    <definedName name="IQ_EST_PRE_TAX_GW_DIFF_CIQ" hidden="1">"c4751"</definedName>
    <definedName name="IQ_EST_PRE_TAX_GW_DIFF_REUT" hidden="1">"c5419"</definedName>
    <definedName name="IQ_EST_PRE_TAX_GW_SURPRISE_PERCENT" hidden="1">"c1882"</definedName>
    <definedName name="IQ_EST_PRE_TAX_GW_SURPRISE_PERCENT_CIQ" hidden="1">"c4752"</definedName>
    <definedName name="IQ_EST_PRE_TAX_GW_SURPRISE_PERCENT_REUT" hidden="1">"c5420"</definedName>
    <definedName name="IQ_EST_PRE_TAX_REPORT_DIFF" hidden="1">"c1883"</definedName>
    <definedName name="IQ_EST_PRE_TAX_REPORT_DIFF_CIQ" hidden="1">"c4753"</definedName>
    <definedName name="IQ_EST_PRE_TAX_REPORT_DIFF_REUT" hidden="1">"c5421"</definedName>
    <definedName name="IQ_EST_PRE_TAX_REPORT_SURPRISE_PERCENT" hidden="1">"c1884"</definedName>
    <definedName name="IQ_EST_PRE_TAX_REPORT_SURPRISE_PERCENT_CIQ" hidden="1">"c4754"</definedName>
    <definedName name="IQ_EST_PRE_TAX_REPORT_SURPRISE_PERCENT_REUT" hidden="1">"c5422"</definedName>
    <definedName name="IQ_EST_PRE_TAX_SURPRISE_PERCENT" hidden="1">"c1880"</definedName>
    <definedName name="IQ_EST_PRE_TAX_SURPRISE_PERCENT_CIQ" hidden="1">"c4750"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 hidden="1">"c5043"</definedName>
    <definedName name="IQ_EST_RECURRING_PROFIT_SHARE_SURPRISE_PERCENT" hidden="1">"c4515"</definedName>
    <definedName name="IQ_EST_RECURRING_PROFIT_SHARE_SURPRISE_PERCENT_CIQ" hidden="1">"c5053"</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ADJ_EST" hidden="1">"c4434"</definedName>
    <definedName name="IQ_FFO_ADJ_EST_CIQ" hidden="1">"c4959"</definedName>
    <definedName name="IQ_FFO_ADJ_GUIDANCE" hidden="1">"c4436"</definedName>
    <definedName name="IQ_FFO_ADJ_GUIDANCE_CIQ" hidden="1">"c4961"</definedName>
    <definedName name="IQ_FFO_ADJ_HIGH_EST" hidden="1">"c4437"</definedName>
    <definedName name="IQ_FFO_ADJ_HIGH_EST_CIQ" hidden="1">"c4962"</definedName>
    <definedName name="IQ_FFO_ADJ_HIGH_GUIDANCE" hidden="1">"c4202"</definedName>
    <definedName name="IQ_FFO_ADJ_HIGH_GUIDANCE_CIQ" hidden="1">"c4614"</definedName>
    <definedName name="IQ_FFO_ADJ_LOW_EST" hidden="1">"c4438"</definedName>
    <definedName name="IQ_FFO_ADJ_LOW_EST_CIQ" hidden="1">"c4963"</definedName>
    <definedName name="IQ_FFO_ADJ_LOW_GUIDANCE" hidden="1">"c4242"</definedName>
    <definedName name="IQ_FFO_ADJ_LOW_GUIDANCE_CIQ" hidden="1">"c4654"</definedName>
    <definedName name="IQ_FFO_ADJ_MEDIAN_EST" hidden="1">"c4439"</definedName>
    <definedName name="IQ_FFO_ADJ_MEDIAN_EST_CIQ" hidden="1">"c4964"</definedName>
    <definedName name="IQ_FFO_ADJ_NUM_EST" hidden="1">"c4440"</definedName>
    <definedName name="IQ_FFO_ADJ_NUM_EST_CIQ" hidden="1">"c4965"</definedName>
    <definedName name="IQ_FFO_ADJ_STDDEV_EST" hidden="1">"c4441"</definedName>
    <definedName name="IQ_FFO_ADJ_STDDEV_EST_CIQ" hidden="1">"c4966"</definedName>
    <definedName name="IQ_FFO_EST" hidden="1">"c418"</definedName>
    <definedName name="IQ_FFO_EST_CIQ" hidden="1">"c3668"</definedName>
    <definedName name="IQ_FFO_EST_REUT" hidden="1">"c3837"</definedName>
    <definedName name="IQ_FFO_EST_THOM" hidden="1">"c3999"</definedName>
    <definedName name="IQ_FFO_GUIDANCE" hidden="1">"c4443"</definedName>
    <definedName name="IQ_FFO_GUIDANCE_CIQ" hidden="1">"c4968"</definedName>
    <definedName name="IQ_FFO_HIGH_EST" hidden="1">"c419"</definedName>
    <definedName name="IQ_FFO_HIGH_EST_CIQ" hidden="1">"c3670"</definedName>
    <definedName name="IQ_FFO_HIGH_EST_REUT" hidden="1">"c3839"</definedName>
    <definedName name="IQ_FFO_HIGH_EST_THOM" hidden="1">"c4001"</definedName>
    <definedName name="IQ_FFO_HIGH_GUIDANCE" hidden="1">"c4184"</definedName>
    <definedName name="IQ_FFO_HIGH_GUIDANCE_CIQ" hidden="1">"c4596"</definedName>
    <definedName name="IQ_FFO_LOW_EST" hidden="1">"c420"</definedName>
    <definedName name="IQ_FFO_LOW_EST_CIQ" hidden="1">"c3671"</definedName>
    <definedName name="IQ_FFO_LOW_EST_REUT" hidden="1">"c3840"</definedName>
    <definedName name="IQ_FFO_LOW_EST_THOM" hidden="1">"c4002"</definedName>
    <definedName name="IQ_FFO_LOW_GUIDANCE" hidden="1">"c4224"</definedName>
    <definedName name="IQ_FFO_LOW_GUIDANCE_CIQ" hidden="1">"c4636"</definedName>
    <definedName name="IQ_FFO_MEDIAN_EST" hidden="1">"c1665"</definedName>
    <definedName name="IQ_FFO_MEDIAN_EST_CIQ" hidden="1">"c3669"</definedName>
    <definedName name="IQ_FFO_MEDIAN_EST_REUT" hidden="1">"c3838"</definedName>
    <definedName name="IQ_FFO_MEDIAN_EST_THOM" hidden="1">"c4000"</definedName>
    <definedName name="IQ_FFO_NUM_EST" hidden="1">"c421"</definedName>
    <definedName name="IQ_FFO_NUM_EST_CIQ" hidden="1">"c3672"</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 hidden="1">"c4445"</definedName>
    <definedName name="IQ_FFO_SHARE_EST_CIQ" hidden="1">"c4970"</definedName>
    <definedName name="IQ_FFO_SHARE_GUIDANCE" hidden="1">"c4447"</definedName>
    <definedName name="IQ_FFO_SHARE_GUIDANCE_CIQ" hidden="1">"c4976"</definedName>
    <definedName name="IQ_FFO_SHARE_HIGH_EST" hidden="1">"c4448"</definedName>
    <definedName name="IQ_FFO_SHARE_HIGH_EST_CIQ" hidden="1">"c4977"</definedName>
    <definedName name="IQ_FFO_SHARE_HIGH_GUIDANCE" hidden="1">"c4203"</definedName>
    <definedName name="IQ_FFO_SHARE_HIGH_GUIDANCE_CIQ" hidden="1">"c4615"</definedName>
    <definedName name="IQ_FFO_SHARE_LOW_EST" hidden="1">"c4449"</definedName>
    <definedName name="IQ_FFO_SHARE_LOW_EST_CIQ" hidden="1">"c4978"</definedName>
    <definedName name="IQ_FFO_SHARE_LOW_GUIDANCE" hidden="1">"c4243"</definedName>
    <definedName name="IQ_FFO_SHARE_LOW_GUIDANCE_CIQ" hidden="1">"c4655"</definedName>
    <definedName name="IQ_FFO_SHARE_MEDIAN_EST" hidden="1">"c4450"</definedName>
    <definedName name="IQ_FFO_SHARE_MEDIAN_EST_CIQ" hidden="1">"c4979"</definedName>
    <definedName name="IQ_FFO_SHARE_NUM_EST" hidden="1">"c4451"</definedName>
    <definedName name="IQ_FFO_SHARE_NUM_EST_CIQ" hidden="1">"c4980"</definedName>
    <definedName name="IQ_FFO_SHARE_STDDEV_EST" hidden="1">"c4452"</definedName>
    <definedName name="IQ_FFO_SHARE_STDDEV_EST_CIQ" hidden="1">"c4981"</definedName>
    <definedName name="IQ_FFO_STDDEV_EST" hidden="1">"c422"</definedName>
    <definedName name="IQ_FFO_STDDEV_EST_CIQ" hidden="1">"c3673"</definedName>
    <definedName name="IQ_FFO_STDDEV_EST_REUT" hidden="1">"c3842"</definedName>
    <definedName name="IQ_FFO_STDDEV_EST_THOM" hidden="1">"c4004"</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ACT_OR_EST_THOM" hidden="1">"c5562"</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EST_CIQ" hidden="1">"c4986"</definedName>
    <definedName name="IQ_MAINT_CAPEX_GUIDANCE" hidden="1">"c4459"</definedName>
    <definedName name="IQ_MAINT_CAPEX_GUIDANCE_CIQ" hidden="1">"c4988"</definedName>
    <definedName name="IQ_MAINT_CAPEX_HIGH_EST" hidden="1">"c4460"</definedName>
    <definedName name="IQ_MAINT_CAPEX_HIGH_EST_CIQ" hidden="1">"c4989"</definedName>
    <definedName name="IQ_MAINT_CAPEX_HIGH_GUIDANCE" hidden="1">"c4197"</definedName>
    <definedName name="IQ_MAINT_CAPEX_HIGH_GUIDANCE_CIQ" hidden="1">"c4609"</definedName>
    <definedName name="IQ_MAINT_CAPEX_LOW_EST" hidden="1">"c4461"</definedName>
    <definedName name="IQ_MAINT_CAPEX_LOW_EST_CIQ" hidden="1">"c4990"</definedName>
    <definedName name="IQ_MAINT_CAPEX_LOW_GUIDANCE" hidden="1">"c4237"</definedName>
    <definedName name="IQ_MAINT_CAPEX_LOW_GUIDANCE_CIQ" hidden="1">"c4649"</definedName>
    <definedName name="IQ_MAINT_CAPEX_MEDIAN_EST" hidden="1">"c4462"</definedName>
    <definedName name="IQ_MAINT_CAPEX_MEDIAN_EST_CIQ" hidden="1">"c4991"</definedName>
    <definedName name="IQ_MAINT_CAPEX_NUM_EST" hidden="1">"c4463"</definedName>
    <definedName name="IQ_MAINT_CAPEX_NUM_EST_CIQ" hidden="1">"c5001"</definedName>
    <definedName name="IQ_MAINT_CAPEX_STDDEV_EST" hidden="1">"c4464"</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40273.7673032407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_THOM" hidden="1">"c5607"</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SHARE_ACT_OR_EST" hidden="1">"c2225"</definedName>
    <definedName name="IQ_NAV_SHARE_ACT_OR_EST_CIQ" hidden="1">"c12038"</definedName>
    <definedName name="IQ_NAV_SHARE_ACT_OR_EST_REUT" hidden="1">"c5623"</definedName>
    <definedName name="IQ_NAV_SHARE_EST" hidden="1">"c5609"</definedName>
    <definedName name="IQ_NAV_SHARE_EST_CIQ" hidden="1">"c12032"</definedName>
    <definedName name="IQ_NAV_SHARE_EST_REUT" hidden="1">"c5617"</definedName>
    <definedName name="IQ_NAV_SHARE_HIGH_EST" hidden="1">"c5612"</definedName>
    <definedName name="IQ_NAV_SHARE_HIGH_EST_CIQ" hidden="1">"c12035"</definedName>
    <definedName name="IQ_NAV_SHARE_HIGH_EST_REUT" hidden="1">"c5620"</definedName>
    <definedName name="IQ_NAV_SHARE_LOW_EST" hidden="1">"c5613"</definedName>
    <definedName name="IQ_NAV_SHARE_LOW_EST_CIQ" hidden="1">"c12036"</definedName>
    <definedName name="IQ_NAV_SHARE_LOW_EST_REUT" hidden="1">"c5621"</definedName>
    <definedName name="IQ_NAV_SHARE_MEDIAN_EST" hidden="1">"c5610"</definedName>
    <definedName name="IQ_NAV_SHARE_MEDIAN_EST_CIQ" hidden="1">"c12033"</definedName>
    <definedName name="IQ_NAV_SHARE_MEDIAN_EST_REUT" hidden="1">"c5618"</definedName>
    <definedName name="IQ_NAV_SHARE_NUM_EST" hidden="1">"c5614"</definedName>
    <definedName name="IQ_NAV_SHARE_NUM_EST_CIQ" hidden="1">"c12037"</definedName>
    <definedName name="IQ_NAV_SHARE_NUM_EST_REUT" hidden="1">"c5622"</definedName>
    <definedName name="IQ_NAV_SHARE_STDDEV_EST" hidden="1">"c5611"</definedName>
    <definedName name="IQ_NAV_SHARE_STDDEV_EST_CIQ" hidden="1">"c12034"</definedName>
    <definedName name="IQ_NAV_SHARE_STDDEV_EST_REUT" hidden="1">"c5619"</definedName>
    <definedName name="IQ_NAV_STDDEV_EST" hidden="1">"c1756"</definedName>
    <definedName name="IQ_NAV_STDDEV_EST_THOM" hidden="1">"c5603"</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ACT_OR_EST_REUT" hidden="1">"c5473"</definedName>
    <definedName name="IQ_NET_DEBT_ACT_OR_EST_THOM" hidden="1">"c5309"</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REUT" hidden="1">"c3976"</definedName>
    <definedName name="IQ_NET_DEBT_EST_THOM" hidden="1">"c4027"</definedName>
    <definedName name="IQ_NET_DEBT_GUIDANCE" hidden="1">"c4467"</definedName>
    <definedName name="IQ_NET_DEBT_GUIDANCE_CIQ" hidden="1">"c5005"</definedName>
    <definedName name="IQ_NET_DEBT_HIGH_EST" hidden="1">"c3518"</definedName>
    <definedName name="IQ_NET_DEBT_HIGH_EST_CIQ" hidden="1">"c3816"</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MEDIAN_EST" hidden="1">"c3520"</definedName>
    <definedName name="IQ_NET_DEBT_MEDIAN_EST_CIQ" hidden="1">"c3815"</definedName>
    <definedName name="IQ_NET_DEBT_MEDIAN_EST_REUT" hidden="1">"c3977"</definedName>
    <definedName name="IQ_NET_DEBT_MEDIAN_EST_THOM" hidden="1">"c4028"</definedName>
    <definedName name="IQ_NET_DEBT_NUM_EST" hidden="1">"c3515"</definedName>
    <definedName name="IQ_NET_DEBT_NUM_EST_CIQ" hidden="1">"c3818"</definedName>
    <definedName name="IQ_NET_DEBT_NUM_EST_REUT" hidden="1">"c3980"</definedName>
    <definedName name="IQ_NET_DEBT_NUM_EST_THOM" hidden="1">"c4031"</definedName>
    <definedName name="IQ_NET_DEBT_STDDEV_EST" hidden="1">"c3516"</definedName>
    <definedName name="IQ_NET_DEBT_STDDEV_EST_CIQ" hidden="1">"c3819"</definedName>
    <definedName name="IQ_NET_DEBT_STDDEV_EST_REUT" hidden="1">"c3981"</definedName>
    <definedName name="IQ_NET_DEBT_STDDEV_EST_THOM" hidden="1">"c4032"</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CIQ" hidden="1">"c4702"</definedName>
    <definedName name="IQ_NI_EST_REUT" hidden="1">"c5368"</definedName>
    <definedName name="IQ_NI_EST_THOM" hidden="1">"c5126"</definedName>
    <definedName name="IQ_NI_GAAP_GUIDANCE" hidden="1">"c4470"</definedName>
    <definedName name="IQ_NI_GAAP_GUIDANCE_CIQ" hidden="1">"c5008"</definedName>
    <definedName name="IQ_NI_GAAP_HIGH_GUIDANCE" hidden="1">"c4177"</definedName>
    <definedName name="IQ_NI_GAAP_HIGH_GUIDANCE_CIQ" hidden="1">"c4589"</definedName>
    <definedName name="IQ_NI_GAAP_LOW_GUIDANCE" hidden="1">"c4217"</definedName>
    <definedName name="IQ_NI_GAAP_LOW_GUIDANCE_CIQ" hidden="1">"c4629"</definedName>
    <definedName name="IQ_NI_GUIDANCE" hidden="1">"c4469"</definedName>
    <definedName name="IQ_NI_GUIDANCE_CIQ" hidden="1">"c5007"</definedName>
    <definedName name="IQ_NI_GW_EST_CIQ" hidden="1">"c4709"</definedName>
    <definedName name="IQ_NI_GW_EST_REUT" hidden="1">"c5375"</definedName>
    <definedName name="IQ_NI_GW_GUIDANCE" hidden="1">"c4471"</definedName>
    <definedName name="IQ_NI_GW_GUIDANCE_CIQ" hidden="1">"c5009"</definedName>
    <definedName name="IQ_NI_GW_HIGH_EST_CIQ" hidden="1">"c4711"</definedName>
    <definedName name="IQ_NI_GW_HIGH_EST_REUT" hidden="1">"c5377"</definedName>
    <definedName name="IQ_NI_GW_HIGH_GUIDANCE" hidden="1">"c4178"</definedName>
    <definedName name="IQ_NI_GW_HIGH_GUIDANCE_CIQ" hidden="1">"c4590"</definedName>
    <definedName name="IQ_NI_GW_LOW_EST_CIQ" hidden="1">"c4712"</definedName>
    <definedName name="IQ_NI_GW_LOW_EST_REUT" hidden="1">"c5378"</definedName>
    <definedName name="IQ_NI_GW_LOW_GUIDANCE" hidden="1">"c4218"</definedName>
    <definedName name="IQ_NI_GW_LOW_GUIDANCE_CIQ" hidden="1">"c4630"</definedName>
    <definedName name="IQ_NI_GW_MEDIAN_EST_CIQ" hidden="1">"c4710"</definedName>
    <definedName name="IQ_NI_GW_MEDIAN_EST_REUT" hidden="1">"c5376"</definedName>
    <definedName name="IQ_NI_GW_NUM_EST_CIQ" hidden="1">"c4713"</definedName>
    <definedName name="IQ_NI_GW_NUM_EST_REUT" hidden="1">"c5379"</definedName>
    <definedName name="IQ_NI_GW_STDDEV_EST_CIQ" hidden="1">"c4714"</definedName>
    <definedName name="IQ_NI_GW_STDDEV_EST_REUT" hidden="1">"c5380"</definedName>
    <definedName name="IQ_NI_HIGH_EST" hidden="1">"c1718"</definedName>
    <definedName name="IQ_NI_HIGH_EST_CIQ" hidden="1">"c4704"</definedName>
    <definedName name="IQ_NI_HIGH_EST_REUT" hidden="1">"c5370"</definedName>
    <definedName name="IQ_NI_HIGH_EST_THOM" hidden="1">"c5128"</definedName>
    <definedName name="IQ_NI_HIGH_GUIDANCE" hidden="1">"c4176"</definedName>
    <definedName name="IQ_NI_HIGH_GUIDANCE_CIQ" hidden="1">"c4588"</definedName>
    <definedName name="IQ_NI_LOW_EST" hidden="1">"c1719"</definedName>
    <definedName name="IQ_NI_LOW_EST_CIQ" hidden="1">"c4705"</definedName>
    <definedName name="IQ_NI_LOW_EST_REUT" hidden="1">"c5371"</definedName>
    <definedName name="IQ_NI_LOW_EST_THOM" hidden="1">"c5129"</definedName>
    <definedName name="IQ_NI_LOW_GUIDANCE" hidden="1">"c4216"</definedName>
    <definedName name="IQ_NI_LOW_GUIDANCE_CIQ" hidden="1">"c4628"</definedName>
    <definedName name="IQ_NI_MARGIN" hidden="1">"c794"</definedName>
    <definedName name="IQ_NI_MEDIAN_EST" hidden="1">"c1717"</definedName>
    <definedName name="IQ_NI_MEDIAN_EST_CIQ" hidden="1">"c4703"</definedName>
    <definedName name="IQ_NI_MEDIAN_EST_REUT" hidden="1">"c5369"</definedName>
    <definedName name="IQ_NI_MEDIAN_EST_THOM" hidden="1">"c5127"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NUM_EST_REUT" hidden="1">"c5372"</definedName>
    <definedName name="IQ_NI_NUM_EST_THOM" hidden="1">"c5130"</definedName>
    <definedName name="IQ_NI_REPORTED_EST" hidden="1">"c1730"</definedName>
    <definedName name="IQ_NI_REPORTED_EST_CIQ" hidden="1">"c4716"</definedName>
    <definedName name="IQ_NI_REPORTED_EST_REUT" hidden="1">"c5382"</definedName>
    <definedName name="IQ_NI_REPORTED_HIGH_EST" hidden="1">"c1732"</definedName>
    <definedName name="IQ_NI_REPORTED_HIGH_EST_CIQ" hidden="1">"c4718"</definedName>
    <definedName name="IQ_NI_REPORTED_HIGH_EST_REUT" hidden="1">"c5384"</definedName>
    <definedName name="IQ_NI_REPORTED_LOW_EST" hidden="1">"c1733"</definedName>
    <definedName name="IQ_NI_REPORTED_LOW_EST_CIQ" hidden="1">"c4719"</definedName>
    <definedName name="IQ_NI_REPORTED_LOW_EST_REUT" hidden="1">"c5385"</definedName>
    <definedName name="IQ_NI_REPORTED_MEDIAN_EST" hidden="1">"c1731"</definedName>
    <definedName name="IQ_NI_REPORTED_MEDIAN_EST_CIQ" hidden="1">"c4717"</definedName>
    <definedName name="IQ_NI_REPORTED_MEDIAN_EST_REUT" hidden="1">"c5383"</definedName>
    <definedName name="IQ_NI_REPORTED_NUM_EST" hidden="1">"c1734"</definedName>
    <definedName name="IQ_NI_REPORTED_NUM_EST_CIQ" hidden="1">"c4720"</definedName>
    <definedName name="IQ_NI_REPORTED_NUM_EST_REUT" hidden="1">"c5386"</definedName>
    <definedName name="IQ_NI_REPORTED_STDDEV_EST" hidden="1">"c1735"</definedName>
    <definedName name="IQ_NI_REPORTED_STDDEV_EST_CIQ" hidden="1">"c4721"</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EST_CIQ" hidden="1">"c5011"</definedName>
    <definedName name="IQ_NI_SBC_GUIDANCE" hidden="1">"c4475"</definedName>
    <definedName name="IQ_NI_SBC_GUIDANCE_CIQ" hidden="1">"c5013"</definedName>
    <definedName name="IQ_NI_SBC_GW_ACT_OR_EST" hidden="1">"c4478"</definedName>
    <definedName name="IQ_NI_SBC_GW_ACT_OR_EST_CIQ" hidden="1">"c5016"</definedName>
    <definedName name="IQ_NI_SBC_GW_EST" hidden="1">"c4477"</definedName>
    <definedName name="IQ_NI_SBC_GW_EST_CIQ" hidden="1">"c5015"</definedName>
    <definedName name="IQ_NI_SBC_GW_GUIDANCE" hidden="1">"c4479"</definedName>
    <definedName name="IQ_NI_SBC_GW_GUIDANCE_CIQ" hidden="1">"c5017"</definedName>
    <definedName name="IQ_NI_SBC_GW_HIGH_EST" hidden="1">"c4480"</definedName>
    <definedName name="IQ_NI_SBC_GW_HIGH_EST_CIQ" hidden="1">"c5018"</definedName>
    <definedName name="IQ_NI_SBC_GW_HIGH_GUIDANCE" hidden="1">"c4187"</definedName>
    <definedName name="IQ_NI_SBC_GW_HIGH_GUIDANCE_CIQ" hidden="1">"c4599"</definedName>
    <definedName name="IQ_NI_SBC_GW_LOW_EST" hidden="1">"c4481"</definedName>
    <definedName name="IQ_NI_SBC_GW_LOW_EST_CIQ" hidden="1">"c5019"</definedName>
    <definedName name="IQ_NI_SBC_GW_LOW_GUIDANCE" hidden="1">"c4227"</definedName>
    <definedName name="IQ_NI_SBC_GW_LOW_GUIDANCE_CIQ" hidden="1">"c4639"</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HIGH_GUIDANCE" hidden="1">"c4186"</definedName>
    <definedName name="IQ_NI_SBC_HIGH_GUIDANCE_CIQ" hidden="1">"c4598"</definedName>
    <definedName name="IQ_NI_SBC_LOW_EST" hidden="1">"c4487"</definedName>
    <definedName name="IQ_NI_SBC_LOW_EST_CIQ" hidden="1">"c5025"</definedName>
    <definedName name="IQ_NI_SBC_LOW_GUIDANCE" hidden="1">"c4226"</definedName>
    <definedName name="IQ_NI_SBC_LOW_GUIDANCE_CIQ" hidden="1">"c4638"</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CIQ" hidden="1">"c12019"</definedName>
    <definedName name="IQ_OPER_INC_ACT_OR_EST_REUT" hidden="1">"c5466"</definedName>
    <definedName name="IQ_OPER_INC_ACT_OR_EST_THOM" hidden="1">"c5304"</definedName>
    <definedName name="IQ_OPER_INC_BR" hidden="1">"c850"</definedName>
    <definedName name="IQ_OPER_INC_EST" hidden="1">"c1688"</definedName>
    <definedName name="IQ_OPER_INC_EST_CIQ" hidden="1">"c12010"</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CIQ" hidden="1">"c12012"</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CIQ" hidden="1">"c12013"</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CIQ" hidden="1">"c12011"</definedName>
    <definedName name="IQ_OPER_INC_MEDIAN_EST_REUT" hidden="1">"c5341"</definedName>
    <definedName name="IQ_OPER_INC_MEDIAN_EST_THOM" hidden="1">"c5113"</definedName>
    <definedName name="IQ_OPER_INC_NUM_EST" hidden="1">"c1692"</definedName>
    <definedName name="IQ_OPER_INC_NUM_EST_CIQ" hidden="1">"c12014"</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CIQ" hidden="1">"c12015"</definedName>
    <definedName name="IQ_OPER_INC_STDDEV_EST_REUT" hidden="1">"c5345"</definedName>
    <definedName name="IQ_OPER_INC_STDDEV_EST_THOM" hidden="1">"c5117"</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CIQ" hidden="1">"c3755"</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CIQ" hidden="1">"c3756"</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CIQ" hidden="1">"c3752"</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CIQ" hidden="1">"c3753"</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CIQ" hidden="1">"c3754"</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CIQ" hidden="1">"c3750"</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CIQ" hidden="1">"c3751"</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CIQ" hidden="1">"c3793"</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CIQ" hidden="1">"c3762"</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CIQ" hidden="1">"c3763"</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CIQ" hidden="1">"c3759"</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CIQ" hidden="1">"c3760"</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CIQ" hidden="1">"c3761"</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CIQ" hidden="1">"c3757"</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CIQ" hidden="1">"c3758"</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CIQ" hidden="1">"c3794"</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CIQ" hidden="1">"c4688"</definedName>
    <definedName name="IQ_PRETAX_GW_INC_EST_REUT" hidden="1">"c5354"</definedName>
    <definedName name="IQ_PRETAX_GW_INC_HIGH_EST" hidden="1">"c1704"</definedName>
    <definedName name="IQ_PRETAX_GW_INC_HIGH_EST_CIQ" hidden="1">"c4690"</definedName>
    <definedName name="IQ_PRETAX_GW_INC_HIGH_EST_REUT" hidden="1">"c5356"</definedName>
    <definedName name="IQ_PRETAX_GW_INC_LOW_EST" hidden="1">"c1705"</definedName>
    <definedName name="IQ_PRETAX_GW_INC_LOW_EST_CIQ" hidden="1">"c4691"</definedName>
    <definedName name="IQ_PRETAX_GW_INC_LOW_EST_REUT" hidden="1">"c5357"</definedName>
    <definedName name="IQ_PRETAX_GW_INC_MEDIAN_EST" hidden="1">"c1703"</definedName>
    <definedName name="IQ_PRETAX_GW_INC_MEDIAN_EST_CIQ" hidden="1">"c4689"</definedName>
    <definedName name="IQ_PRETAX_GW_INC_MEDIAN_EST_REUT" hidden="1">"c5355"</definedName>
    <definedName name="IQ_PRETAX_GW_INC_NUM_EST" hidden="1">"c1706"</definedName>
    <definedName name="IQ_PRETAX_GW_INC_NUM_EST_CIQ" hidden="1">"c4692"</definedName>
    <definedName name="IQ_PRETAX_GW_INC_NUM_EST_REUT" hidden="1">"c5358"</definedName>
    <definedName name="IQ_PRETAX_GW_INC_STDDEV_EST" hidden="1">"c1707"</definedName>
    <definedName name="IQ_PRETAX_GW_INC_STDDEV_EST_CIQ" hidden="1">"c4693"</definedName>
    <definedName name="IQ_PRETAX_GW_INC_STDDEV_EST_REUT" hidden="1">"c5359"</definedName>
    <definedName name="IQ_PRETAX_INC_EST" hidden="1">"c1695"</definedName>
    <definedName name="IQ_PRETAX_INC_EST_CIQ" hidden="1">"c4681"</definedName>
    <definedName name="IQ_PRETAX_INC_EST_REUT" hidden="1">"c5347"</definedName>
    <definedName name="IQ_PRETAX_INC_EST_THOM" hidden="1">"c5119"</definedName>
    <definedName name="IQ_PRETAX_INC_HIGH_EST" hidden="1">"c1697"</definedName>
    <definedName name="IQ_PRETAX_INC_HIGH_EST_CIQ" hidden="1">"c4683"</definedName>
    <definedName name="IQ_PRETAX_INC_HIGH_EST_REUT" hidden="1">"c5349"</definedName>
    <definedName name="IQ_PRETAX_INC_HIGH_EST_THOM" hidden="1">"c5121"</definedName>
    <definedName name="IQ_PRETAX_INC_LOW_EST" hidden="1">"c1698"</definedName>
    <definedName name="IQ_PRETAX_INC_LOW_EST_CIQ" hidden="1">"c4684"</definedName>
    <definedName name="IQ_PRETAX_INC_LOW_EST_REUT" hidden="1">"c5350"</definedName>
    <definedName name="IQ_PRETAX_INC_LOW_EST_THOM" hidden="1">"c5122"</definedName>
    <definedName name="IQ_PRETAX_INC_MEDIAN_EST" hidden="1">"c1696"</definedName>
    <definedName name="IQ_PRETAX_INC_MEDIAN_EST_CIQ" hidden="1">"c4682"</definedName>
    <definedName name="IQ_PRETAX_INC_MEDIAN_EST_REUT" hidden="1">"c5348"</definedName>
    <definedName name="IQ_PRETAX_INC_MEDIAN_EST_THOM" hidden="1">"c5120"</definedName>
    <definedName name="IQ_PRETAX_INC_NUM_EST" hidden="1">"c1699"</definedName>
    <definedName name="IQ_PRETAX_INC_NUM_EST_CIQ" hidden="1">"c4685"</definedName>
    <definedName name="IQ_PRETAX_INC_NUM_EST_REUT" hidden="1">"c5351"</definedName>
    <definedName name="IQ_PRETAX_INC_NUM_EST_THOM" hidden="1">"c5123"</definedName>
    <definedName name="IQ_PRETAX_INC_STDDEV_EST" hidden="1">"c1700"</definedName>
    <definedName name="IQ_PRETAX_INC_STDDEV_EST_CIQ" hidden="1">"c4686"</definedName>
    <definedName name="IQ_PRETAX_INC_STDDEV_EST_REUT" hidden="1">"c5352"</definedName>
    <definedName name="IQ_PRETAX_INC_STDDEV_EST_THOM" hidden="1">"c5124"</definedName>
    <definedName name="IQ_PRETAX_REPORT_INC_EST" hidden="1">"c1709"</definedName>
    <definedName name="IQ_PRETAX_REPORT_INC_EST_CIQ" hidden="1">"c4695"</definedName>
    <definedName name="IQ_PRETAX_REPORT_INC_EST_REUT" hidden="1">"c5361"</definedName>
    <definedName name="IQ_PRETAX_REPORT_INC_HIGH_EST" hidden="1">"c1711"</definedName>
    <definedName name="IQ_PRETAX_REPORT_INC_HIGH_EST_CIQ" hidden="1">"c4697"</definedName>
    <definedName name="IQ_PRETAX_REPORT_INC_HIGH_EST_REUT" hidden="1">"c5363"</definedName>
    <definedName name="IQ_PRETAX_REPORT_INC_LOW_EST" hidden="1">"c1712"</definedName>
    <definedName name="IQ_PRETAX_REPORT_INC_LOW_EST_CIQ" hidden="1">"c4698"</definedName>
    <definedName name="IQ_PRETAX_REPORT_INC_LOW_EST_REUT" hidden="1">"c5364"</definedName>
    <definedName name="IQ_PRETAX_REPORT_INC_MEDIAN_EST" hidden="1">"c1710"</definedName>
    <definedName name="IQ_PRETAX_REPORT_INC_MEDIAN_EST_CIQ" hidden="1">"c4696"</definedName>
    <definedName name="IQ_PRETAX_REPORT_INC_MEDIAN_EST_REUT" hidden="1">"c5362"</definedName>
    <definedName name="IQ_PRETAX_REPORT_INC_NUM_EST" hidden="1">"c1713"</definedName>
    <definedName name="IQ_PRETAX_REPORT_INC_NUM_EST_CIQ" hidden="1">"c4699"</definedName>
    <definedName name="IQ_PRETAX_REPORT_INC_NUM_EST_REUT" hidden="1">"c5365"</definedName>
    <definedName name="IQ_PRETAX_REPORT_INC_STDDEV_EST" hidden="1">"c1714"</definedName>
    <definedName name="IQ_PRETAX_REPORT_INC_STDDEV_EST_CIQ" hidden="1">"c4700"</definedName>
    <definedName name="IQ_PRETAX_REPORT_INC_STDDEV_EST_REUT" hidden="1">"c5366"</definedName>
    <definedName name="IQ_PRETAX_RETURN_ASSETS_FDIC" hidden="1">"c6731"</definedName>
    <definedName name="IQ_PRICE_CFPS_FWD" hidden="1">"c2237"</definedName>
    <definedName name="IQ_PRICE_CFPS_FWD_CIQ" hidden="1">"c4046"</definedName>
    <definedName name="IQ_PRICE_CFPS_FWD_REUT" hidden="1">"c4053"</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VOLATILITY_EST" hidden="1">"c4492"</definedName>
    <definedName name="IQ_PRICE_VOLATILITY_EST_CIQ" hidden="1">"c5030"</definedName>
    <definedName name="IQ_PRICE_VOLATILITY_HIGH" hidden="1">"c4493"</definedName>
    <definedName name="IQ_PRICE_VOLATILITY_HIGH_CIQ" hidden="1">"c5031"</definedName>
    <definedName name="IQ_PRICE_VOLATILITY_LOW" hidden="1">"c4494"</definedName>
    <definedName name="IQ_PRICE_VOLATILITY_LOW_CIQ" hidden="1">"c5032"</definedName>
    <definedName name="IQ_PRICE_VOLATILITY_MEDIAN" hidden="1">"c4495"</definedName>
    <definedName name="IQ_PRICE_VOLATILITY_MEDIAN_CIQ" hidden="1">"c5033"</definedName>
    <definedName name="IQ_PRICE_VOLATILITY_NUM" hidden="1">"c4496"</definedName>
    <definedName name="IQ_PRICE_VOLATILITY_NUM_CIQ" hidden="1">"c5034"</definedName>
    <definedName name="IQ_PRICE_VOLATILITY_STDDEV" hidden="1">"c4497"</definedName>
    <definedName name="IQ_PRICE_VOLATILITY_STDDEV_CIQ" hidden="1">"c5035"</definedName>
    <definedName name="IQ_PRICEDATE" hidden="1">"c1069"</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EST_CIQ" hidden="1">"c5037"</definedName>
    <definedName name="IQ_RECURRING_PROFIT_GUIDANCE" hidden="1">"c4500"</definedName>
    <definedName name="IQ_RECURRING_PROFIT_GUIDANCE_CIQ" hidden="1">"c5038"</definedName>
    <definedName name="IQ_RECURRING_PROFIT_HIGH_EST" hidden="1">"c4501"</definedName>
    <definedName name="IQ_RECURRING_PROFIT_HIGH_EST_CIQ" hidden="1">"c5039"</definedName>
    <definedName name="IQ_RECURRING_PROFIT_HIGH_GUIDANCE" hidden="1">"c4179"</definedName>
    <definedName name="IQ_RECURRING_PROFIT_HIGH_GUIDANCE_CIQ" hidden="1">"c4591"</definedName>
    <definedName name="IQ_RECURRING_PROFIT_LOW_EST" hidden="1">"c4502"</definedName>
    <definedName name="IQ_RECURRING_PROFIT_LOW_EST_CIQ" hidden="1">"c5040"</definedName>
    <definedName name="IQ_RECURRING_PROFIT_LOW_GUIDANCE" hidden="1">"c4219"</definedName>
    <definedName name="IQ_RECURRING_PROFIT_LOW_GUIDANCE_CIQ" hidden="1">"c4631"</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EST_CIQ" hidden="1">"c5044"</definedName>
    <definedName name="IQ_RECURRING_PROFIT_SHARE_GUIDANCE" hidden="1">"c4509"</definedName>
    <definedName name="IQ_RECURRING_PROFIT_SHARE_GUIDANCE_CIQ" hidden="1">"c5047"</definedName>
    <definedName name="IQ_RECURRING_PROFIT_SHARE_HIGH_EST" hidden="1">"c4510"</definedName>
    <definedName name="IQ_RECURRING_PROFIT_SHARE_HIGH_EST_CIQ" hidden="1">"c5048"</definedName>
    <definedName name="IQ_RECURRING_PROFIT_SHARE_HIGH_GUIDANCE" hidden="1">"c4200"</definedName>
    <definedName name="IQ_RECURRING_PROFIT_SHARE_HIGH_GUIDANCE_CIQ" hidden="1">"c4612"</definedName>
    <definedName name="IQ_RECURRING_PROFIT_SHARE_LOW_EST" hidden="1">"c4511"</definedName>
    <definedName name="IQ_RECURRING_PROFIT_SHARE_LOW_EST_CIQ" hidden="1">"c5049"</definedName>
    <definedName name="IQ_RECURRING_PROFIT_SHARE_LOW_GUIDANCE" hidden="1">"c4240"</definedName>
    <definedName name="IQ_RECURRING_PROFIT_SHARE_LOW_GUIDANCE_CIQ" hidden="1">"c4652"</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 hidden="1">"c3585"</definedName>
    <definedName name="IQ_RETURN_ASSETS_ACT_OR_EST_CIQ" hidden="1">"c12020"</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EST" hidden="1">"c3529"</definedName>
    <definedName name="IQ_RETURN_ASSETS_EST_CIQ" hidden="1">"c3828"</definedName>
    <definedName name="IQ_RETURN_ASSETS_EST_REUT" hidden="1">"c3990"</definedName>
    <definedName name="IQ_RETURN_ASSETS_EST_THOM" hidden="1">"c4034"</definedName>
    <definedName name="IQ_RETURN_ASSETS_FDIC" hidden="1">"c6730"</definedName>
    <definedName name="IQ_RETURN_ASSETS_FS" hidden="1">"c1116"</definedName>
    <definedName name="IQ_RETURN_ASSETS_GUIDANCE" hidden="1">"c4517"</definedName>
    <definedName name="IQ_RETURN_ASSETS_GUIDANCE_CIQ" hidden="1">"c5055"</definedName>
    <definedName name="IQ_RETURN_ASSETS_HIGH_EST" hidden="1">"c3530"</definedName>
    <definedName name="IQ_RETURN_ASSETS_HIGH_EST_CIQ" hidden="1">"c3830"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LOW_EST" hidden="1">"c3531"</definedName>
    <definedName name="IQ_RETURN_ASSETS_LOW_EST_CIQ" hidden="1">"c3831"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MEDIAN_EST" hidden="1">"c3532"</definedName>
    <definedName name="IQ_RETURN_ASSETS_MEDIAN_EST_CIQ" hidden="1">"c3829"</definedName>
    <definedName name="IQ_RETURN_ASSETS_MEDIAN_EST_REUT" hidden="1">"c3991"</definedName>
    <definedName name="IQ_RETURN_ASSETS_MEDIAN_EST_THOM" hidden="1">"c4035"</definedName>
    <definedName name="IQ_RETURN_ASSETS_NUM_EST" hidden="1">"c3527"</definedName>
    <definedName name="IQ_RETURN_ASSETS_NUM_EST_CIQ" hidden="1">"c3832"</definedName>
    <definedName name="IQ_RETURN_ASSETS_NUM_EST_REUT" hidden="1">"c3994"</definedName>
    <definedName name="IQ_RETURN_ASSETS_NUM_EST_THOM" hidden="1">"c4038"</definedName>
    <definedName name="IQ_RETURN_ASSETS_STDDEV_EST" hidden="1">"c3528"</definedName>
    <definedName name="IQ_RETURN_ASSETS_STDDEV_EST_CIQ" hidden="1">"c3833"</definedName>
    <definedName name="IQ_RETURN_ASSETS_STDDEV_EST_REUT" hidden="1">"c3995"</definedName>
    <definedName name="IQ_RETURN_ASSETS_STDDEV_EST_THOM" hidden="1">"c4039"</definedName>
    <definedName name="IQ_RETURN_CAPITAL" hidden="1">"c1117"</definedName>
    <definedName name="IQ_RETURN_EMBEDDED_VALUE" hidden="1">"c9974"</definedName>
    <definedName name="IQ_RETURN_EQUITY" hidden="1">"c1118"</definedName>
    <definedName name="IQ_RETURN_EQUITY_ACT_OR_EST" hidden="1">"c3586"</definedName>
    <definedName name="IQ_RETURN_EQUITY_ACT_OR_EST_CIQ" hidden="1">"c12021"</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EST" hidden="1">"c3535"</definedName>
    <definedName name="IQ_RETURN_EQUITY_EST_CIQ" hidden="1">"c3821"</definedName>
    <definedName name="IQ_RETURN_EQUITY_EST_REUT" hidden="1">"c3983"</definedName>
    <definedName name="IQ_RETURN_EQUITY_EST_THOM" hidden="1">"c5479"</definedName>
    <definedName name="IQ_RETURN_EQUITY_FDIC" hidden="1">"c6732"</definedName>
    <definedName name="IQ_RETURN_EQUITY_FS" hidden="1">"c1121"</definedName>
    <definedName name="IQ_RETURN_EQUITY_GUIDANCE" hidden="1">"c4518"</definedName>
    <definedName name="IQ_RETURN_EQUITY_GUIDANCE_CIQ" hidden="1">"c5056"</definedName>
    <definedName name="IQ_RETURN_EQUITY_HIGH_EST" hidden="1">"c3536"</definedName>
    <definedName name="IQ_RETURN_EQUITY_HIGH_EST_CIQ" hidden="1">"c3823"</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LOW_EST" hidden="1">"c3537"</definedName>
    <definedName name="IQ_RETURN_EQUITY_LOW_EST_CIQ" hidden="1">"c3824"</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MEDIAN_EST" hidden="1">"c3538"</definedName>
    <definedName name="IQ_RETURN_EQUITY_MEDIAN_EST_CIQ" hidden="1">"c3822"</definedName>
    <definedName name="IQ_RETURN_EQUITY_MEDIAN_EST_REUT" hidden="1">"c3984"</definedName>
    <definedName name="IQ_RETURN_EQUITY_MEDIAN_EST_THOM" hidden="1">"c5282"</definedName>
    <definedName name="IQ_RETURN_EQUITY_NUM_EST" hidden="1">"c3533"</definedName>
    <definedName name="IQ_RETURN_EQUITY_NUM_EST_CIQ" hidden="1">"c3825"</definedName>
    <definedName name="IQ_RETURN_EQUITY_NUM_EST_REUT" hidden="1">"c3987"</definedName>
    <definedName name="IQ_RETURN_EQUITY_NUM_EST_THOM" hidden="1">"c5285"</definedName>
    <definedName name="IQ_RETURN_EQUITY_STDDEV_EST" hidden="1">"c3534"</definedName>
    <definedName name="IQ_RETURN_EQUITY_STDDEV_EST_CIQ" hidden="1">"c3826"</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UIDANCE" hidden="1">"c4519"</definedName>
    <definedName name="IQ_REVENUE_GUIDANCE_CIQ" hidden="1">"c5057"</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ISION_DATE_" hidden="1">39371.6185416667</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CIQ" hidden="1">"c4047"</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CIQ" hidden="1">"c5079"</definedName>
    <definedName name="IQ_TEV_EST_THOM" hidden="1">"c5529"</definedName>
    <definedName name="IQ_TEV_HIGH_EST" hidden="1">"c4527"</definedName>
    <definedName name="IQ_TEV_HIGH_EST_CIQ" hidden="1">"c5080"</definedName>
    <definedName name="IQ_TEV_HIGH_EST_THOM" hidden="1">"c5530"</definedName>
    <definedName name="IQ_TEV_LOW_EST" hidden="1">"c4528"</definedName>
    <definedName name="IQ_TEV_LOW_EST_CIQ" hidden="1">"c5081"</definedName>
    <definedName name="IQ_TEV_LOW_EST_THOM" hidden="1">"c5531"</definedName>
    <definedName name="IQ_TEV_MEDIAN_EST" hidden="1">"c4529"</definedName>
    <definedName name="IQ_TEV_MEDIAN_EST_CIQ" hidden="1">"c5082"</definedName>
    <definedName name="IQ_TEV_MEDIAN_EST_THOM" hidden="1">"c5532"</definedName>
    <definedName name="IQ_TEV_NUM_EST" hidden="1">"c4530"</definedName>
    <definedName name="IQ_TEV_NUM_EST_CIQ" hidden="1">"c5083"</definedName>
    <definedName name="IQ_TEV_NUM_EST_THOM" hidden="1">"c5533"</definedName>
    <definedName name="IQ_TEV_STDDEV_EST" hidden="1">"c4531"</definedName>
    <definedName name="IQ_TEV_STDDEV_EST_CIQ" hidden="1">"c5084"</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GUIDANCE" hidden="1">"c4533"</definedName>
    <definedName name="IQ_TOTAL_DEBT_GUIDANCE_CIQ" hidden="1">"c5086"</definedName>
    <definedName name="IQ_TOTAL_DEBT_HIGH_EST" hidden="1">"c4534"</definedName>
    <definedName name="IQ_TOTAL_DEBT_HIGH_EST_CIQ" hidden="1">"c5087"</definedName>
    <definedName name="IQ_TOTAL_DEBT_HIGH_GUIDANCE" hidden="1">"c4196"</definedName>
    <definedName name="IQ_TOTAL_DEBT_HIGH_GUIDANCE_CIQ" hidden="1">"c4608"</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LOW_GUIDANCE" hidden="1">"c4236"</definedName>
    <definedName name="IQ_TOTAL_DEBT_LOW_GUIDANCE_CIQ" hidden="1">"c4648"</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BT_STDDEV_EST_CIQ" hidden="1">"c5091"</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hkl" hidden="1">#REF!</definedName>
    <definedName name="jk78jhk" hidden="1">#REF!</definedName>
    <definedName name="kjh23kj" hidden="1">[4]Instructions!$H$9</definedName>
    <definedName name="KK" hidden="1">#REF!</definedName>
    <definedName name="KKA" hidden="1">#REF!</definedName>
    <definedName name="KKe" hidden="1">#REF!</definedName>
    <definedName name="KKQ" hidden="1">#REF!</definedName>
    <definedName name="KKr" hidden="1">#REF!</definedName>
    <definedName name="KKS" hidden="1">#REF!</definedName>
    <definedName name="KKt" hidden="1">#REF!</definedName>
    <definedName name="KKw" hidden="1">#REF!</definedName>
    <definedName name="KKy" hidden="1">#REF!</definedName>
    <definedName name="ljkahfjkghf2" hidden="1">#REF!</definedName>
    <definedName name="lol" hidden="1">#REF!</definedName>
    <definedName name="n343t" hidden="1">#REF!</definedName>
    <definedName name="name" hidden="1">#REF!</definedName>
    <definedName name="namename" hidden="1">#REF!</definedName>
    <definedName name="neww" hidden="1">[5]Iran!#REF!</definedName>
    <definedName name="NO" hidden="1">{"'Sheet1'!$A$1:$J$121"}</definedName>
    <definedName name="NO_a" hidden="1">{"'Sheet1'!$A$1:$J$121"}</definedName>
    <definedName name="PREP">#REF!</definedName>
    <definedName name="qewrtyq" hidden="1">#REF!</definedName>
    <definedName name="qwd" hidden="1">#REF!</definedName>
    <definedName name="qwd_a" hidden="1">#REF!</definedName>
    <definedName name="qwd1a" hidden="1">#REF!</definedName>
    <definedName name="rthh45" hidden="1">#REF!</definedName>
    <definedName name="rty" hidden="1">#REF!</definedName>
    <definedName name="sadf" hidden="1">#REF!</definedName>
    <definedName name="sd" hidden="1">{"'Sheet1'!$A$1:$J$121"}</definedName>
    <definedName name="sd43g" hidden="1">#REF!</definedName>
    <definedName name="sdasdasdasdasd" hidden="1">#REF!</definedName>
    <definedName name="sdf" hidden="1">#REF!</definedName>
    <definedName name="sdfj" hidden="1">#REF!</definedName>
    <definedName name="sdg" hidden="1">#REF!</definedName>
    <definedName name="sdg_a" hidden="1">#REF!</definedName>
    <definedName name="sdgfawi" hidden="1">#REF!</definedName>
    <definedName name="sdgg" hidden="1">#REF!</definedName>
    <definedName name="sfdh45" hidden="1">[4]Instructions!$H$9</definedName>
    <definedName name="skjdh" hidden="1">#REF!</definedName>
    <definedName name="SpreadsheetBuilder_1" hidden="1">#REF!</definedName>
    <definedName name="SpreadsheetBuilder_2" hidden="1">#REF!</definedName>
    <definedName name="SpreadsheetBuilder_3" hidden="1">#REF!</definedName>
    <definedName name="SpreadsheetBuilder_4" hidden="1">#REF!</definedName>
    <definedName name="tyi" hidden="1">#REF!</definedName>
    <definedName name="vadsfv" hidden="1">#REF!</definedName>
    <definedName name="vasdfvb" hidden="1">#REF!</definedName>
    <definedName name="vdse4rt" hidden="1">#REF!</definedName>
    <definedName name="vsdfgav" hidden="1">#REF!</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Yieldflow." hidden="1">{#N/A,#N/A,FALSE,"Sheet1";#N/A,#N/A,FALSE,"Sheet2"}</definedName>
    <definedName name="yuio" hidden="1">#REF!</definedName>
    <definedName name="zkxlfc" hidden="1">#REF!</definedName>
    <definedName name="zxcgf3frfvdcx" hidden="1">{#N/A,#N/A,FALSE,"Sheet1";#N/A,#N/A,FALSE,"Sheet2"}</definedName>
    <definedName name="zxcv"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5" l="1"/>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4" i="5"/>
  <c r="A3" i="5"/>
  <c r="A2" i="5"/>
  <c r="G97" i="3"/>
  <c r="F97" i="3"/>
  <c r="A97" i="3"/>
  <c r="G96" i="3"/>
  <c r="F96" i="3"/>
  <c r="A96" i="3"/>
  <c r="G95" i="3"/>
  <c r="F95" i="3"/>
  <c r="A95" i="3"/>
  <c r="G94" i="3"/>
  <c r="F94" i="3"/>
  <c r="A94" i="3"/>
  <c r="G93" i="3"/>
  <c r="F93" i="3"/>
  <c r="A93" i="3"/>
  <c r="G92" i="3"/>
  <c r="F92" i="3"/>
  <c r="A92" i="3"/>
  <c r="G91" i="3"/>
  <c r="F91" i="3"/>
  <c r="A91" i="3"/>
  <c r="G90" i="3"/>
  <c r="F90" i="3"/>
  <c r="A90" i="3"/>
  <c r="G89" i="3"/>
  <c r="F89" i="3"/>
  <c r="A89" i="3"/>
  <c r="G88" i="3"/>
  <c r="F88" i="3"/>
  <c r="A88" i="3"/>
  <c r="G87" i="3"/>
  <c r="F87" i="3"/>
  <c r="A87" i="3"/>
  <c r="G86" i="3"/>
  <c r="F86" i="3"/>
  <c r="A86" i="3"/>
  <c r="G85" i="3"/>
  <c r="F85" i="3"/>
  <c r="A85" i="3"/>
  <c r="G84" i="3"/>
  <c r="F84" i="3"/>
  <c r="A84" i="3"/>
  <c r="G83" i="3"/>
  <c r="F83" i="3"/>
  <c r="A83" i="3"/>
  <c r="G82" i="3"/>
  <c r="F82" i="3"/>
  <c r="A82" i="3"/>
  <c r="G81" i="3"/>
  <c r="F81" i="3"/>
  <c r="A81" i="3"/>
  <c r="G80" i="3"/>
  <c r="F80" i="3"/>
  <c r="A80" i="3"/>
  <c r="G79" i="3"/>
  <c r="F79" i="3"/>
  <c r="A79" i="3"/>
  <c r="G78" i="3"/>
  <c r="F78" i="3"/>
  <c r="A78" i="3"/>
  <c r="G77" i="3"/>
  <c r="F77" i="3"/>
  <c r="A77" i="3"/>
  <c r="G76" i="3"/>
  <c r="F76" i="3"/>
  <c r="A76" i="3"/>
  <c r="G75" i="3"/>
  <c r="F75" i="3"/>
  <c r="A75" i="3"/>
  <c r="G74" i="3"/>
  <c r="F74" i="3"/>
  <c r="A74" i="3"/>
  <c r="G73" i="3"/>
  <c r="F73" i="3"/>
  <c r="A73" i="3"/>
  <c r="G72" i="3"/>
  <c r="F72" i="3"/>
  <c r="A72" i="3"/>
  <c r="G71" i="3"/>
  <c r="F71" i="3"/>
  <c r="A71" i="3"/>
  <c r="G70" i="3"/>
  <c r="F70" i="3"/>
  <c r="A70" i="3"/>
  <c r="G69" i="3"/>
  <c r="F69" i="3"/>
  <c r="A69" i="3"/>
  <c r="G68" i="3"/>
  <c r="F68" i="3"/>
  <c r="A68" i="3"/>
  <c r="G67" i="3"/>
  <c r="F67" i="3"/>
  <c r="A67" i="3"/>
  <c r="G66" i="3"/>
  <c r="F66" i="3"/>
  <c r="A66" i="3"/>
  <c r="G65" i="3"/>
  <c r="F65" i="3"/>
  <c r="A65" i="3"/>
  <c r="G64" i="3"/>
  <c r="F64" i="3"/>
  <c r="A64" i="3"/>
  <c r="G63" i="3"/>
  <c r="F63" i="3"/>
  <c r="A63" i="3"/>
  <c r="G62" i="3"/>
  <c r="F62" i="3"/>
  <c r="A62" i="3"/>
  <c r="G61" i="3"/>
  <c r="F61" i="3"/>
  <c r="A61" i="3"/>
  <c r="G60" i="3"/>
  <c r="F60" i="3"/>
  <c r="A60" i="3"/>
  <c r="G59" i="3"/>
  <c r="F59" i="3"/>
  <c r="A59" i="3"/>
  <c r="G58" i="3"/>
  <c r="F58" i="3"/>
  <c r="A58" i="3"/>
  <c r="G57" i="3"/>
  <c r="F57" i="3"/>
  <c r="A57" i="3"/>
  <c r="G56" i="3"/>
  <c r="F56" i="3"/>
  <c r="A56" i="3"/>
  <c r="G55" i="3"/>
  <c r="F55" i="3"/>
  <c r="A55" i="3"/>
  <c r="G54" i="3"/>
  <c r="F54" i="3"/>
  <c r="A54" i="3"/>
  <c r="G53" i="3"/>
  <c r="F53" i="3"/>
  <c r="A53" i="3"/>
  <c r="G52" i="3"/>
  <c r="F52" i="3"/>
  <c r="A52" i="3"/>
  <c r="G51" i="3"/>
  <c r="F51" i="3"/>
  <c r="A51" i="3"/>
  <c r="G50" i="3"/>
  <c r="F50" i="3"/>
  <c r="A50" i="3"/>
  <c r="G49" i="3"/>
  <c r="F49" i="3"/>
  <c r="A49" i="3"/>
  <c r="G48" i="3"/>
  <c r="F48" i="3"/>
  <c r="A48" i="3"/>
  <c r="G47" i="3"/>
  <c r="F47" i="3"/>
  <c r="A47" i="3"/>
  <c r="G46" i="3"/>
  <c r="F46" i="3"/>
  <c r="A46" i="3"/>
  <c r="G45" i="3"/>
  <c r="F45" i="3"/>
  <c r="A45" i="3"/>
  <c r="G44" i="3"/>
  <c r="F44" i="3"/>
  <c r="A44" i="3"/>
  <c r="G43" i="3"/>
  <c r="F43" i="3"/>
  <c r="A43" i="3"/>
  <c r="G42" i="3"/>
  <c r="F42" i="3"/>
  <c r="A42" i="3"/>
  <c r="G41" i="3"/>
  <c r="F41" i="3"/>
  <c r="A41" i="3"/>
  <c r="G40" i="3"/>
  <c r="F40" i="3"/>
  <c r="A40" i="3"/>
  <c r="G39" i="3"/>
  <c r="F39" i="3"/>
  <c r="A39" i="3"/>
  <c r="G38" i="3"/>
  <c r="F38" i="3"/>
  <c r="A38" i="3"/>
  <c r="G37" i="3"/>
  <c r="F37" i="3"/>
  <c r="A37" i="3"/>
  <c r="G36" i="3"/>
  <c r="F36" i="3"/>
  <c r="A36" i="3"/>
  <c r="G35" i="3"/>
  <c r="F35" i="3"/>
  <c r="A35" i="3"/>
  <c r="G34" i="3"/>
  <c r="F34" i="3"/>
  <c r="A34" i="3"/>
  <c r="G33" i="3"/>
  <c r="F33" i="3"/>
  <c r="A33" i="3"/>
  <c r="G32" i="3"/>
  <c r="F32" i="3"/>
  <c r="A32" i="3"/>
  <c r="G31" i="3"/>
  <c r="F31" i="3"/>
  <c r="A31" i="3"/>
  <c r="G30" i="3"/>
  <c r="F30" i="3"/>
  <c r="A30" i="3"/>
  <c r="G29" i="3"/>
  <c r="F29" i="3"/>
  <c r="A29" i="3"/>
  <c r="G28" i="3"/>
  <c r="F28" i="3"/>
  <c r="A28" i="3"/>
  <c r="G27" i="3"/>
  <c r="F27" i="3"/>
  <c r="A27" i="3"/>
  <c r="G26" i="3"/>
  <c r="F26" i="3"/>
  <c r="A26" i="3"/>
  <c r="G25" i="3"/>
  <c r="F25" i="3"/>
  <c r="A25" i="3"/>
  <c r="G24" i="3"/>
  <c r="F24" i="3"/>
  <c r="A24" i="3"/>
  <c r="G23" i="3"/>
  <c r="F23" i="3"/>
  <c r="A23" i="3"/>
  <c r="G22" i="3"/>
  <c r="F22" i="3"/>
  <c r="A22" i="3"/>
  <c r="G21" i="3"/>
  <c r="F21" i="3"/>
  <c r="A21" i="3"/>
  <c r="G20" i="3"/>
  <c r="F20" i="3"/>
  <c r="A20" i="3"/>
  <c r="G19" i="3"/>
  <c r="F19" i="3"/>
  <c r="A19" i="3"/>
  <c r="G18" i="3"/>
  <c r="F18" i="3"/>
  <c r="A18" i="3"/>
  <c r="G17" i="3"/>
  <c r="F17" i="3"/>
  <c r="A17" i="3"/>
  <c r="G16" i="3"/>
  <c r="F16" i="3"/>
  <c r="A16" i="3"/>
  <c r="G15" i="3"/>
  <c r="F15" i="3"/>
  <c r="A15" i="3"/>
  <c r="G14" i="3"/>
  <c r="F14" i="3"/>
  <c r="A14" i="3"/>
  <c r="G13" i="3"/>
  <c r="F13" i="3"/>
  <c r="A13" i="3"/>
  <c r="G12" i="3"/>
  <c r="F12" i="3"/>
  <c r="A12" i="3"/>
  <c r="G11" i="3"/>
  <c r="F11" i="3"/>
  <c r="A11" i="3"/>
  <c r="G10" i="3"/>
  <c r="F10" i="3"/>
  <c r="A10" i="3"/>
  <c r="G9" i="3"/>
  <c r="F9" i="3"/>
  <c r="A9" i="3"/>
  <c r="G8" i="3"/>
  <c r="F8" i="3"/>
  <c r="A8" i="3"/>
  <c r="G7" i="3"/>
  <c r="F7" i="3"/>
  <c r="A7" i="3"/>
  <c r="G6" i="3"/>
  <c r="F6" i="3"/>
  <c r="A6" i="3"/>
  <c r="G5" i="3"/>
  <c r="F5" i="3"/>
  <c r="A5" i="3"/>
</calcChain>
</file>

<file path=xl/sharedStrings.xml><?xml version="1.0" encoding="utf-8"?>
<sst xmlns="http://schemas.openxmlformats.org/spreadsheetml/2006/main" count="314" uniqueCount="210">
  <si>
    <t>US</t>
  </si>
  <si>
    <t>Texas</t>
  </si>
  <si>
    <t>Recession</t>
  </si>
  <si>
    <t>US job growth</t>
  </si>
  <si>
    <t>TX job growth</t>
  </si>
  <si>
    <t>201610</t>
  </si>
  <si>
    <t>201611</t>
  </si>
  <si>
    <t>201612</t>
  </si>
  <si>
    <t>201701</t>
  </si>
  <si>
    <t>201702</t>
  </si>
  <si>
    <t>201703</t>
  </si>
  <si>
    <t>201704</t>
  </si>
  <si>
    <t>201705</t>
  </si>
  <si>
    <t>201706</t>
  </si>
  <si>
    <t>201707</t>
  </si>
  <si>
    <t>201708</t>
  </si>
  <si>
    <t>201709</t>
  </si>
  <si>
    <t>201710</t>
  </si>
  <si>
    <t>201711</t>
  </si>
  <si>
    <t>201712</t>
  </si>
  <si>
    <t>201801</t>
  </si>
  <si>
    <t>201802</t>
  </si>
  <si>
    <t>201803</t>
  </si>
  <si>
    <t>201804</t>
  </si>
  <si>
    <t>201805</t>
  </si>
  <si>
    <t>201806</t>
  </si>
  <si>
    <t>201807</t>
  </si>
  <si>
    <t>201808</t>
  </si>
  <si>
    <t>201809</t>
  </si>
  <si>
    <t>201810</t>
  </si>
  <si>
    <t>201811</t>
  </si>
  <si>
    <t>201812</t>
  </si>
  <si>
    <t>201901</t>
  </si>
  <si>
    <t>201902</t>
  </si>
  <si>
    <t>201903</t>
  </si>
  <si>
    <t>201904</t>
  </si>
  <si>
    <t>201905</t>
  </si>
  <si>
    <t>201906</t>
  </si>
  <si>
    <t>201907</t>
  </si>
  <si>
    <t>201908</t>
  </si>
  <si>
    <t>201909</t>
  </si>
  <si>
    <t>201910</t>
  </si>
  <si>
    <t>201911</t>
  </si>
  <si>
    <t>201912</t>
  </si>
  <si>
    <t>202001</t>
  </si>
  <si>
    <t>202002</t>
  </si>
  <si>
    <t>202003</t>
  </si>
  <si>
    <t>202004</t>
  </si>
  <si>
    <t>202005</t>
  </si>
  <si>
    <t>202006</t>
  </si>
  <si>
    <t>202007</t>
  </si>
  <si>
    <t>202008</t>
  </si>
  <si>
    <t>202009</t>
  </si>
  <si>
    <t>202010</t>
  </si>
  <si>
    <t>202011</t>
  </si>
  <si>
    <t>202012</t>
  </si>
  <si>
    <t>202101</t>
  </si>
  <si>
    <t>202102</t>
  </si>
  <si>
    <t>202103</t>
  </si>
  <si>
    <t>202104</t>
  </si>
  <si>
    <t>202105</t>
  </si>
  <si>
    <t>202106</t>
  </si>
  <si>
    <t>202107</t>
  </si>
  <si>
    <t>202108</t>
  </si>
  <si>
    <t>202109</t>
  </si>
  <si>
    <t>202110</t>
  </si>
  <si>
    <t>202111</t>
  </si>
  <si>
    <t>202112</t>
  </si>
  <si>
    <t>202201</t>
  </si>
  <si>
    <t>202202</t>
  </si>
  <si>
    <t>202203</t>
  </si>
  <si>
    <t>202204</t>
  </si>
  <si>
    <t>202205</t>
  </si>
  <si>
    <t>202206</t>
  </si>
  <si>
    <t>202207</t>
  </si>
  <si>
    <t>202208</t>
  </si>
  <si>
    <t>202209</t>
  </si>
  <si>
    <t>202210</t>
  </si>
  <si>
    <t>202211</t>
  </si>
  <si>
    <t>202212</t>
  </si>
  <si>
    <t>202301</t>
  </si>
  <si>
    <t>202302</t>
  </si>
  <si>
    <t>202303</t>
  </si>
  <si>
    <t>202304</t>
  </si>
  <si>
    <t>202305</t>
  </si>
  <si>
    <t>202306</t>
  </si>
  <si>
    <t>202307</t>
  </si>
  <si>
    <t>202308</t>
  </si>
  <si>
    <t>202309</t>
  </si>
  <si>
    <t>202310</t>
  </si>
  <si>
    <t>202311</t>
  </si>
  <si>
    <t>202312</t>
  </si>
  <si>
    <t>202401</t>
  </si>
  <si>
    <t>202402</t>
  </si>
  <si>
    <t>202403</t>
  </si>
  <si>
    <t>202404</t>
  </si>
  <si>
    <t>202405</t>
  </si>
  <si>
    <t>202406</t>
  </si>
  <si>
    <t>202407</t>
  </si>
  <si>
    <t>202408</t>
  </si>
  <si>
    <t>202409</t>
  </si>
  <si>
    <t>202410</t>
  </si>
  <si>
    <t>202411</t>
  </si>
  <si>
    <t>202412</t>
  </si>
  <si>
    <t>.SOURCE</t>
  </si>
  <si>
    <t>Texas production</t>
  </si>
  <si>
    <t>Texas 3mma</t>
  </si>
  <si>
    <t>Fed Surveys Production Weighted Average</t>
  </si>
  <si>
    <t>Fed surveys 3mma</t>
  </si>
  <si>
    <t>Texas revenue</t>
  </si>
  <si>
    <t>Texas revenue 3mma</t>
  </si>
  <si>
    <t>Fed Surveys Revenue weighted average</t>
  </si>
  <si>
    <t>201001</t>
  </si>
  <si>
    <t>201002</t>
  </si>
  <si>
    <t>201003</t>
  </si>
  <si>
    <t>201004</t>
  </si>
  <si>
    <t>201005</t>
  </si>
  <si>
    <t>201006</t>
  </si>
  <si>
    <t>201007</t>
  </si>
  <si>
    <t>201008</t>
  </si>
  <si>
    <t>201009</t>
  </si>
  <si>
    <t>201010</t>
  </si>
  <si>
    <t>201011</t>
  </si>
  <si>
    <t>201012</t>
  </si>
  <si>
    <t>201101</t>
  </si>
  <si>
    <t>201102</t>
  </si>
  <si>
    <t>201103</t>
  </si>
  <si>
    <t>201104</t>
  </si>
  <si>
    <t>201105</t>
  </si>
  <si>
    <t>201106</t>
  </si>
  <si>
    <t>201107</t>
  </si>
  <si>
    <t>201108</t>
  </si>
  <si>
    <t>201109</t>
  </si>
  <si>
    <t>201110</t>
  </si>
  <si>
    <t>201111</t>
  </si>
  <si>
    <t>201112</t>
  </si>
  <si>
    <t>201201</t>
  </si>
  <si>
    <t>201202</t>
  </si>
  <si>
    <t>201203</t>
  </si>
  <si>
    <t>201204</t>
  </si>
  <si>
    <t>201205</t>
  </si>
  <si>
    <t>201206</t>
  </si>
  <si>
    <t>201207</t>
  </si>
  <si>
    <t>201208</t>
  </si>
  <si>
    <t>201209</t>
  </si>
  <si>
    <t>201210</t>
  </si>
  <si>
    <t>201211</t>
  </si>
  <si>
    <t>201212</t>
  </si>
  <si>
    <t>201301</t>
  </si>
  <si>
    <t>201302</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</si>
  <si>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</si>
  <si>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</si>
  <si>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</si>
  <si>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</si>
  <si>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</si>
  <si>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</si>
  <si>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</si>
  <si>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</si>
  <si>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</si>
  <si>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</si>
  <si>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</si>
  <si>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</si>
  <si>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</si>
  <si>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</si>
  <si>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</si>
  <si>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</si>
  <si>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</si>
  <si>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</si>
  <si>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</si>
  <si>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</si>
  <si>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</si>
  <si>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</si>
  <si>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</si>
  <si>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</si>
  <si>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</si>
  <si>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</si>
  <si>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</si>
  <si>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</si>
  <si>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</si>
  <si>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</si>
  <si>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</si>
  <si>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</si>
  <si>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</si>
  <si>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</si>
  <si>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</si>
  <si>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</si>
  <si>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</si>
  <si>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201604</t>
  </si>
  <si>
    <t>201605</t>
  </si>
  <si>
    <t>201606</t>
  </si>
  <si>
    <t>201607</t>
  </si>
  <si>
    <t>201608</t>
  </si>
  <si>
    <t>201609</t>
  </si>
  <si>
    <t>Sept. '22</t>
  </si>
  <si>
    <t>Oct. '23</t>
  </si>
  <si>
    <t>May '24</t>
  </si>
  <si>
    <t>Oct. '24</t>
  </si>
  <si>
    <t>Sought credit, no difficulty</t>
  </si>
  <si>
    <t>Sought credit, experienced difficulty</t>
  </si>
  <si>
    <t>Wages</t>
  </si>
  <si>
    <t>Selling prices</t>
  </si>
  <si>
    <t>Dec. '23</t>
  </si>
  <si>
    <t>Employment Cost Index</t>
  </si>
  <si>
    <t>Hourly earnings</t>
  </si>
  <si>
    <t xml:space="preserve">TBOS wage </t>
  </si>
  <si>
    <r>
      <t xml:space="preserve">Not applicable </t>
    </r>
    <r>
      <rPr>
        <sz val="11"/>
        <color theme="1"/>
        <rFont val="Aptos Narrow"/>
        <family val="2"/>
      </rPr>
      <t>–</t>
    </r>
    <r>
      <rPr>
        <sz val="11"/>
        <color theme="1"/>
        <rFont val="Arial"/>
        <family val="2"/>
        <scheme val="minor"/>
      </rPr>
      <t xml:space="preserve"> haven’t sought credit </t>
    </r>
  </si>
  <si>
    <t>April '23</t>
  </si>
  <si>
    <t>March '24</t>
  </si>
  <si>
    <t>Sept. '24</t>
  </si>
  <si>
    <t>June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</si>
</sst>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 x14ac:knownFonts="1">
    <font>
      <sz val="11"/>
      <color theme="1"/>
      <name val="Arial"/>
      <family val="2"/>
      <scheme val="minor"/>
    </font>
    <font>
      <sz val="11"/>
      <color theme="1"/>
      <name val="Aptos Narrow"/>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5">
    <xf numFmtId="0" fontId="0" fillId="0" borderId="0" xfId="0"/>
    <xf numFmtId="1" fontId="0" fillId="0" borderId="0" xfId="0" applyNumberFormat="1"/>
    <xf numFmtId="164" fontId="0" fillId="0" borderId="0" xfId="0" applyNumberFormat="1"/>
    <xf numFmtId="165" fontId="0" fillId="0" borderId="0" xfId="0" applyNumberFormat="1"/>
    <xf numFmtId="0" fontId="0" fillId="2"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externalLink" Target="externalLinks/externalLink5.xml"/><Relationship Id="rId3" Type="http://schemas.openxmlformats.org/officeDocument/2006/relationships/chartsheet" Target="chartsheets/sheet2.xml"/><Relationship Id="rId7" Type="http://schemas.openxmlformats.org/officeDocument/2006/relationships/chartsheet" Target="chartsheets/sheet4.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1.xml"/><Relationship Id="rId16" Type="http://schemas.openxmlformats.org/officeDocument/2006/relationships/sharedStrings" Target="sharedStrings.xml"/><Relationship Id="rId1" Type="http://schemas.openxmlformats.org/officeDocument/2006/relationships/chartsheet" Target="chartsheets/sheet1.xml"/><Relationship Id="rId6" Type="http://schemas.openxmlformats.org/officeDocument/2006/relationships/worksheet" Target="worksheets/sheet3.xml"/><Relationship Id="rId11" Type="http://schemas.openxmlformats.org/officeDocument/2006/relationships/externalLink" Target="externalLinks/externalLink3.xml"/><Relationship Id="rId5" Type="http://schemas.openxmlformats.org/officeDocument/2006/relationships/chartsheet" Target="chartsheets/sheet3.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2.xml"/><Relationship Id="rId9" Type="http://schemas.openxmlformats.org/officeDocument/2006/relationships/externalLink" Target="externalLinks/externalLink1.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29052221315145E-2"/>
          <c:y val="0.17552409672195232"/>
          <c:w val="0.93495799647117694"/>
          <c:h val="0.64407177826175988"/>
        </c:manualLayout>
      </c:layout>
      <c:barChart>
        <c:barDir val="col"/>
        <c:grouping val="clustered"/>
        <c:varyColors val="0"/>
        <c:ser>
          <c:idx val="1"/>
          <c:order val="2"/>
          <c:tx>
            <c:v/>
          </c:tx>
          <c:spPr>
            <a:solidFill>
              <a:schemeClr val="bg2">
                <a:lumMod val="40000"/>
                <a:lumOff val="60000"/>
              </a:schemeClr>
            </a:solidFill>
            <a:ln>
              <a:noFill/>
            </a:ln>
            <a:effectLst/>
          </c:spPr>
          <c:invertIfNegative val="0"/>
          <c:cat>
            <c:strRef>
              <c:f>Data1!$A$5:$A$100</c:f>
              <c:strCache>
                <c:ptCount val="91"/>
                <c:pt idx="6">
                  <c:v>2017</c:v>
                </c:pt>
                <c:pt idx="18">
                  <c:v>2018</c:v>
                </c:pt>
                <c:pt idx="30">
                  <c:v>2019</c:v>
                </c:pt>
                <c:pt idx="42">
                  <c:v>2020</c:v>
                </c:pt>
                <c:pt idx="54">
                  <c:v>2021</c:v>
                </c:pt>
                <c:pt idx="66">
                  <c:v>2022</c:v>
                </c:pt>
                <c:pt idx="78">
                  <c:v>2023</c:v>
                </c:pt>
                <c:pt idx="90">
                  <c:v>2024</c:v>
                </c:pt>
              </c:strCache>
            </c:strRef>
          </c:cat>
          <c:val>
            <c:numRef>
              <c:f>Data1!$E$5:$E$100</c:f>
              <c:numCache>
                <c:formatCode>0</c:formatCode>
                <c:ptCount val="9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1</c:v>
                </c:pt>
                <c:pt idx="39">
                  <c:v>1</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numCache>
            </c:numRef>
          </c:val>
          <c:extLst>
            <c:ext xmlns:c16="http://schemas.microsoft.com/office/drawing/2014/chart" uri="{C3380CC4-5D6E-409C-BE32-E72D297353CC}">
              <c16:uniqueId val="{00000000-6F1F-483E-9E23-3FDB4B7613E6}"/>
            </c:ext>
          </c:extLst>
        </c:ser>
        <c:dLbls>
          <c:showLegendKey val="0"/>
          <c:showVal val="0"/>
          <c:showCatName val="0"/>
          <c:showSerName val="0"/>
          <c:showPercent val="0"/>
          <c:showBubbleSize val="0"/>
        </c:dLbls>
        <c:gapWidth val="0"/>
        <c:axId val="896479855"/>
        <c:axId val="896464975"/>
      </c:barChart>
      <c:lineChart>
        <c:grouping val="standard"/>
        <c:varyColors val="0"/>
        <c:ser>
          <c:idx val="0"/>
          <c:order val="0"/>
          <c:tx>
            <c:v>Texas job growth</c:v>
          </c:tx>
          <c:spPr>
            <a:ln w="19050" cap="rnd">
              <a:solidFill>
                <a:schemeClr val="tx2"/>
              </a:solidFill>
              <a:round/>
            </a:ln>
            <a:effectLst/>
          </c:spPr>
          <c:marker>
            <c:symbol val="none"/>
          </c:marker>
          <c:cat>
            <c:strRef>
              <c:f>Data1!$A$5:$A$253</c:f>
              <c:strCache>
                <c:ptCount val="91"/>
                <c:pt idx="6">
                  <c:v>2017</c:v>
                </c:pt>
                <c:pt idx="18">
                  <c:v>2018</c:v>
                </c:pt>
                <c:pt idx="30">
                  <c:v>2019</c:v>
                </c:pt>
                <c:pt idx="42">
                  <c:v>2020</c:v>
                </c:pt>
                <c:pt idx="54">
                  <c:v>2021</c:v>
                </c:pt>
                <c:pt idx="66">
                  <c:v>2022</c:v>
                </c:pt>
                <c:pt idx="78">
                  <c:v>2023</c:v>
                </c:pt>
                <c:pt idx="90">
                  <c:v>2024</c:v>
                </c:pt>
              </c:strCache>
            </c:strRef>
          </c:cat>
          <c:val>
            <c:numRef>
              <c:f>Data1!$G$5:$G$100</c:f>
              <c:numCache>
                <c:formatCode>General</c:formatCode>
                <c:ptCount val="96"/>
                <c:pt idx="0">
                  <c:v>2.1845974366948795</c:v>
                </c:pt>
                <c:pt idx="1">
                  <c:v>2.3517027887214104</c:v>
                </c:pt>
                <c:pt idx="2">
                  <c:v>3.0288429177564247</c:v>
                </c:pt>
                <c:pt idx="3">
                  <c:v>2.1294624957871156</c:v>
                </c:pt>
                <c:pt idx="4">
                  <c:v>2.3509968446245644</c:v>
                </c:pt>
                <c:pt idx="5">
                  <c:v>2.0215698153352779</c:v>
                </c:pt>
                <c:pt idx="6">
                  <c:v>1.2351068906866436</c:v>
                </c:pt>
                <c:pt idx="7">
                  <c:v>0.90537349330206407</c:v>
                </c:pt>
                <c:pt idx="8">
                  <c:v>0.58293920534988608</c:v>
                </c:pt>
                <c:pt idx="9">
                  <c:v>2.0959290565683908</c:v>
                </c:pt>
                <c:pt idx="10">
                  <c:v>2.4880710287723762</c:v>
                </c:pt>
                <c:pt idx="11">
                  <c:v>2.6568401952798748</c:v>
                </c:pt>
                <c:pt idx="12">
                  <c:v>1.9658133401934563</c:v>
                </c:pt>
                <c:pt idx="13">
                  <c:v>2.5767258642659607</c:v>
                </c:pt>
                <c:pt idx="14">
                  <c:v>3.1514768143191318</c:v>
                </c:pt>
                <c:pt idx="15">
                  <c:v>3.187773741705513</c:v>
                </c:pt>
                <c:pt idx="16">
                  <c:v>2.9822534243930887</c:v>
                </c:pt>
                <c:pt idx="17">
                  <c:v>2.8732024557228453</c:v>
                </c:pt>
                <c:pt idx="18">
                  <c:v>3.1397478414025182</c:v>
                </c:pt>
                <c:pt idx="19">
                  <c:v>3.0496033705437187</c:v>
                </c:pt>
                <c:pt idx="20">
                  <c:v>2.1239509296465009</c:v>
                </c:pt>
                <c:pt idx="21">
                  <c:v>2.0971509604727379</c:v>
                </c:pt>
                <c:pt idx="22">
                  <c:v>1.6931132105894253</c:v>
                </c:pt>
                <c:pt idx="23">
                  <c:v>2.1096675930333708</c:v>
                </c:pt>
                <c:pt idx="24">
                  <c:v>2.132415838683932</c:v>
                </c:pt>
                <c:pt idx="25">
                  <c:v>2.6172402937964412</c:v>
                </c:pt>
                <c:pt idx="26">
                  <c:v>2.3070948381786138</c:v>
                </c:pt>
                <c:pt idx="27">
                  <c:v>2.4300591732357324</c:v>
                </c:pt>
                <c:pt idx="28">
                  <c:v>2.2033663813979754</c:v>
                </c:pt>
                <c:pt idx="29">
                  <c:v>2.3126583639459852</c:v>
                </c:pt>
                <c:pt idx="30">
                  <c:v>2.5539022621755336</c:v>
                </c:pt>
                <c:pt idx="31">
                  <c:v>2.4620231248786428</c:v>
                </c:pt>
                <c:pt idx="32">
                  <c:v>2.3031147045240452</c:v>
                </c:pt>
                <c:pt idx="33">
                  <c:v>1.3759105241173408</c:v>
                </c:pt>
                <c:pt idx="34">
                  <c:v>1.5454329276141099</c:v>
                </c:pt>
                <c:pt idx="35">
                  <c:v>1.3314421332873971</c:v>
                </c:pt>
                <c:pt idx="36">
                  <c:v>2.5007383335402755</c:v>
                </c:pt>
                <c:pt idx="37">
                  <c:v>1.9897704185679155</c:v>
                </c:pt>
                <c:pt idx="38">
                  <c:v>-0.1806609856145891</c:v>
                </c:pt>
                <c:pt idx="39">
                  <c:v>-37.34674759183445</c:v>
                </c:pt>
                <c:pt idx="40">
                  <c:v>-32.364945842476381</c:v>
                </c:pt>
                <c:pt idx="41">
                  <c:v>-25.5564922503114</c:v>
                </c:pt>
                <c:pt idx="42">
                  <c:v>18.090035575703034</c:v>
                </c:pt>
                <c:pt idx="43">
                  <c:v>11.763773555764079</c:v>
                </c:pt>
                <c:pt idx="44">
                  <c:v>5.9396511256430973</c:v>
                </c:pt>
                <c:pt idx="45">
                  <c:v>8.1697789190830594</c:v>
                </c:pt>
                <c:pt idx="46">
                  <c:v>6.5504042184842737</c:v>
                </c:pt>
                <c:pt idx="47">
                  <c:v>6.0638468407848922</c:v>
                </c:pt>
                <c:pt idx="48">
                  <c:v>4.5464362769394917</c:v>
                </c:pt>
                <c:pt idx="49">
                  <c:v>2.1573404462896795</c:v>
                </c:pt>
                <c:pt idx="50">
                  <c:v>4.8107288578269181</c:v>
                </c:pt>
                <c:pt idx="51">
                  <c:v>5.2272263968687671</c:v>
                </c:pt>
                <c:pt idx="52">
                  <c:v>8.3568531237623755</c:v>
                </c:pt>
                <c:pt idx="53">
                  <c:v>5.52747022137412</c:v>
                </c:pt>
                <c:pt idx="54">
                  <c:v>7.4490217370601686</c:v>
                </c:pt>
                <c:pt idx="55">
                  <c:v>6.2109207924327947</c:v>
                </c:pt>
                <c:pt idx="56">
                  <c:v>6.2578301858640994</c:v>
                </c:pt>
                <c:pt idx="57">
                  <c:v>6.8066295840308655</c:v>
                </c:pt>
                <c:pt idx="58">
                  <c:v>7.6443964158970035</c:v>
                </c:pt>
                <c:pt idx="59">
                  <c:v>8.0178032272066666</c:v>
                </c:pt>
                <c:pt idx="60">
                  <c:v>4.1882788789234349</c:v>
                </c:pt>
                <c:pt idx="61">
                  <c:v>5.9722253387474833</c:v>
                </c:pt>
                <c:pt idx="62">
                  <c:v>5.1531661199318624</c:v>
                </c:pt>
                <c:pt idx="63">
                  <c:v>7.6393089642450507</c:v>
                </c:pt>
                <c:pt idx="64">
                  <c:v>5.5165081181833608</c:v>
                </c:pt>
                <c:pt idx="65">
                  <c:v>4.3003995401584616</c:v>
                </c:pt>
                <c:pt idx="66">
                  <c:v>4.9180337751024261</c:v>
                </c:pt>
                <c:pt idx="67">
                  <c:v>5.0678395940541243</c:v>
                </c:pt>
                <c:pt idx="68">
                  <c:v>6.4637453497401243</c:v>
                </c:pt>
                <c:pt idx="69">
                  <c:v>3.3096125008086563</c:v>
                </c:pt>
                <c:pt idx="70">
                  <c:v>2.7129171313882816</c:v>
                </c:pt>
                <c:pt idx="71">
                  <c:v>1.7448685893749705</c:v>
                </c:pt>
                <c:pt idx="72">
                  <c:v>4.3499574668559138</c:v>
                </c:pt>
                <c:pt idx="73">
                  <c:v>4.5110536888715691</c:v>
                </c:pt>
                <c:pt idx="74">
                  <c:v>5.1313360762377469</c:v>
                </c:pt>
                <c:pt idx="75">
                  <c:v>2.0546312774193165</c:v>
                </c:pt>
                <c:pt idx="76">
                  <c:v>2.1769935239862814</c:v>
                </c:pt>
                <c:pt idx="77">
                  <c:v>1.8795429357870486</c:v>
                </c:pt>
                <c:pt idx="78">
                  <c:v>1.0596399225794251</c:v>
                </c:pt>
                <c:pt idx="79">
                  <c:v>1.1113517627428182</c:v>
                </c:pt>
                <c:pt idx="80">
                  <c:v>1.1347782359339753</c:v>
                </c:pt>
                <c:pt idx="81">
                  <c:v>2.1590942844575522</c:v>
                </c:pt>
                <c:pt idx="82">
                  <c:v>1.4295755771916774</c:v>
                </c:pt>
                <c:pt idx="83">
                  <c:v>1.3422677492298751</c:v>
                </c:pt>
                <c:pt idx="84">
                  <c:v>2.1998551351298357</c:v>
                </c:pt>
                <c:pt idx="85">
                  <c:v>2.5212757638040983</c:v>
                </c:pt>
                <c:pt idx="86">
                  <c:v>2.2846873660270495</c:v>
                </c:pt>
                <c:pt idx="87">
                  <c:v>2.2157878446601664</c:v>
                </c:pt>
                <c:pt idx="88">
                  <c:v>2.6476196840843347</c:v>
                </c:pt>
                <c:pt idx="89">
                  <c:v>1.8225760037684946</c:v>
                </c:pt>
                <c:pt idx="90">
                  <c:v>0.24894623952196326</c:v>
                </c:pt>
                <c:pt idx="91">
                  <c:v>1.7029581225432189</c:v>
                </c:pt>
                <c:pt idx="92">
                  <c:v>2.8828491234247133</c:v>
                </c:pt>
              </c:numCache>
            </c:numRef>
          </c:val>
          <c:smooth val="0"/>
          <c:extLst>
            <c:ext xmlns:c16="http://schemas.microsoft.com/office/drawing/2014/chart" uri="{C3380CC4-5D6E-409C-BE32-E72D297353CC}">
              <c16:uniqueId val="{00000002-6F1F-483E-9E23-3FDB4B7613E6}"/>
            </c:ext>
          </c:extLst>
        </c:ser>
        <c:ser>
          <c:idx val="2"/>
          <c:order val="1"/>
          <c:tx>
            <c:v>U.S. job growth</c:v>
          </c:tx>
          <c:spPr>
            <a:ln w="19050" cap="rnd">
              <a:solidFill>
                <a:schemeClr val="accent2"/>
              </a:solidFill>
              <a:round/>
            </a:ln>
            <a:effectLst/>
          </c:spPr>
          <c:marker>
            <c:symbol val="none"/>
          </c:marker>
          <c:cat>
            <c:strRef>
              <c:f>Data1!$A$5:$A$253</c:f>
              <c:strCache>
                <c:ptCount val="91"/>
                <c:pt idx="6">
                  <c:v>2017</c:v>
                </c:pt>
                <c:pt idx="18">
                  <c:v>2018</c:v>
                </c:pt>
                <c:pt idx="30">
                  <c:v>2019</c:v>
                </c:pt>
                <c:pt idx="42">
                  <c:v>2020</c:v>
                </c:pt>
                <c:pt idx="54">
                  <c:v>2021</c:v>
                </c:pt>
                <c:pt idx="66">
                  <c:v>2022</c:v>
                </c:pt>
                <c:pt idx="78">
                  <c:v>2023</c:v>
                </c:pt>
                <c:pt idx="90">
                  <c:v>2024</c:v>
                </c:pt>
              </c:strCache>
            </c:strRef>
          </c:cat>
          <c:val>
            <c:numRef>
              <c:f>Data1!$F$5:$F$100</c:f>
              <c:numCache>
                <c:formatCode>General</c:formatCode>
                <c:ptCount val="96"/>
                <c:pt idx="0">
                  <c:v>1.5725836299440354</c:v>
                </c:pt>
                <c:pt idx="1">
                  <c:v>1.8307684548285907</c:v>
                </c:pt>
                <c:pt idx="2">
                  <c:v>1.5660911001436739</c:v>
                </c:pt>
                <c:pt idx="3">
                  <c:v>1.4830877197772541</c:v>
                </c:pt>
                <c:pt idx="4">
                  <c:v>1.4920124541892399</c:v>
                </c:pt>
                <c:pt idx="5">
                  <c:v>1.6875635878076833</c:v>
                </c:pt>
                <c:pt idx="6">
                  <c:v>1.6492567516327883</c:v>
                </c:pt>
                <c:pt idx="7">
                  <c:v>1.4229372960094633</c:v>
                </c:pt>
                <c:pt idx="8">
                  <c:v>1.126236148822013</c:v>
                </c:pt>
                <c:pt idx="9">
                  <c:v>1.0231705048237227</c:v>
                </c:pt>
                <c:pt idx="10">
                  <c:v>1.2803776728008254</c:v>
                </c:pt>
                <c:pt idx="11">
                  <c:v>1.4280017037254567</c:v>
                </c:pt>
                <c:pt idx="12">
                  <c:v>1.4238201384190852</c:v>
                </c:pt>
                <c:pt idx="13">
                  <c:v>1.8556931884128547</c:v>
                </c:pt>
                <c:pt idx="14">
                  <c:v>2.0739494294877536</c:v>
                </c:pt>
                <c:pt idx="15">
                  <c:v>2.0718830969441049</c:v>
                </c:pt>
                <c:pt idx="16">
                  <c:v>1.9073968487276494</c:v>
                </c:pt>
                <c:pt idx="17">
                  <c:v>1.8689052470751033</c:v>
                </c:pt>
                <c:pt idx="18">
                  <c:v>1.6186154820640786</c:v>
                </c:pt>
                <c:pt idx="19">
                  <c:v>1.4029040429924811</c:v>
                </c:pt>
                <c:pt idx="20">
                  <c:v>1.059443442149921</c:v>
                </c:pt>
                <c:pt idx="21">
                  <c:v>1.3542668251774082</c:v>
                </c:pt>
                <c:pt idx="22">
                  <c:v>0.93577936514670501</c:v>
                </c:pt>
                <c:pt idx="23">
                  <c:v>1.1916759687491396</c:v>
                </c:pt>
                <c:pt idx="24">
                  <c:v>1.4443063918831101</c:v>
                </c:pt>
                <c:pt idx="25">
                  <c:v>1.1949825348475329</c:v>
                </c:pt>
                <c:pt idx="26">
                  <c:v>1.3148097199926712</c:v>
                </c:pt>
                <c:pt idx="27">
                  <c:v>1.4471932777837981</c:v>
                </c:pt>
                <c:pt idx="28">
                  <c:v>1.5360877103525405</c:v>
                </c:pt>
                <c:pt idx="29">
                  <c:v>1.4718523823435747</c:v>
                </c:pt>
                <c:pt idx="30">
                  <c:v>0.88471454125473858</c:v>
                </c:pt>
                <c:pt idx="31">
                  <c:v>1.3745273664029556</c:v>
                </c:pt>
                <c:pt idx="32">
                  <c:v>1.3699799816814684</c:v>
                </c:pt>
                <c:pt idx="33">
                  <c:v>1.3959348855030917</c:v>
                </c:pt>
                <c:pt idx="34">
                  <c:v>1.3591269949898788</c:v>
                </c:pt>
                <c:pt idx="35">
                  <c:v>1.1518921532633009</c:v>
                </c:pt>
                <c:pt idx="36">
                  <c:v>1.5593005216734346</c:v>
                </c:pt>
                <c:pt idx="37">
                  <c:v>1.7066465617058491</c:v>
                </c:pt>
                <c:pt idx="38">
                  <c:v>-2.3351242755986767</c:v>
                </c:pt>
                <c:pt idx="39">
                  <c:v>-45.862084293815897</c:v>
                </c:pt>
                <c:pt idx="40">
                  <c:v>-41.786102357959166</c:v>
                </c:pt>
                <c:pt idx="41">
                  <c:v>-30.747727650350832</c:v>
                </c:pt>
                <c:pt idx="42">
                  <c:v>29.916991537470118</c:v>
                </c:pt>
                <c:pt idx="43">
                  <c:v>25.360541396837412</c:v>
                </c:pt>
                <c:pt idx="44">
                  <c:v>12.663168524654411</c:v>
                </c:pt>
                <c:pt idx="45">
                  <c:v>9.6776311285974526</c:v>
                </c:pt>
                <c:pt idx="46">
                  <c:v>5.7665946590455652</c:v>
                </c:pt>
                <c:pt idx="47">
                  <c:v>1.9832745224474646</c:v>
                </c:pt>
                <c:pt idx="48">
                  <c:v>1.1927246562021931</c:v>
                </c:pt>
                <c:pt idx="49">
                  <c:v>1.9246227584774012</c:v>
                </c:pt>
                <c:pt idx="50">
                  <c:v>5.0203387063576743</c:v>
                </c:pt>
                <c:pt idx="51">
                  <c:v>4.7769287636237667</c:v>
                </c:pt>
                <c:pt idx="52">
                  <c:v>4.5397926324982629</c:v>
                </c:pt>
                <c:pt idx="53">
                  <c:v>4.3614033962042331</c:v>
                </c:pt>
                <c:pt idx="54">
                  <c:v>6.1337660752468937</c:v>
                </c:pt>
                <c:pt idx="55">
                  <c:v>6.1546392498209146</c:v>
                </c:pt>
                <c:pt idx="56">
                  <c:v>5.2689636024779496</c:v>
                </c:pt>
                <c:pt idx="57">
                  <c:v>5.0110674148392542</c:v>
                </c:pt>
                <c:pt idx="58">
                  <c:v>5.4635317745296508</c:v>
                </c:pt>
                <c:pt idx="59">
                  <c:v>5.6879746714353363</c:v>
                </c:pt>
                <c:pt idx="60">
                  <c:v>3.9559719095564772</c:v>
                </c:pt>
                <c:pt idx="61">
                  <c:v>4.5779884762430223</c:v>
                </c:pt>
                <c:pt idx="62">
                  <c:v>4.3616938284918527</c:v>
                </c:pt>
                <c:pt idx="63">
                  <c:v>4.4121045260952396</c:v>
                </c:pt>
                <c:pt idx="64">
                  <c:v>2.8183515425504346</c:v>
                </c:pt>
                <c:pt idx="65">
                  <c:v>2.6095505416897202</c:v>
                </c:pt>
                <c:pt idx="66">
                  <c:v>3.7335190005866492</c:v>
                </c:pt>
                <c:pt idx="67">
                  <c:v>3.6100819467495215</c:v>
                </c:pt>
                <c:pt idx="68">
                  <c:v>3.1558492477809841</c:v>
                </c:pt>
                <c:pt idx="69">
                  <c:v>2.2641681999849173</c:v>
                </c:pt>
                <c:pt idx="70">
                  <c:v>2.3003600119920309</c:v>
                </c:pt>
                <c:pt idx="71">
                  <c:v>1.9815215971770606</c:v>
                </c:pt>
                <c:pt idx="72">
                  <c:v>2.2963615067796317</c:v>
                </c:pt>
                <c:pt idx="73">
                  <c:v>2.3690460428894333</c:v>
                </c:pt>
                <c:pt idx="74">
                  <c:v>2.3933259517841421</c:v>
                </c:pt>
                <c:pt idx="75">
                  <c:v>1.8502305581920675</c:v>
                </c:pt>
                <c:pt idx="76">
                  <c:v>1.8886336059344311</c:v>
                </c:pt>
                <c:pt idx="77">
                  <c:v>2.1327456999868266</c:v>
                </c:pt>
                <c:pt idx="78">
                  <c:v>1.8834472682812908</c:v>
                </c:pt>
                <c:pt idx="79">
                  <c:v>1.637827949659254</c:v>
                </c:pt>
                <c:pt idx="80">
                  <c:v>1.6508644251951532</c:v>
                </c:pt>
                <c:pt idx="81">
                  <c:v>1.5996643047333725</c:v>
                </c:pt>
                <c:pt idx="82">
                  <c:v>1.525065485181587</c:v>
                </c:pt>
                <c:pt idx="83">
                  <c:v>1.6363255966462598</c:v>
                </c:pt>
                <c:pt idx="84">
                  <c:v>1.869732376491684</c:v>
                </c:pt>
                <c:pt idx="85">
                  <c:v>2.007111433604436</c:v>
                </c:pt>
                <c:pt idx="86">
                  <c:v>2.0550126089859289</c:v>
                </c:pt>
                <c:pt idx="87">
                  <c:v>1.6706859965730736</c:v>
                </c:pt>
                <c:pt idx="88">
                  <c:v>1.6168501517835665</c:v>
                </c:pt>
                <c:pt idx="89">
                  <c:v>1.12293508112431</c:v>
                </c:pt>
                <c:pt idx="90">
                  <c:v>1.2139774843940687</c:v>
                </c:pt>
                <c:pt idx="91">
                  <c:v>1.0671743370644915</c:v>
                </c:pt>
                <c:pt idx="92">
                  <c:v>1.412675283433229</c:v>
                </c:pt>
              </c:numCache>
            </c:numRef>
          </c:val>
          <c:smooth val="0"/>
          <c:extLst>
            <c:ext xmlns:c16="http://schemas.microsoft.com/office/drawing/2014/chart" uri="{C3380CC4-5D6E-409C-BE32-E72D297353CC}">
              <c16:uniqueId val="{00000001-6F1F-483E-9E23-3FDB4B7613E6}"/>
            </c:ext>
          </c:extLst>
        </c:ser>
        <c:dLbls>
          <c:showLegendKey val="0"/>
          <c:showVal val="0"/>
          <c:showCatName val="0"/>
          <c:showSerName val="0"/>
          <c:showPercent val="0"/>
          <c:showBubbleSize val="0"/>
        </c:dLbls>
        <c:marker val="1"/>
        <c:smooth val="0"/>
        <c:axId val="489936047"/>
        <c:axId val="489929807"/>
      </c:lineChart>
      <c:catAx>
        <c:axId val="489936047"/>
        <c:scaling>
          <c:orientation val="minMax"/>
        </c:scaling>
        <c:delete val="0"/>
        <c:axPos val="b"/>
        <c:numFmt formatCode="General" sourceLinked="1"/>
        <c:majorTickMark val="out"/>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89929807"/>
        <c:crosses val="autoZero"/>
        <c:auto val="1"/>
        <c:lblAlgn val="ctr"/>
        <c:lblOffset val="100"/>
        <c:tickLblSkip val="2"/>
        <c:tickMarkSkip val="12"/>
        <c:noMultiLvlLbl val="0"/>
      </c:catAx>
      <c:valAx>
        <c:axId val="489929807"/>
        <c:scaling>
          <c:orientation val="minMax"/>
          <c:max val="10"/>
          <c:min val="-4"/>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89936047"/>
        <c:crosses val="autoZero"/>
        <c:crossBetween val="between"/>
      </c:valAx>
      <c:valAx>
        <c:axId val="896464975"/>
        <c:scaling>
          <c:orientation val="minMax"/>
          <c:max val="1"/>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crossAx val="896479855"/>
        <c:crosses val="max"/>
        <c:crossBetween val="between"/>
      </c:valAx>
      <c:catAx>
        <c:axId val="896479855"/>
        <c:scaling>
          <c:orientation val="minMax"/>
        </c:scaling>
        <c:delete val="1"/>
        <c:axPos val="b"/>
        <c:numFmt formatCode="General" sourceLinked="1"/>
        <c:majorTickMark val="out"/>
        <c:minorTickMark val="none"/>
        <c:tickLblPos val="nextTo"/>
        <c:crossAx val="896464975"/>
        <c:crosses val="autoZero"/>
        <c:auto val="1"/>
        <c:lblAlgn val="ctr"/>
        <c:lblOffset val="100"/>
        <c:noMultiLvlLbl val="0"/>
      </c:catAx>
      <c:spPr>
        <a:noFill/>
        <a:ln>
          <a:noFill/>
        </a:ln>
        <a:effectLst/>
      </c:spPr>
    </c:plotArea>
    <c:legend>
      <c:legendPos val="b"/>
      <c:layout>
        <c:manualLayout>
          <c:xMode val="edge"/>
          <c:yMode val="edge"/>
          <c:x val="9.6230298934561642E-2"/>
          <c:y val="0.16174850210850142"/>
          <c:w val="0.2856718022142623"/>
          <c:h val="0.17409270269787705"/>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067754591591283E-2"/>
          <c:y val="0.18338545447776478"/>
          <c:w val="0.92622609988178239"/>
          <c:h val="0.55062657061484332"/>
        </c:manualLayout>
      </c:layout>
      <c:lineChart>
        <c:grouping val="standard"/>
        <c:varyColors val="0"/>
        <c:ser>
          <c:idx val="3"/>
          <c:order val="0"/>
          <c:tx>
            <c:v>Texas revenue</c:v>
          </c:tx>
          <c:spPr>
            <a:ln w="19050" cap="rnd">
              <a:solidFill>
                <a:schemeClr val="tx2"/>
              </a:solidFill>
              <a:round/>
            </a:ln>
            <a:effectLst/>
          </c:spPr>
          <c:marker>
            <c:symbol val="none"/>
          </c:marker>
          <c:val>
            <c:numRef>
              <c:f>Data2!$H$14:$H$181</c:f>
              <c:numCache>
                <c:formatCode>General</c:formatCode>
                <c:ptCount val="168"/>
                <c:pt idx="0">
                  <c:v>12.466666666666667</c:v>
                </c:pt>
                <c:pt idx="1">
                  <c:v>7.6333333333333329</c:v>
                </c:pt>
                <c:pt idx="2">
                  <c:v>10.533333333333333</c:v>
                </c:pt>
                <c:pt idx="3">
                  <c:v>12.366666666666665</c:v>
                </c:pt>
                <c:pt idx="4">
                  <c:v>13.166666666666666</c:v>
                </c:pt>
                <c:pt idx="5">
                  <c:v>9</c:v>
                </c:pt>
                <c:pt idx="6">
                  <c:v>7.666666666666667</c:v>
                </c:pt>
                <c:pt idx="7">
                  <c:v>7.333333333333333</c:v>
                </c:pt>
                <c:pt idx="8">
                  <c:v>8.7000000000000011</c:v>
                </c:pt>
                <c:pt idx="9">
                  <c:v>7.8000000000000007</c:v>
                </c:pt>
                <c:pt idx="10">
                  <c:v>11.4</c:v>
                </c:pt>
                <c:pt idx="11">
                  <c:v>9.5333333333333332</c:v>
                </c:pt>
                <c:pt idx="12">
                  <c:v>12.833333333333334</c:v>
                </c:pt>
                <c:pt idx="13">
                  <c:v>16.099999999999998</c:v>
                </c:pt>
                <c:pt idx="14">
                  <c:v>18.599999999999998</c:v>
                </c:pt>
                <c:pt idx="15">
                  <c:v>17.533333333333331</c:v>
                </c:pt>
                <c:pt idx="16">
                  <c:v>13.799999999999999</c:v>
                </c:pt>
                <c:pt idx="17">
                  <c:v>12.9</c:v>
                </c:pt>
                <c:pt idx="18">
                  <c:v>8.4333333333333336</c:v>
                </c:pt>
                <c:pt idx="19">
                  <c:v>7.3666666666666671</c:v>
                </c:pt>
                <c:pt idx="20">
                  <c:v>8.1333333333333329</c:v>
                </c:pt>
                <c:pt idx="21">
                  <c:v>13.433333333333332</c:v>
                </c:pt>
                <c:pt idx="22">
                  <c:v>13.9</c:v>
                </c:pt>
                <c:pt idx="23">
                  <c:v>13.366666666666665</c:v>
                </c:pt>
                <c:pt idx="24">
                  <c:v>11.633333333333335</c:v>
                </c:pt>
                <c:pt idx="25">
                  <c:v>13.200000000000001</c:v>
                </c:pt>
                <c:pt idx="26">
                  <c:v>13.733333333333334</c:v>
                </c:pt>
                <c:pt idx="27">
                  <c:v>11.833333333333334</c:v>
                </c:pt>
                <c:pt idx="28">
                  <c:v>11.533333333333331</c:v>
                </c:pt>
                <c:pt idx="29">
                  <c:v>9.0333333333333332</c:v>
                </c:pt>
                <c:pt idx="30">
                  <c:v>11.166666666666666</c:v>
                </c:pt>
                <c:pt idx="31">
                  <c:v>10.966666666666667</c:v>
                </c:pt>
                <c:pt idx="32">
                  <c:v>10.9</c:v>
                </c:pt>
                <c:pt idx="33">
                  <c:v>9.0666666666666664</c:v>
                </c:pt>
                <c:pt idx="34">
                  <c:v>7.9333333333333327</c:v>
                </c:pt>
                <c:pt idx="35">
                  <c:v>10.700000000000001</c:v>
                </c:pt>
                <c:pt idx="36">
                  <c:v>16.133333333333336</c:v>
                </c:pt>
                <c:pt idx="37">
                  <c:v>16.5</c:v>
                </c:pt>
                <c:pt idx="38">
                  <c:v>17.433333333333334</c:v>
                </c:pt>
                <c:pt idx="39">
                  <c:v>17.099999999999998</c:v>
                </c:pt>
                <c:pt idx="40">
                  <c:v>19.166666666666668</c:v>
                </c:pt>
                <c:pt idx="41">
                  <c:v>19.8</c:v>
                </c:pt>
                <c:pt idx="42">
                  <c:v>20.366666666666667</c:v>
                </c:pt>
                <c:pt idx="43">
                  <c:v>22.2</c:v>
                </c:pt>
                <c:pt idx="44">
                  <c:v>25.2</c:v>
                </c:pt>
                <c:pt idx="45">
                  <c:v>22.666666666666668</c:v>
                </c:pt>
                <c:pt idx="46">
                  <c:v>23.599999999999998</c:v>
                </c:pt>
                <c:pt idx="47">
                  <c:v>20.866666666666667</c:v>
                </c:pt>
                <c:pt idx="48">
                  <c:v>20</c:v>
                </c:pt>
                <c:pt idx="49">
                  <c:v>15.566666666666668</c:v>
                </c:pt>
                <c:pt idx="50">
                  <c:v>11.733333333333334</c:v>
                </c:pt>
                <c:pt idx="51">
                  <c:v>12.433333333333332</c:v>
                </c:pt>
                <c:pt idx="52">
                  <c:v>9.6333333333333329</c:v>
                </c:pt>
                <c:pt idx="53">
                  <c:v>11.200000000000001</c:v>
                </c:pt>
                <c:pt idx="54">
                  <c:v>12.5</c:v>
                </c:pt>
                <c:pt idx="55">
                  <c:v>14.1</c:v>
                </c:pt>
                <c:pt idx="56">
                  <c:v>13.733333333333334</c:v>
                </c:pt>
                <c:pt idx="57">
                  <c:v>10</c:v>
                </c:pt>
                <c:pt idx="58">
                  <c:v>10.066666666666668</c:v>
                </c:pt>
                <c:pt idx="59">
                  <c:v>10.766666666666666</c:v>
                </c:pt>
                <c:pt idx="60">
                  <c:v>11.866666666666667</c:v>
                </c:pt>
                <c:pt idx="61">
                  <c:v>12.033333333333333</c:v>
                </c:pt>
                <c:pt idx="62">
                  <c:v>8.8666666666666671</c:v>
                </c:pt>
                <c:pt idx="63">
                  <c:v>9</c:v>
                </c:pt>
                <c:pt idx="64">
                  <c:v>7.9333333333333327</c:v>
                </c:pt>
                <c:pt idx="65">
                  <c:v>11.766666666666667</c:v>
                </c:pt>
                <c:pt idx="66">
                  <c:v>11.333333333333334</c:v>
                </c:pt>
                <c:pt idx="67">
                  <c:v>11.166666666666666</c:v>
                </c:pt>
                <c:pt idx="68">
                  <c:v>9.9666666666666668</c:v>
                </c:pt>
                <c:pt idx="69">
                  <c:v>10</c:v>
                </c:pt>
                <c:pt idx="70">
                  <c:v>12.433333333333332</c:v>
                </c:pt>
                <c:pt idx="71">
                  <c:v>15.133333333333333</c:v>
                </c:pt>
                <c:pt idx="72">
                  <c:v>17.599999999999998</c:v>
                </c:pt>
                <c:pt idx="73">
                  <c:v>17.633333333333336</c:v>
                </c:pt>
                <c:pt idx="74">
                  <c:v>15.366666666666667</c:v>
                </c:pt>
                <c:pt idx="75">
                  <c:v>13.833333333333334</c:v>
                </c:pt>
                <c:pt idx="76">
                  <c:v>15.066666666666668</c:v>
                </c:pt>
                <c:pt idx="77">
                  <c:v>15.5</c:v>
                </c:pt>
                <c:pt idx="78">
                  <c:v>16.333333333333332</c:v>
                </c:pt>
                <c:pt idx="79">
                  <c:v>15.166666666666666</c:v>
                </c:pt>
                <c:pt idx="80">
                  <c:v>15.066666666666668</c:v>
                </c:pt>
                <c:pt idx="81">
                  <c:v>16.333333333333332</c:v>
                </c:pt>
                <c:pt idx="82">
                  <c:v>19.900000000000002</c:v>
                </c:pt>
                <c:pt idx="83">
                  <c:v>23.266666666666666</c:v>
                </c:pt>
                <c:pt idx="84">
                  <c:v>21.733333333333331</c:v>
                </c:pt>
                <c:pt idx="85">
                  <c:v>18</c:v>
                </c:pt>
                <c:pt idx="86">
                  <c:v>16.099999999999998</c:v>
                </c:pt>
                <c:pt idx="87">
                  <c:v>16.133333333333336</c:v>
                </c:pt>
                <c:pt idx="88">
                  <c:v>19.633333333333333</c:v>
                </c:pt>
                <c:pt idx="89">
                  <c:v>19.400000000000002</c:v>
                </c:pt>
                <c:pt idx="90">
                  <c:v>22.666666666666668</c:v>
                </c:pt>
                <c:pt idx="91">
                  <c:v>21.599999999999998</c:v>
                </c:pt>
                <c:pt idx="92">
                  <c:v>24.099999999999998</c:v>
                </c:pt>
                <c:pt idx="93">
                  <c:v>22.033333333333331</c:v>
                </c:pt>
                <c:pt idx="94">
                  <c:v>22.033333333333331</c:v>
                </c:pt>
                <c:pt idx="95">
                  <c:v>16.366666666666667</c:v>
                </c:pt>
                <c:pt idx="96">
                  <c:v>15.266666666666666</c:v>
                </c:pt>
                <c:pt idx="97">
                  <c:v>14.233333333333334</c:v>
                </c:pt>
                <c:pt idx="98">
                  <c:v>14.866666666666667</c:v>
                </c:pt>
                <c:pt idx="99">
                  <c:v>14.433333333333332</c:v>
                </c:pt>
                <c:pt idx="100">
                  <c:v>9.5666666666666682</c:v>
                </c:pt>
                <c:pt idx="101">
                  <c:v>10.466666666666667</c:v>
                </c:pt>
                <c:pt idx="102">
                  <c:v>12.866666666666665</c:v>
                </c:pt>
                <c:pt idx="103">
                  <c:v>14.233333333333334</c:v>
                </c:pt>
                <c:pt idx="104">
                  <c:v>13.866666666666665</c:v>
                </c:pt>
                <c:pt idx="105">
                  <c:v>12.133333333333333</c:v>
                </c:pt>
                <c:pt idx="106">
                  <c:v>13.966666666666667</c:v>
                </c:pt>
                <c:pt idx="107">
                  <c:v>15.833333333333334</c:v>
                </c:pt>
                <c:pt idx="108">
                  <c:v>17.466666666666669</c:v>
                </c:pt>
                <c:pt idx="109">
                  <c:v>17.8</c:v>
                </c:pt>
                <c:pt idx="110">
                  <c:v>-10.666666666666666</c:v>
                </c:pt>
                <c:pt idx="111">
                  <c:v>-39.466666666666661</c:v>
                </c:pt>
                <c:pt idx="112">
                  <c:v>-53.133333333333333</c:v>
                </c:pt>
                <c:pt idx="113">
                  <c:v>-28.533333333333331</c:v>
                </c:pt>
                <c:pt idx="114">
                  <c:v>-9.2333333333333343</c:v>
                </c:pt>
                <c:pt idx="115">
                  <c:v>0.63333333333333319</c:v>
                </c:pt>
                <c:pt idx="116">
                  <c:v>3.4333333333333336</c:v>
                </c:pt>
                <c:pt idx="117">
                  <c:v>8.8333333333333339</c:v>
                </c:pt>
                <c:pt idx="118">
                  <c:v>8.2333333333333343</c:v>
                </c:pt>
                <c:pt idx="119">
                  <c:v>5.166666666666667</c:v>
                </c:pt>
                <c:pt idx="120">
                  <c:v>2.9666666666666668</c:v>
                </c:pt>
                <c:pt idx="121">
                  <c:v>3.4666666666666668</c:v>
                </c:pt>
                <c:pt idx="122">
                  <c:v>8.5666666666666664</c:v>
                </c:pt>
                <c:pt idx="123">
                  <c:v>16.7</c:v>
                </c:pt>
                <c:pt idx="124">
                  <c:v>24</c:v>
                </c:pt>
                <c:pt idx="125">
                  <c:v>22.533333333333331</c:v>
                </c:pt>
                <c:pt idx="126">
                  <c:v>20.933333333333334</c:v>
                </c:pt>
                <c:pt idx="127">
                  <c:v>18.266666666666669</c:v>
                </c:pt>
                <c:pt idx="128">
                  <c:v>17.5</c:v>
                </c:pt>
                <c:pt idx="129">
                  <c:v>17</c:v>
                </c:pt>
                <c:pt idx="130">
                  <c:v>20.233333333333334</c:v>
                </c:pt>
                <c:pt idx="131">
                  <c:v>22.266666666666669</c:v>
                </c:pt>
                <c:pt idx="132">
                  <c:v>16.666666666666668</c:v>
                </c:pt>
                <c:pt idx="133">
                  <c:v>15.299999999999999</c:v>
                </c:pt>
                <c:pt idx="134">
                  <c:v>16.366666666666667</c:v>
                </c:pt>
                <c:pt idx="135">
                  <c:v>19.099999999999998</c:v>
                </c:pt>
                <c:pt idx="136">
                  <c:v>13.799999999999999</c:v>
                </c:pt>
                <c:pt idx="137">
                  <c:v>8.9999999999999982</c:v>
                </c:pt>
                <c:pt idx="138">
                  <c:v>8.3666666666666671</c:v>
                </c:pt>
                <c:pt idx="139">
                  <c:v>8.6333333333333329</c:v>
                </c:pt>
                <c:pt idx="140">
                  <c:v>7.4000000000000012</c:v>
                </c:pt>
                <c:pt idx="141">
                  <c:v>7.2666666666666666</c:v>
                </c:pt>
                <c:pt idx="142">
                  <c:v>6.8666666666666671</c:v>
                </c:pt>
                <c:pt idx="143">
                  <c:v>4.666666666666667</c:v>
                </c:pt>
                <c:pt idx="144">
                  <c:v>3.5333333333333337</c:v>
                </c:pt>
                <c:pt idx="145">
                  <c:v>3.9</c:v>
                </c:pt>
                <c:pt idx="146">
                  <c:v>5.9666666666666659</c:v>
                </c:pt>
                <c:pt idx="147">
                  <c:v>6.4333333333333327</c:v>
                </c:pt>
                <c:pt idx="148">
                  <c:v>6.5</c:v>
                </c:pt>
                <c:pt idx="149">
                  <c:v>5.8</c:v>
                </c:pt>
                <c:pt idx="150">
                  <c:v>7.7333333333333334</c:v>
                </c:pt>
                <c:pt idx="151">
                  <c:v>10.833333333333334</c:v>
                </c:pt>
                <c:pt idx="152">
                  <c:v>12.4</c:v>
                </c:pt>
                <c:pt idx="153">
                  <c:v>8.2999999999999989</c:v>
                </c:pt>
                <c:pt idx="154">
                  <c:v>1.9333333333333333</c:v>
                </c:pt>
                <c:pt idx="155">
                  <c:v>0.53333333333333333</c:v>
                </c:pt>
                <c:pt idx="156">
                  <c:v>-0.79999999999999993</c:v>
                </c:pt>
                <c:pt idx="157">
                  <c:v>1.8666666666666665</c:v>
                </c:pt>
                <c:pt idx="158">
                  <c:v>1.8666666666666665</c:v>
                </c:pt>
                <c:pt idx="159">
                  <c:v>3.1666666666666665</c:v>
                </c:pt>
                <c:pt idx="160">
                  <c:v>3.6666666666666665</c:v>
                </c:pt>
                <c:pt idx="161">
                  <c:v>2.9666666666666668</c:v>
                </c:pt>
                <c:pt idx="162">
                  <c:v>5.4333333333333336</c:v>
                </c:pt>
                <c:pt idx="163">
                  <c:v>6.0999999999999988</c:v>
                </c:pt>
                <c:pt idx="164">
                  <c:v>8.8333333333333339</c:v>
                </c:pt>
                <c:pt idx="165">
                  <c:v>9.3333333333333321</c:v>
                </c:pt>
              </c:numCache>
            </c:numRef>
          </c:val>
          <c:smooth val="0"/>
          <c:extLst>
            <c:ext xmlns:c16="http://schemas.microsoft.com/office/drawing/2014/chart" uri="{C3380CC4-5D6E-409C-BE32-E72D297353CC}">
              <c16:uniqueId val="{00000000-B7B4-47D2-A7F6-9204F0D85864}"/>
            </c:ext>
          </c:extLst>
        </c:ser>
        <c:ser>
          <c:idx val="2"/>
          <c:order val="1"/>
          <c:tx>
            <c:v>Composite revenue</c:v>
          </c:tx>
          <c:spPr>
            <a:ln w="19050" cap="rnd">
              <a:solidFill>
                <a:schemeClr val="tx2"/>
              </a:solidFill>
              <a:prstDash val="sysDash"/>
              <a:round/>
            </a:ln>
            <a:effectLst/>
          </c:spPr>
          <c:marker>
            <c:symbol val="none"/>
          </c:marker>
          <c:cat>
            <c:strRef>
              <c:f>Data2!$A$12:$A$181</c:f>
              <c:strCache>
                <c:ptCount val="165"/>
                <c:pt idx="8">
                  <c:v>2011</c:v>
                </c:pt>
                <c:pt idx="20">
                  <c:v>2012</c:v>
                </c:pt>
                <c:pt idx="32">
                  <c:v>2013</c:v>
                </c:pt>
                <c:pt idx="44">
                  <c:v>2014</c:v>
                </c:pt>
                <c:pt idx="56">
                  <c:v>2015</c:v>
                </c:pt>
                <c:pt idx="68">
                  <c:v>2016</c:v>
                </c:pt>
                <c:pt idx="80">
                  <c:v>2017</c:v>
                </c:pt>
                <c:pt idx="92">
                  <c:v>2018</c:v>
                </c:pt>
                <c:pt idx="104">
                  <c:v>2019</c:v>
                </c:pt>
                <c:pt idx="116">
                  <c:v>2020</c:v>
                </c:pt>
                <c:pt idx="128">
                  <c:v>2021</c:v>
                </c:pt>
                <c:pt idx="140">
                  <c:v>2022</c:v>
                </c:pt>
                <c:pt idx="152">
                  <c:v>2023</c:v>
                </c:pt>
                <c:pt idx="164">
                  <c:v>2024</c:v>
                </c:pt>
              </c:strCache>
            </c:strRef>
          </c:cat>
          <c:val>
            <c:numRef>
              <c:f>Data2!$J$14:$J$181</c:f>
              <c:numCache>
                <c:formatCode>General</c:formatCode>
                <c:ptCount val="168"/>
                <c:pt idx="0">
                  <c:v>11.444031864195814</c:v>
                </c:pt>
                <c:pt idx="1">
                  <c:v>10.11156284403809</c:v>
                </c:pt>
                <c:pt idx="2">
                  <c:v>11.392298432030808</c:v>
                </c:pt>
                <c:pt idx="3">
                  <c:v>14.676492618558299</c:v>
                </c:pt>
                <c:pt idx="4">
                  <c:v>16.042198432581522</c:v>
                </c:pt>
                <c:pt idx="5">
                  <c:v>12.130727571245737</c:v>
                </c:pt>
                <c:pt idx="6">
                  <c:v>7.8028226865328536</c:v>
                </c:pt>
                <c:pt idx="7">
                  <c:v>5.3918749481271995</c:v>
                </c:pt>
                <c:pt idx="8">
                  <c:v>5.2931255930660868</c:v>
                </c:pt>
                <c:pt idx="9">
                  <c:v>3.7789787596240547</c:v>
                </c:pt>
                <c:pt idx="10">
                  <c:v>6.9492755345295905</c:v>
                </c:pt>
                <c:pt idx="11">
                  <c:v>9.8428044342969656</c:v>
                </c:pt>
                <c:pt idx="12">
                  <c:v>13.530674645597836</c:v>
                </c:pt>
                <c:pt idx="13">
                  <c:v>15.382518647898715</c:v>
                </c:pt>
                <c:pt idx="14">
                  <c:v>19.135585509901034</c:v>
                </c:pt>
                <c:pt idx="15">
                  <c:v>18.756279325466007</c:v>
                </c:pt>
                <c:pt idx="16">
                  <c:v>15.227190185778776</c:v>
                </c:pt>
                <c:pt idx="17">
                  <c:v>9.6186963083484169</c:v>
                </c:pt>
                <c:pt idx="18">
                  <c:v>5.6767265251878589</c:v>
                </c:pt>
                <c:pt idx="19">
                  <c:v>5.7432896456784546</c:v>
                </c:pt>
                <c:pt idx="20">
                  <c:v>4.7786098327781898</c:v>
                </c:pt>
                <c:pt idx="21">
                  <c:v>7.3254030618154573</c:v>
                </c:pt>
                <c:pt idx="22">
                  <c:v>8.3354765254849337</c:v>
                </c:pt>
                <c:pt idx="23">
                  <c:v>11.045383562411315</c:v>
                </c:pt>
                <c:pt idx="24">
                  <c:v>13.981845264510261</c:v>
                </c:pt>
                <c:pt idx="25">
                  <c:v>14.36854835547639</c:v>
                </c:pt>
                <c:pt idx="26">
                  <c:v>13.073183154777141</c:v>
                </c:pt>
                <c:pt idx="27">
                  <c:v>8.5466208442755462</c:v>
                </c:pt>
                <c:pt idx="28">
                  <c:v>9.2872302024630162</c:v>
                </c:pt>
                <c:pt idx="29">
                  <c:v>9.8089894684530261</c:v>
                </c:pt>
                <c:pt idx="30">
                  <c:v>12.951157628765136</c:v>
                </c:pt>
                <c:pt idx="31">
                  <c:v>12.80216654041358</c:v>
                </c:pt>
                <c:pt idx="32">
                  <c:v>13.357596571624171</c:v>
                </c:pt>
                <c:pt idx="33">
                  <c:v>12.366789652751445</c:v>
                </c:pt>
                <c:pt idx="34">
                  <c:v>10.383171462462341</c:v>
                </c:pt>
                <c:pt idx="35">
                  <c:v>9.7100150881803895</c:v>
                </c:pt>
                <c:pt idx="36">
                  <c:v>10.326416112598261</c:v>
                </c:pt>
                <c:pt idx="37">
                  <c:v>9.8384671732219005</c:v>
                </c:pt>
                <c:pt idx="38">
                  <c:v>11.97636125751921</c:v>
                </c:pt>
                <c:pt idx="39">
                  <c:v>14.410754466192083</c:v>
                </c:pt>
                <c:pt idx="40">
                  <c:v>17.600572320492233</c:v>
                </c:pt>
                <c:pt idx="41">
                  <c:v>17.682469085628469</c:v>
                </c:pt>
                <c:pt idx="42">
                  <c:v>17.94987253371232</c:v>
                </c:pt>
                <c:pt idx="43">
                  <c:v>19.729794227190009</c:v>
                </c:pt>
                <c:pt idx="44">
                  <c:v>21.027736766720906</c:v>
                </c:pt>
                <c:pt idx="45">
                  <c:v>21.872419994303176</c:v>
                </c:pt>
                <c:pt idx="46">
                  <c:v>22.884848492161794</c:v>
                </c:pt>
                <c:pt idx="47">
                  <c:v>21.149347593786771</c:v>
                </c:pt>
                <c:pt idx="48">
                  <c:v>19.213475781764355</c:v>
                </c:pt>
                <c:pt idx="49">
                  <c:v>18.383003019685052</c:v>
                </c:pt>
                <c:pt idx="50">
                  <c:v>17.076494045544845</c:v>
                </c:pt>
                <c:pt idx="51">
                  <c:v>16.461320926516834</c:v>
                </c:pt>
                <c:pt idx="52">
                  <c:v>13.484203820081184</c:v>
                </c:pt>
                <c:pt idx="53">
                  <c:v>14.413081640042106</c:v>
                </c:pt>
                <c:pt idx="54">
                  <c:v>14.131360492638644</c:v>
                </c:pt>
                <c:pt idx="55">
                  <c:v>17.092129658343989</c:v>
                </c:pt>
                <c:pt idx="56">
                  <c:v>16.022964340199827</c:v>
                </c:pt>
                <c:pt idx="57">
                  <c:v>15.073463326766515</c:v>
                </c:pt>
                <c:pt idx="58">
                  <c:v>11.557463828972971</c:v>
                </c:pt>
                <c:pt idx="59">
                  <c:v>11.888778407866667</c:v>
                </c:pt>
                <c:pt idx="60">
                  <c:v>11.371438358072012</c:v>
                </c:pt>
                <c:pt idx="61">
                  <c:v>9.1335164225634724</c:v>
                </c:pt>
                <c:pt idx="62">
                  <c:v>8.6924568297946063</c:v>
                </c:pt>
                <c:pt idx="63">
                  <c:v>7.8009229170924721</c:v>
                </c:pt>
                <c:pt idx="64">
                  <c:v>8.8450308358160257</c:v>
                </c:pt>
                <c:pt idx="65">
                  <c:v>7.8571887368572311</c:v>
                </c:pt>
                <c:pt idx="66">
                  <c:v>8.4432371539808972</c:v>
                </c:pt>
                <c:pt idx="67">
                  <c:v>7.2961750743976408</c:v>
                </c:pt>
                <c:pt idx="68">
                  <c:v>8.2057391776895869</c:v>
                </c:pt>
                <c:pt idx="69">
                  <c:v>7.5902074223512708</c:v>
                </c:pt>
                <c:pt idx="70">
                  <c:v>10.025983432344123</c:v>
                </c:pt>
                <c:pt idx="71">
                  <c:v>11.819241299230981</c:v>
                </c:pt>
                <c:pt idx="72">
                  <c:v>16.825365373761471</c:v>
                </c:pt>
                <c:pt idx="73">
                  <c:v>18.814034012245219</c:v>
                </c:pt>
                <c:pt idx="74">
                  <c:v>18.139656878952181</c:v>
                </c:pt>
                <c:pt idx="75">
                  <c:v>16.983552026665809</c:v>
                </c:pt>
                <c:pt idx="76">
                  <c:v>18.08124297404942</c:v>
                </c:pt>
                <c:pt idx="77">
                  <c:v>20.88253669145741</c:v>
                </c:pt>
                <c:pt idx="78">
                  <c:v>20.141635044819903</c:v>
                </c:pt>
                <c:pt idx="79">
                  <c:v>18.963569378500882</c:v>
                </c:pt>
                <c:pt idx="80">
                  <c:v>16.75173864344427</c:v>
                </c:pt>
                <c:pt idx="81">
                  <c:v>18.812899520855396</c:v>
                </c:pt>
                <c:pt idx="82">
                  <c:v>21.293944574947592</c:v>
                </c:pt>
                <c:pt idx="83">
                  <c:v>23.897693210585405</c:v>
                </c:pt>
                <c:pt idx="84">
                  <c:v>23.162009055827465</c:v>
                </c:pt>
                <c:pt idx="85">
                  <c:v>21.90245151583655</c:v>
                </c:pt>
                <c:pt idx="86">
                  <c:v>20.361283825160061</c:v>
                </c:pt>
                <c:pt idx="87">
                  <c:v>17.712646478119186</c:v>
                </c:pt>
                <c:pt idx="88">
                  <c:v>18.279628244450318</c:v>
                </c:pt>
                <c:pt idx="89">
                  <c:v>18.78213628172038</c:v>
                </c:pt>
                <c:pt idx="90">
                  <c:v>23.705442784022093</c:v>
                </c:pt>
                <c:pt idx="91">
                  <c:v>24.474251846051683</c:v>
                </c:pt>
                <c:pt idx="92">
                  <c:v>26.202639539478795</c:v>
                </c:pt>
                <c:pt idx="93">
                  <c:v>21.720208775446636</c:v>
                </c:pt>
                <c:pt idx="94">
                  <c:v>19.87959144967159</c:v>
                </c:pt>
                <c:pt idx="95">
                  <c:v>14.782265574872291</c:v>
                </c:pt>
                <c:pt idx="96">
                  <c:v>14.997062206941186</c:v>
                </c:pt>
                <c:pt idx="97">
                  <c:v>14.239436567360073</c:v>
                </c:pt>
                <c:pt idx="98">
                  <c:v>14.090107529220136</c:v>
                </c:pt>
                <c:pt idx="99">
                  <c:v>15.624430851830573</c:v>
                </c:pt>
                <c:pt idx="100">
                  <c:v>12.749319919466034</c:v>
                </c:pt>
                <c:pt idx="101">
                  <c:v>13.773992219945436</c:v>
                </c:pt>
                <c:pt idx="102">
                  <c:v>12.737508302126287</c:v>
                </c:pt>
                <c:pt idx="103">
                  <c:v>14.095799667762504</c:v>
                </c:pt>
                <c:pt idx="104">
                  <c:v>14.442858800472351</c:v>
                </c:pt>
                <c:pt idx="105">
                  <c:v>13.942819852507244</c:v>
                </c:pt>
                <c:pt idx="106">
                  <c:v>14.844293357670665</c:v>
                </c:pt>
                <c:pt idx="107">
                  <c:v>16.437898580326618</c:v>
                </c:pt>
                <c:pt idx="108">
                  <c:v>18.599916539161406</c:v>
                </c:pt>
                <c:pt idx="109">
                  <c:v>19.728428018094167</c:v>
                </c:pt>
                <c:pt idx="110">
                  <c:v>5.2255277993089466</c:v>
                </c:pt>
                <c:pt idx="111">
                  <c:v>-28.15115476103189</c:v>
                </c:pt>
                <c:pt idx="112">
                  <c:v>-48.037805202715617</c:v>
                </c:pt>
                <c:pt idx="113">
                  <c:v>-41.834757296870329</c:v>
                </c:pt>
                <c:pt idx="114">
                  <c:v>-15.095753606637045</c:v>
                </c:pt>
                <c:pt idx="115">
                  <c:v>1.4002478197444805</c:v>
                </c:pt>
                <c:pt idx="116">
                  <c:v>5.0533756032454704</c:v>
                </c:pt>
                <c:pt idx="117">
                  <c:v>8.9344463195729258</c:v>
                </c:pt>
                <c:pt idx="118">
                  <c:v>8.8979137623140456</c:v>
                </c:pt>
                <c:pt idx="119">
                  <c:v>6.2561259476422206</c:v>
                </c:pt>
                <c:pt idx="120">
                  <c:v>2.8129906643079798</c:v>
                </c:pt>
                <c:pt idx="121">
                  <c:v>-5.2416116589549068E-2</c:v>
                </c:pt>
                <c:pt idx="122">
                  <c:v>7.5070091914744737</c:v>
                </c:pt>
                <c:pt idx="123">
                  <c:v>14.556431662002476</c:v>
                </c:pt>
                <c:pt idx="124">
                  <c:v>22.981592989515494</c:v>
                </c:pt>
                <c:pt idx="125">
                  <c:v>24.039286183523629</c:v>
                </c:pt>
                <c:pt idx="126">
                  <c:v>25.100521014859883</c:v>
                </c:pt>
                <c:pt idx="127">
                  <c:v>22.933228356200981</c:v>
                </c:pt>
                <c:pt idx="128">
                  <c:v>18.194449859253183</c:v>
                </c:pt>
                <c:pt idx="129">
                  <c:v>15.364240465522592</c:v>
                </c:pt>
                <c:pt idx="130">
                  <c:v>15.920129068805039</c:v>
                </c:pt>
                <c:pt idx="131">
                  <c:v>19.661978755870354</c:v>
                </c:pt>
                <c:pt idx="132">
                  <c:v>16.467015304682118</c:v>
                </c:pt>
                <c:pt idx="133">
                  <c:v>15.295497007381252</c:v>
                </c:pt>
                <c:pt idx="134">
                  <c:v>15.061816796449426</c:v>
                </c:pt>
                <c:pt idx="135">
                  <c:v>15.874125529335648</c:v>
                </c:pt>
                <c:pt idx="136">
                  <c:v>12.143470677714468</c:v>
                </c:pt>
                <c:pt idx="137">
                  <c:v>7.7892264196726941</c:v>
                </c:pt>
                <c:pt idx="138">
                  <c:v>4.6507681443086764</c:v>
                </c:pt>
                <c:pt idx="139">
                  <c:v>3.421579472417791</c:v>
                </c:pt>
                <c:pt idx="140">
                  <c:v>3.5264613590329255</c:v>
                </c:pt>
                <c:pt idx="141">
                  <c:v>4.7430554319978997</c:v>
                </c:pt>
                <c:pt idx="142">
                  <c:v>4.7443166076476624</c:v>
                </c:pt>
                <c:pt idx="143">
                  <c:v>0.74502271764502892</c:v>
                </c:pt>
                <c:pt idx="144">
                  <c:v>-1.6209978324655596</c:v>
                </c:pt>
                <c:pt idx="145">
                  <c:v>-0.84216207355649464</c:v>
                </c:pt>
                <c:pt idx="146">
                  <c:v>-0.6184607802832085</c:v>
                </c:pt>
                <c:pt idx="147">
                  <c:v>-0.77056512717846237</c:v>
                </c:pt>
                <c:pt idx="148">
                  <c:v>-2.2696080808764889</c:v>
                </c:pt>
                <c:pt idx="149">
                  <c:v>-0.71383624699470494</c:v>
                </c:pt>
                <c:pt idx="150">
                  <c:v>1.4168883719324858</c:v>
                </c:pt>
                <c:pt idx="151">
                  <c:v>3.0979143902714328</c:v>
                </c:pt>
                <c:pt idx="152">
                  <c:v>3.4357314102009351</c:v>
                </c:pt>
                <c:pt idx="153">
                  <c:v>1.0852231529743148</c:v>
                </c:pt>
                <c:pt idx="154">
                  <c:v>-0.31333613411723943</c:v>
                </c:pt>
                <c:pt idx="155">
                  <c:v>-0.8442422750617794</c:v>
                </c:pt>
                <c:pt idx="156">
                  <c:v>0.29405103693810325</c:v>
                </c:pt>
                <c:pt idx="157">
                  <c:v>0.78655969928600256</c:v>
                </c:pt>
                <c:pt idx="158">
                  <c:v>0.736963834355568</c:v>
                </c:pt>
                <c:pt idx="159">
                  <c:v>0.34051283316033487</c:v>
                </c:pt>
                <c:pt idx="160">
                  <c:v>1.7582291441988571</c:v>
                </c:pt>
                <c:pt idx="161">
                  <c:v>1.9997989609500824</c:v>
                </c:pt>
                <c:pt idx="162">
                  <c:v>2.6715608210869157</c:v>
                </c:pt>
                <c:pt idx="163">
                  <c:v>1.528690866355739</c:v>
                </c:pt>
                <c:pt idx="164">
                  <c:v>2.8003503881417919</c:v>
                </c:pt>
                <c:pt idx="165">
                  <c:v>5.8846493112610476</c:v>
                </c:pt>
              </c:numCache>
            </c:numRef>
          </c:val>
          <c:smooth val="0"/>
          <c:extLst>
            <c:ext xmlns:c16="http://schemas.microsoft.com/office/drawing/2014/chart" uri="{C3380CC4-5D6E-409C-BE32-E72D297353CC}">
              <c16:uniqueId val="{00000001-B7B4-47D2-A7F6-9204F0D85864}"/>
            </c:ext>
          </c:extLst>
        </c:ser>
        <c:ser>
          <c:idx val="1"/>
          <c:order val="2"/>
          <c:tx>
            <c:v>Texas production</c:v>
          </c:tx>
          <c:spPr>
            <a:ln w="19050" cap="rnd">
              <a:solidFill>
                <a:schemeClr val="accent2"/>
              </a:solidFill>
              <a:round/>
            </a:ln>
            <a:effectLst/>
          </c:spPr>
          <c:marker>
            <c:symbol val="none"/>
          </c:marker>
          <c:val>
            <c:numRef>
              <c:f>Data2!$D$14:$D$181</c:f>
              <c:numCache>
                <c:formatCode>General</c:formatCode>
                <c:ptCount val="168"/>
                <c:pt idx="0">
                  <c:v>13</c:v>
                </c:pt>
                <c:pt idx="1">
                  <c:v>9.9666666666666668</c:v>
                </c:pt>
                <c:pt idx="2">
                  <c:v>12.5</c:v>
                </c:pt>
                <c:pt idx="3">
                  <c:v>15</c:v>
                </c:pt>
                <c:pt idx="4">
                  <c:v>15.5</c:v>
                </c:pt>
                <c:pt idx="5">
                  <c:v>9.7000000000000011</c:v>
                </c:pt>
                <c:pt idx="6">
                  <c:v>9.3666666666666671</c:v>
                </c:pt>
                <c:pt idx="7">
                  <c:v>6.2666666666666666</c:v>
                </c:pt>
                <c:pt idx="8">
                  <c:v>5.2333333333333334</c:v>
                </c:pt>
                <c:pt idx="9">
                  <c:v>3.4666666666666668</c:v>
                </c:pt>
                <c:pt idx="10">
                  <c:v>1.4333333333333336</c:v>
                </c:pt>
                <c:pt idx="11">
                  <c:v>0.23333333333333336</c:v>
                </c:pt>
                <c:pt idx="12">
                  <c:v>2.9</c:v>
                </c:pt>
                <c:pt idx="13">
                  <c:v>8.4333333333333318</c:v>
                </c:pt>
                <c:pt idx="14">
                  <c:v>12.266666666666666</c:v>
                </c:pt>
                <c:pt idx="15">
                  <c:v>10.533333333333333</c:v>
                </c:pt>
                <c:pt idx="16">
                  <c:v>7.6333333333333337</c:v>
                </c:pt>
                <c:pt idx="17">
                  <c:v>9.8333333333333339</c:v>
                </c:pt>
                <c:pt idx="18">
                  <c:v>11.033333333333333</c:v>
                </c:pt>
                <c:pt idx="19">
                  <c:v>11.966666666666667</c:v>
                </c:pt>
                <c:pt idx="20">
                  <c:v>8.5</c:v>
                </c:pt>
                <c:pt idx="21">
                  <c:v>7.666666666666667</c:v>
                </c:pt>
                <c:pt idx="22">
                  <c:v>6.4666666666666659</c:v>
                </c:pt>
                <c:pt idx="23">
                  <c:v>4.2666666666666666</c:v>
                </c:pt>
                <c:pt idx="24">
                  <c:v>8.1999999999999993</c:v>
                </c:pt>
                <c:pt idx="25">
                  <c:v>9.0666666666666647</c:v>
                </c:pt>
                <c:pt idx="26">
                  <c:v>11.799999999999999</c:v>
                </c:pt>
                <c:pt idx="27">
                  <c:v>4.4333333333333336</c:v>
                </c:pt>
                <c:pt idx="28">
                  <c:v>5.2333333333333334</c:v>
                </c:pt>
                <c:pt idx="29">
                  <c:v>8.5666666666666664</c:v>
                </c:pt>
                <c:pt idx="30">
                  <c:v>12.5</c:v>
                </c:pt>
                <c:pt idx="31">
                  <c:v>11.9</c:v>
                </c:pt>
                <c:pt idx="32">
                  <c:v>8.1333333333333329</c:v>
                </c:pt>
                <c:pt idx="33">
                  <c:v>8.8333333333333339</c:v>
                </c:pt>
                <c:pt idx="34">
                  <c:v>12.533333333333331</c:v>
                </c:pt>
                <c:pt idx="35">
                  <c:v>10.866666666666667</c:v>
                </c:pt>
                <c:pt idx="36">
                  <c:v>11.366666666666667</c:v>
                </c:pt>
                <c:pt idx="37">
                  <c:v>9.2999999999999989</c:v>
                </c:pt>
                <c:pt idx="38">
                  <c:v>14.466666666666667</c:v>
                </c:pt>
                <c:pt idx="39">
                  <c:v>18.566666666666666</c:v>
                </c:pt>
                <c:pt idx="40">
                  <c:v>18.133333333333336</c:v>
                </c:pt>
                <c:pt idx="41">
                  <c:v>18.466666666666665</c:v>
                </c:pt>
                <c:pt idx="42">
                  <c:v>16.366666666666667</c:v>
                </c:pt>
                <c:pt idx="43">
                  <c:v>15.1</c:v>
                </c:pt>
                <c:pt idx="44">
                  <c:v>13.966666666666667</c:v>
                </c:pt>
                <c:pt idx="45">
                  <c:v>11.966666666666667</c:v>
                </c:pt>
                <c:pt idx="46">
                  <c:v>12.233333333333333</c:v>
                </c:pt>
                <c:pt idx="47">
                  <c:v>11.333333333333334</c:v>
                </c:pt>
                <c:pt idx="48">
                  <c:v>8.4333333333333336</c:v>
                </c:pt>
                <c:pt idx="49">
                  <c:v>6.2</c:v>
                </c:pt>
                <c:pt idx="50">
                  <c:v>-0.23333333333333339</c:v>
                </c:pt>
                <c:pt idx="51">
                  <c:v>-3.5333333333333332</c:v>
                </c:pt>
                <c:pt idx="52">
                  <c:v>-9.0666666666666664</c:v>
                </c:pt>
                <c:pt idx="53">
                  <c:v>-8.6</c:v>
                </c:pt>
                <c:pt idx="54">
                  <c:v>-7.8</c:v>
                </c:pt>
                <c:pt idx="55">
                  <c:v>-3.2333333333333338</c:v>
                </c:pt>
                <c:pt idx="56">
                  <c:v>-2.2666666666666666</c:v>
                </c:pt>
                <c:pt idx="57">
                  <c:v>9.9999999999999936E-2</c:v>
                </c:pt>
                <c:pt idx="58">
                  <c:v>3.0333333333333332</c:v>
                </c:pt>
                <c:pt idx="59">
                  <c:v>7.166666666666667</c:v>
                </c:pt>
                <c:pt idx="60">
                  <c:v>3.5333333333333328</c:v>
                </c:pt>
                <c:pt idx="61">
                  <c:v>-1.6333333333333331</c:v>
                </c:pt>
                <c:pt idx="62">
                  <c:v>-4.0666666666666673</c:v>
                </c:pt>
                <c:pt idx="63">
                  <c:v>0.23333333333333309</c:v>
                </c:pt>
                <c:pt idx="64">
                  <c:v>-2.1</c:v>
                </c:pt>
                <c:pt idx="65">
                  <c:v>-4.7666666666666666</c:v>
                </c:pt>
                <c:pt idx="66">
                  <c:v>-6.6333333333333329</c:v>
                </c:pt>
                <c:pt idx="67">
                  <c:v>0.29999999999999982</c:v>
                </c:pt>
                <c:pt idx="68">
                  <c:v>7.3000000000000007</c:v>
                </c:pt>
                <c:pt idx="69">
                  <c:v>9.6666666666666661</c:v>
                </c:pt>
                <c:pt idx="70">
                  <c:v>11.966666666666669</c:v>
                </c:pt>
                <c:pt idx="71">
                  <c:v>10.933333333333332</c:v>
                </c:pt>
                <c:pt idx="72">
                  <c:v>13.533333333333333</c:v>
                </c:pt>
                <c:pt idx="73">
                  <c:v>15.266666666666666</c:v>
                </c:pt>
                <c:pt idx="74">
                  <c:v>17.266666666666666</c:v>
                </c:pt>
                <c:pt idx="75">
                  <c:v>17.333333333333332</c:v>
                </c:pt>
                <c:pt idx="76">
                  <c:v>18.8</c:v>
                </c:pt>
                <c:pt idx="77">
                  <c:v>17</c:v>
                </c:pt>
                <c:pt idx="78">
                  <c:v>19.466666666666665</c:v>
                </c:pt>
                <c:pt idx="79">
                  <c:v>19.133333333333336</c:v>
                </c:pt>
                <c:pt idx="80">
                  <c:v>20.8</c:v>
                </c:pt>
                <c:pt idx="81">
                  <c:v>21.933333333333337</c:v>
                </c:pt>
                <c:pt idx="82">
                  <c:v>20.866666666666667</c:v>
                </c:pt>
                <c:pt idx="83">
                  <c:v>25.766666666666666</c:v>
                </c:pt>
                <c:pt idx="84">
                  <c:v>23.599999999999998</c:v>
                </c:pt>
                <c:pt idx="85">
                  <c:v>27.766666666666666</c:v>
                </c:pt>
                <c:pt idx="86">
                  <c:v>21.333333333333332</c:v>
                </c:pt>
                <c:pt idx="87">
                  <c:v>23</c:v>
                </c:pt>
                <c:pt idx="88">
                  <c:v>24.2</c:v>
                </c:pt>
                <c:pt idx="89">
                  <c:v>27.433333333333334</c:v>
                </c:pt>
                <c:pt idx="90">
                  <c:v>28.866666666666671</c:v>
                </c:pt>
                <c:pt idx="91">
                  <c:v>27.333333333333332</c:v>
                </c:pt>
                <c:pt idx="92">
                  <c:v>26.566666666666663</c:v>
                </c:pt>
                <c:pt idx="93">
                  <c:v>22.466666666666669</c:v>
                </c:pt>
                <c:pt idx="94">
                  <c:v>15.633333333333333</c:v>
                </c:pt>
                <c:pt idx="95">
                  <c:v>10.133333333333333</c:v>
                </c:pt>
                <c:pt idx="96">
                  <c:v>9.5333333333333332</c:v>
                </c:pt>
                <c:pt idx="97">
                  <c:v>9.8666666666666671</c:v>
                </c:pt>
                <c:pt idx="98">
                  <c:v>11.700000000000001</c:v>
                </c:pt>
                <c:pt idx="99">
                  <c:v>10.766666666666666</c:v>
                </c:pt>
                <c:pt idx="100">
                  <c:v>8.8666666666666671</c:v>
                </c:pt>
                <c:pt idx="101">
                  <c:v>8.6666666666666661</c:v>
                </c:pt>
                <c:pt idx="102">
                  <c:v>7.7666666666666666</c:v>
                </c:pt>
                <c:pt idx="103">
                  <c:v>12.9</c:v>
                </c:pt>
                <c:pt idx="104">
                  <c:v>13.9</c:v>
                </c:pt>
                <c:pt idx="105">
                  <c:v>12.066666666666668</c:v>
                </c:pt>
                <c:pt idx="106">
                  <c:v>4.9999999999999991</c:v>
                </c:pt>
                <c:pt idx="107">
                  <c:v>1.3333333333333333</c:v>
                </c:pt>
                <c:pt idx="108">
                  <c:v>4.166666666666667</c:v>
                </c:pt>
                <c:pt idx="109">
                  <c:v>10.5</c:v>
                </c:pt>
                <c:pt idx="110">
                  <c:v>-1.7999999999999996</c:v>
                </c:pt>
                <c:pt idx="111">
                  <c:v>-24.3</c:v>
                </c:pt>
                <c:pt idx="112">
                  <c:v>-39.199999999999996</c:v>
                </c:pt>
                <c:pt idx="113">
                  <c:v>-22.366666666666664</c:v>
                </c:pt>
                <c:pt idx="114">
                  <c:v>1.8333333333333328</c:v>
                </c:pt>
                <c:pt idx="115">
                  <c:v>16.2</c:v>
                </c:pt>
                <c:pt idx="116">
                  <c:v>18.833333333333332</c:v>
                </c:pt>
                <c:pt idx="117">
                  <c:v>21.866666666666664</c:v>
                </c:pt>
                <c:pt idx="118">
                  <c:v>19.599999999999998</c:v>
                </c:pt>
                <c:pt idx="119">
                  <c:v>20.366666666666667</c:v>
                </c:pt>
                <c:pt idx="120">
                  <c:v>13.433333333333332</c:v>
                </c:pt>
                <c:pt idx="121">
                  <c:v>17.633333333333336</c:v>
                </c:pt>
                <c:pt idx="122">
                  <c:v>25.266666666666666</c:v>
                </c:pt>
                <c:pt idx="123">
                  <c:v>34.5</c:v>
                </c:pt>
                <c:pt idx="124">
                  <c:v>32.166666666666664</c:v>
                </c:pt>
                <c:pt idx="125">
                  <c:v>25.933333333333334</c:v>
                </c:pt>
                <c:pt idx="126">
                  <c:v>25.066666666666666</c:v>
                </c:pt>
                <c:pt idx="127">
                  <c:v>27.3</c:v>
                </c:pt>
                <c:pt idx="128">
                  <c:v>25.066666666666666</c:v>
                </c:pt>
                <c:pt idx="129">
                  <c:v>20.466666666666669</c:v>
                </c:pt>
                <c:pt idx="130">
                  <c:v>22.366666666666671</c:v>
                </c:pt>
                <c:pt idx="131">
                  <c:v>22.933333333333334</c:v>
                </c:pt>
                <c:pt idx="132">
                  <c:v>22.966666666666669</c:v>
                </c:pt>
                <c:pt idx="133">
                  <c:v>19.033333333333335</c:v>
                </c:pt>
                <c:pt idx="134">
                  <c:v>15.1</c:v>
                </c:pt>
                <c:pt idx="135">
                  <c:v>12.799999999999999</c:v>
                </c:pt>
                <c:pt idx="136">
                  <c:v>13.966666666666667</c:v>
                </c:pt>
                <c:pt idx="137">
                  <c:v>10.433333333333332</c:v>
                </c:pt>
                <c:pt idx="138">
                  <c:v>8.1666666666666661</c:v>
                </c:pt>
                <c:pt idx="139">
                  <c:v>2.4</c:v>
                </c:pt>
                <c:pt idx="140">
                  <c:v>4.5666666666666673</c:v>
                </c:pt>
                <c:pt idx="141">
                  <c:v>5.1000000000000005</c:v>
                </c:pt>
                <c:pt idx="142">
                  <c:v>4.8666666666666663</c:v>
                </c:pt>
                <c:pt idx="143">
                  <c:v>4.7333333333333334</c:v>
                </c:pt>
                <c:pt idx="144">
                  <c:v>3.1999999999999997</c:v>
                </c:pt>
                <c:pt idx="145">
                  <c:v>2.1666666666666665</c:v>
                </c:pt>
                <c:pt idx="146">
                  <c:v>0.16666666666666666</c:v>
                </c:pt>
                <c:pt idx="147">
                  <c:v>0.23333333333333328</c:v>
                </c:pt>
                <c:pt idx="148">
                  <c:v>0.66666666666666663</c:v>
                </c:pt>
                <c:pt idx="149">
                  <c:v>-1.5999999999999999</c:v>
                </c:pt>
                <c:pt idx="150">
                  <c:v>-3.5</c:v>
                </c:pt>
                <c:pt idx="151">
                  <c:v>-6.833333333333333</c:v>
                </c:pt>
                <c:pt idx="152">
                  <c:v>-2.8333333333333335</c:v>
                </c:pt>
                <c:pt idx="153">
                  <c:v>0.56666666666666676</c:v>
                </c:pt>
                <c:pt idx="154">
                  <c:v>1.9333333333333338</c:v>
                </c:pt>
                <c:pt idx="155">
                  <c:v>-0.23333333333333317</c:v>
                </c:pt>
                <c:pt idx="156">
                  <c:v>-7.166666666666667</c:v>
                </c:pt>
                <c:pt idx="157">
                  <c:v>-4.4000000000000004</c:v>
                </c:pt>
                <c:pt idx="158">
                  <c:v>-6.166666666666667</c:v>
                </c:pt>
                <c:pt idx="159">
                  <c:v>0.56666666666666676</c:v>
                </c:pt>
                <c:pt idx="160">
                  <c:v>-0.69999999999999984</c:v>
                </c:pt>
                <c:pt idx="161">
                  <c:v>0.9</c:v>
                </c:pt>
                <c:pt idx="162">
                  <c:v>-1.1333333333333331</c:v>
                </c:pt>
                <c:pt idx="163">
                  <c:v>0.33333333333333331</c:v>
                </c:pt>
                <c:pt idx="164">
                  <c:v>-0.96666666666666679</c:v>
                </c:pt>
                <c:pt idx="165">
                  <c:v>4.333333333333333</c:v>
                </c:pt>
              </c:numCache>
            </c:numRef>
          </c:val>
          <c:smooth val="0"/>
          <c:extLst>
            <c:ext xmlns:c16="http://schemas.microsoft.com/office/drawing/2014/chart" uri="{C3380CC4-5D6E-409C-BE32-E72D297353CC}">
              <c16:uniqueId val="{00000002-B7B4-47D2-A7F6-9204F0D85864}"/>
            </c:ext>
          </c:extLst>
        </c:ser>
        <c:ser>
          <c:idx val="0"/>
          <c:order val="3"/>
          <c:tx>
            <c:v>Composite production</c:v>
          </c:tx>
          <c:spPr>
            <a:ln w="19050" cap="rnd">
              <a:solidFill>
                <a:schemeClr val="accent2"/>
              </a:solidFill>
              <a:prstDash val="sysDash"/>
              <a:round/>
            </a:ln>
            <a:effectLst/>
          </c:spPr>
          <c:marker>
            <c:symbol val="none"/>
          </c:marker>
          <c:cat>
            <c:strRef>
              <c:f>Data2!$A$12:$A$181</c:f>
              <c:strCache>
                <c:ptCount val="165"/>
                <c:pt idx="8">
                  <c:v>2011</c:v>
                </c:pt>
                <c:pt idx="20">
                  <c:v>2012</c:v>
                </c:pt>
                <c:pt idx="32">
                  <c:v>2013</c:v>
                </c:pt>
                <c:pt idx="44">
                  <c:v>2014</c:v>
                </c:pt>
                <c:pt idx="56">
                  <c:v>2015</c:v>
                </c:pt>
                <c:pt idx="68">
                  <c:v>2016</c:v>
                </c:pt>
                <c:pt idx="80">
                  <c:v>2017</c:v>
                </c:pt>
                <c:pt idx="92">
                  <c:v>2018</c:v>
                </c:pt>
                <c:pt idx="104">
                  <c:v>2019</c:v>
                </c:pt>
                <c:pt idx="116">
                  <c:v>2020</c:v>
                </c:pt>
                <c:pt idx="128">
                  <c:v>2021</c:v>
                </c:pt>
                <c:pt idx="140">
                  <c:v>2022</c:v>
                </c:pt>
                <c:pt idx="152">
                  <c:v>2023</c:v>
                </c:pt>
                <c:pt idx="164">
                  <c:v>2024</c:v>
                </c:pt>
              </c:strCache>
            </c:strRef>
          </c:cat>
          <c:val>
            <c:numRef>
              <c:f>Data2!$F$14:$F$181</c:f>
              <c:numCache>
                <c:formatCode>General</c:formatCode>
                <c:ptCount val="168"/>
                <c:pt idx="0">
                  <c:v>14.073890001770044</c:v>
                </c:pt>
                <c:pt idx="1">
                  <c:v>14.309644759093699</c:v>
                </c:pt>
                <c:pt idx="2">
                  <c:v>15.744051130950794</c:v>
                </c:pt>
                <c:pt idx="3">
                  <c:v>15.9096734562546</c:v>
                </c:pt>
                <c:pt idx="4">
                  <c:v>12.85255753692786</c:v>
                </c:pt>
                <c:pt idx="5">
                  <c:v>7.7213488133637087</c:v>
                </c:pt>
                <c:pt idx="6">
                  <c:v>5.8766152885946132</c:v>
                </c:pt>
                <c:pt idx="7">
                  <c:v>4.3916788800875395</c:v>
                </c:pt>
                <c:pt idx="8">
                  <c:v>2.01161035708822</c:v>
                </c:pt>
                <c:pt idx="9">
                  <c:v>1.3883744061389256</c:v>
                </c:pt>
                <c:pt idx="10">
                  <c:v>1.8838803834698072</c:v>
                </c:pt>
                <c:pt idx="11">
                  <c:v>2.8874772225610674</c:v>
                </c:pt>
                <c:pt idx="12">
                  <c:v>4.7687338555315923</c:v>
                </c:pt>
                <c:pt idx="13">
                  <c:v>8.3776340766185431</c:v>
                </c:pt>
                <c:pt idx="14">
                  <c:v>10.091137975595915</c:v>
                </c:pt>
                <c:pt idx="15">
                  <c:v>9.1257294809833045</c:v>
                </c:pt>
                <c:pt idx="16">
                  <c:v>7.6469283976437881</c:v>
                </c:pt>
                <c:pt idx="17">
                  <c:v>7.2993074779107587</c:v>
                </c:pt>
                <c:pt idx="18">
                  <c:v>4.5379513295894913</c:v>
                </c:pt>
                <c:pt idx="19">
                  <c:v>2.6972758193264661</c:v>
                </c:pt>
                <c:pt idx="20">
                  <c:v>1.4777268008949989</c:v>
                </c:pt>
                <c:pt idx="21">
                  <c:v>1.6055409945898429</c:v>
                </c:pt>
                <c:pt idx="22">
                  <c:v>1.0575599368337241</c:v>
                </c:pt>
                <c:pt idx="23">
                  <c:v>1.6690468488973902</c:v>
                </c:pt>
                <c:pt idx="24">
                  <c:v>2.0366642143147584</c:v>
                </c:pt>
                <c:pt idx="25">
                  <c:v>3.0538549660389713</c:v>
                </c:pt>
                <c:pt idx="26">
                  <c:v>3.4989746017192949</c:v>
                </c:pt>
                <c:pt idx="27">
                  <c:v>3.1996366358653225</c:v>
                </c:pt>
                <c:pt idx="28">
                  <c:v>2.8672659865238876</c:v>
                </c:pt>
                <c:pt idx="29">
                  <c:v>2.7215169267939423</c:v>
                </c:pt>
                <c:pt idx="30">
                  <c:v>5.1294618457912913</c:v>
                </c:pt>
                <c:pt idx="31">
                  <c:v>7.102382012736947</c:v>
                </c:pt>
                <c:pt idx="32">
                  <c:v>7.5830107170521188</c:v>
                </c:pt>
                <c:pt idx="33">
                  <c:v>8.56860047961543</c:v>
                </c:pt>
                <c:pt idx="34">
                  <c:v>9.018763498507063</c:v>
                </c:pt>
                <c:pt idx="35">
                  <c:v>8.6613710814593787</c:v>
                </c:pt>
                <c:pt idx="36">
                  <c:v>8.3003009806329349</c:v>
                </c:pt>
                <c:pt idx="37">
                  <c:v>5.3309989283326198</c:v>
                </c:pt>
                <c:pt idx="38">
                  <c:v>6.6565679517198291</c:v>
                </c:pt>
                <c:pt idx="39">
                  <c:v>8.6573257528135343</c:v>
                </c:pt>
                <c:pt idx="40">
                  <c:v>12.263569993858297</c:v>
                </c:pt>
                <c:pt idx="41">
                  <c:v>12.729250291522229</c:v>
                </c:pt>
                <c:pt idx="42">
                  <c:v>12.684497315352877</c:v>
                </c:pt>
                <c:pt idx="43">
                  <c:v>12.281990880165081</c:v>
                </c:pt>
                <c:pt idx="44">
                  <c:v>13.79804614497796</c:v>
                </c:pt>
                <c:pt idx="45">
                  <c:v>13.267395307388805</c:v>
                </c:pt>
                <c:pt idx="46">
                  <c:v>12.715631609396477</c:v>
                </c:pt>
                <c:pt idx="47">
                  <c:v>10.154650703913179</c:v>
                </c:pt>
                <c:pt idx="48">
                  <c:v>7.1198615058684425</c:v>
                </c:pt>
                <c:pt idx="49">
                  <c:v>4.9727658140453856</c:v>
                </c:pt>
                <c:pt idx="50">
                  <c:v>1.3075369562161143</c:v>
                </c:pt>
                <c:pt idx="51">
                  <c:v>-0.83495827460333982</c:v>
                </c:pt>
                <c:pt idx="52">
                  <c:v>-2.8570057468475998</c:v>
                </c:pt>
                <c:pt idx="53">
                  <c:v>-1.7122328789800922</c:v>
                </c:pt>
                <c:pt idx="54">
                  <c:v>8.6148002682819261E-2</c:v>
                </c:pt>
                <c:pt idx="55">
                  <c:v>0.67130305111595712</c:v>
                </c:pt>
                <c:pt idx="56">
                  <c:v>0.32886901787571754</c:v>
                </c:pt>
                <c:pt idx="57">
                  <c:v>-0.87318791158205311</c:v>
                </c:pt>
                <c:pt idx="58">
                  <c:v>-0.23570097413208183</c:v>
                </c:pt>
                <c:pt idx="59">
                  <c:v>0.50988481077538605</c:v>
                </c:pt>
                <c:pt idx="60">
                  <c:v>-0.65510999011789572</c:v>
                </c:pt>
                <c:pt idx="61">
                  <c:v>-3.6050675559058578</c:v>
                </c:pt>
                <c:pt idx="62">
                  <c:v>-0.94850478252521597</c:v>
                </c:pt>
                <c:pt idx="63">
                  <c:v>1.227883763476717</c:v>
                </c:pt>
                <c:pt idx="64">
                  <c:v>1.7239443964530878</c:v>
                </c:pt>
                <c:pt idx="65">
                  <c:v>-2.0639375474433215</c:v>
                </c:pt>
                <c:pt idx="66">
                  <c:v>-1.8558613123599341</c:v>
                </c:pt>
                <c:pt idx="67">
                  <c:v>0.86455699444644252</c:v>
                </c:pt>
                <c:pt idx="68">
                  <c:v>2.1625606317079011</c:v>
                </c:pt>
                <c:pt idx="69">
                  <c:v>4.14409156287818</c:v>
                </c:pt>
                <c:pt idx="70">
                  <c:v>6.5725632561654699</c:v>
                </c:pt>
                <c:pt idx="71">
                  <c:v>10.835737860042249</c:v>
                </c:pt>
                <c:pt idx="72">
                  <c:v>13.57937535947201</c:v>
                </c:pt>
                <c:pt idx="73">
                  <c:v>16.867195463821016</c:v>
                </c:pt>
                <c:pt idx="74">
                  <c:v>18.855346556284378</c:v>
                </c:pt>
                <c:pt idx="75">
                  <c:v>19.066620459349817</c:v>
                </c:pt>
                <c:pt idx="76">
                  <c:v>16.808163841183664</c:v>
                </c:pt>
                <c:pt idx="77">
                  <c:v>15.266757118009261</c:v>
                </c:pt>
                <c:pt idx="78">
                  <c:v>14.579550891235698</c:v>
                </c:pt>
                <c:pt idx="79">
                  <c:v>16.548816387044312</c:v>
                </c:pt>
                <c:pt idx="80">
                  <c:v>18.200828424157525</c:v>
                </c:pt>
                <c:pt idx="81">
                  <c:v>19.964122168072411</c:v>
                </c:pt>
                <c:pt idx="82">
                  <c:v>21.434128055404258</c:v>
                </c:pt>
                <c:pt idx="83">
                  <c:v>23.509101711631072</c:v>
                </c:pt>
                <c:pt idx="84">
                  <c:v>23.428886898693325</c:v>
                </c:pt>
                <c:pt idx="85">
                  <c:v>23.978349639299875</c:v>
                </c:pt>
                <c:pt idx="86">
                  <c:v>21.052086995414964</c:v>
                </c:pt>
                <c:pt idx="87">
                  <c:v>19.27478169626702</c:v>
                </c:pt>
                <c:pt idx="88">
                  <c:v>19.673186274181521</c:v>
                </c:pt>
                <c:pt idx="89">
                  <c:v>21.150050933690416</c:v>
                </c:pt>
                <c:pt idx="90">
                  <c:v>23.391926490081488</c:v>
                </c:pt>
                <c:pt idx="91">
                  <c:v>21.916262204908886</c:v>
                </c:pt>
                <c:pt idx="92">
                  <c:v>21.558228322969388</c:v>
                </c:pt>
                <c:pt idx="93">
                  <c:v>19.301268740033699</c:v>
                </c:pt>
                <c:pt idx="94">
                  <c:v>17.526778233497055</c:v>
                </c:pt>
                <c:pt idx="95">
                  <c:v>10.202775277618647</c:v>
                </c:pt>
                <c:pt idx="96">
                  <c:v>7.3172991983478495</c:v>
                </c:pt>
                <c:pt idx="97">
                  <c:v>4.554846612992594</c:v>
                </c:pt>
                <c:pt idx="98">
                  <c:v>7.4632775880920361</c:v>
                </c:pt>
                <c:pt idx="99">
                  <c:v>8.5328025429807042</c:v>
                </c:pt>
                <c:pt idx="100">
                  <c:v>8.6394326737907399</c:v>
                </c:pt>
                <c:pt idx="101">
                  <c:v>8.3783983626775616</c:v>
                </c:pt>
                <c:pt idx="102">
                  <c:v>6.0191489123603494</c:v>
                </c:pt>
                <c:pt idx="103">
                  <c:v>6.2426446615237552</c:v>
                </c:pt>
                <c:pt idx="104">
                  <c:v>5.6310829354234642</c:v>
                </c:pt>
                <c:pt idx="105">
                  <c:v>7.1285621491264797</c:v>
                </c:pt>
                <c:pt idx="106">
                  <c:v>5.2214400563821677</c:v>
                </c:pt>
                <c:pt idx="107">
                  <c:v>4.7443570404175057</c:v>
                </c:pt>
                <c:pt idx="108">
                  <c:v>6.2506174709451301</c:v>
                </c:pt>
                <c:pt idx="109">
                  <c:v>10.156201669877534</c:v>
                </c:pt>
                <c:pt idx="110">
                  <c:v>5.685787571374334</c:v>
                </c:pt>
                <c:pt idx="111">
                  <c:v>-20.215110061596572</c:v>
                </c:pt>
                <c:pt idx="112">
                  <c:v>-34.488534610390609</c:v>
                </c:pt>
                <c:pt idx="113">
                  <c:v>-27.78647853715994</c:v>
                </c:pt>
                <c:pt idx="114">
                  <c:v>-1.0618172351921078</c:v>
                </c:pt>
                <c:pt idx="115">
                  <c:v>13.7497862543969</c:v>
                </c:pt>
                <c:pt idx="116">
                  <c:v>17.161477120540173</c:v>
                </c:pt>
                <c:pt idx="117">
                  <c:v>21.685122160566308</c:v>
                </c:pt>
                <c:pt idx="118">
                  <c:v>22.079430110100045</c:v>
                </c:pt>
                <c:pt idx="119">
                  <c:v>20.411502740797772</c:v>
                </c:pt>
                <c:pt idx="120">
                  <c:v>14.759865401267533</c:v>
                </c:pt>
                <c:pt idx="121">
                  <c:v>15.838487378515287</c:v>
                </c:pt>
                <c:pt idx="122">
                  <c:v>19.480913339232352</c:v>
                </c:pt>
                <c:pt idx="123">
                  <c:v>24.503775339542518</c:v>
                </c:pt>
                <c:pt idx="124">
                  <c:v>24.645152972241359</c:v>
                </c:pt>
                <c:pt idx="125">
                  <c:v>23.44612757617087</c:v>
                </c:pt>
                <c:pt idx="126">
                  <c:v>23.803076733123195</c:v>
                </c:pt>
                <c:pt idx="127">
                  <c:v>22.169360737870349</c:v>
                </c:pt>
                <c:pt idx="128">
                  <c:v>19.216500997054286</c:v>
                </c:pt>
                <c:pt idx="129">
                  <c:v>15.237383126973526</c:v>
                </c:pt>
                <c:pt idx="130">
                  <c:v>17.360224557880752</c:v>
                </c:pt>
                <c:pt idx="131">
                  <c:v>18.195282990004262</c:v>
                </c:pt>
                <c:pt idx="132">
                  <c:v>17.636230396831397</c:v>
                </c:pt>
                <c:pt idx="133">
                  <c:v>13.366160862646083</c:v>
                </c:pt>
                <c:pt idx="134">
                  <c:v>12.349987138927006</c:v>
                </c:pt>
                <c:pt idx="135">
                  <c:v>13.450309458366009</c:v>
                </c:pt>
                <c:pt idx="136">
                  <c:v>12.406871033310304</c:v>
                </c:pt>
                <c:pt idx="137">
                  <c:v>6.9179803505162232</c:v>
                </c:pt>
                <c:pt idx="138">
                  <c:v>4.1371663107002137</c:v>
                </c:pt>
                <c:pt idx="139">
                  <c:v>1.778006558782766</c:v>
                </c:pt>
                <c:pt idx="140">
                  <c:v>5.3138951562753318</c:v>
                </c:pt>
                <c:pt idx="141">
                  <c:v>2.2196432492551765</c:v>
                </c:pt>
                <c:pt idx="142">
                  <c:v>2.6172068903291139</c:v>
                </c:pt>
                <c:pt idx="143">
                  <c:v>0.45920036856162144</c:v>
                </c:pt>
                <c:pt idx="144">
                  <c:v>0.50609919362819811</c:v>
                </c:pt>
                <c:pt idx="145">
                  <c:v>-0.88337706340145061</c:v>
                </c:pt>
                <c:pt idx="146">
                  <c:v>-3.397350421400724</c:v>
                </c:pt>
                <c:pt idx="147">
                  <c:v>-4.2717562910122711</c:v>
                </c:pt>
                <c:pt idx="148">
                  <c:v>-5.0116122421644382</c:v>
                </c:pt>
                <c:pt idx="149">
                  <c:v>-3.2973682345678976</c:v>
                </c:pt>
                <c:pt idx="150">
                  <c:v>-4.2160073593360901</c:v>
                </c:pt>
                <c:pt idx="151">
                  <c:v>-3.2046861350024169</c:v>
                </c:pt>
                <c:pt idx="152">
                  <c:v>-2.7072608093625283</c:v>
                </c:pt>
                <c:pt idx="153">
                  <c:v>1.10649141031235</c:v>
                </c:pt>
                <c:pt idx="154">
                  <c:v>-0.12625904639680327</c:v>
                </c:pt>
                <c:pt idx="155">
                  <c:v>-3.1212348728448469</c:v>
                </c:pt>
                <c:pt idx="156">
                  <c:v>-9.6383495113451971</c:v>
                </c:pt>
                <c:pt idx="157">
                  <c:v>-7.7242741616854289</c:v>
                </c:pt>
                <c:pt idx="158">
                  <c:v>-7.2035408898068063</c:v>
                </c:pt>
                <c:pt idx="159">
                  <c:v>-2.8291459367590392</c:v>
                </c:pt>
                <c:pt idx="160">
                  <c:v>-2.1101072743827944</c:v>
                </c:pt>
                <c:pt idx="161">
                  <c:v>-1.6849457674205464</c:v>
                </c:pt>
                <c:pt idx="162">
                  <c:v>-2.5457769534505004</c:v>
                </c:pt>
                <c:pt idx="163">
                  <c:v>-3.5723123836934882</c:v>
                </c:pt>
                <c:pt idx="164">
                  <c:v>-5.0241018404079822</c:v>
                </c:pt>
                <c:pt idx="165">
                  <c:v>-3.0031212495745794</c:v>
                </c:pt>
              </c:numCache>
            </c:numRef>
          </c:val>
          <c:smooth val="0"/>
          <c:extLst>
            <c:ext xmlns:c16="http://schemas.microsoft.com/office/drawing/2014/chart" uri="{C3380CC4-5D6E-409C-BE32-E72D297353CC}">
              <c16:uniqueId val="{00000003-B7B4-47D2-A7F6-9204F0D85864}"/>
            </c:ext>
          </c:extLst>
        </c:ser>
        <c:dLbls>
          <c:showLegendKey val="0"/>
          <c:showVal val="0"/>
          <c:showCatName val="0"/>
          <c:showSerName val="0"/>
          <c:showPercent val="0"/>
          <c:showBubbleSize val="0"/>
        </c:dLbls>
        <c:smooth val="0"/>
        <c:axId val="489926447"/>
        <c:axId val="489927887"/>
        <c:extLst/>
      </c:lineChart>
      <c:catAx>
        <c:axId val="489926447"/>
        <c:scaling>
          <c:orientation val="minMax"/>
        </c:scaling>
        <c:delete val="0"/>
        <c:axPos val="b"/>
        <c:numFmt formatCode="General" sourceLinked="1"/>
        <c:majorTickMark val="out"/>
        <c:minorTickMark val="none"/>
        <c:tickLblPos val="low"/>
        <c:spPr>
          <a:noFill/>
          <a:ln w="12700" cap="flat" cmpd="sng" algn="ctr">
            <a:solidFill>
              <a:schemeClr val="tx1"/>
            </a:solidFill>
            <a:round/>
          </a:ln>
          <a:effectLst/>
        </c:spPr>
        <c:txPr>
          <a:bodyPr rot="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89927887"/>
        <c:crosses val="autoZero"/>
        <c:auto val="1"/>
        <c:lblAlgn val="ctr"/>
        <c:lblOffset val="100"/>
        <c:tickLblSkip val="2"/>
        <c:tickMarkSkip val="12"/>
        <c:noMultiLvlLbl val="0"/>
      </c:catAx>
      <c:valAx>
        <c:axId val="489927887"/>
        <c:scaling>
          <c:orientation val="minMax"/>
          <c:max val="40"/>
          <c:min val="-20"/>
        </c:scaling>
        <c:delete val="0"/>
        <c:axPos val="l"/>
        <c:numFmt formatCode="General"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89926447"/>
        <c:crosses val="autoZero"/>
        <c:crossBetween val="between"/>
      </c:valAx>
      <c:spPr>
        <a:noFill/>
        <a:ln>
          <a:noFill/>
        </a:ln>
        <a:effectLst/>
      </c:spPr>
    </c:plotArea>
    <c:legend>
      <c:legendPos val="r"/>
      <c:layout>
        <c:manualLayout>
          <c:xMode val="edge"/>
          <c:yMode val="edge"/>
          <c:x val="0.22470364397221432"/>
          <c:y val="0.14773496398056626"/>
          <c:w val="0.29501892082766762"/>
          <c:h val="0.1562161910612237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889560223644021E-2"/>
          <c:y val="0.16380142375853582"/>
          <c:w val="0.94138615467763465"/>
          <c:h val="0.57653690981511563"/>
        </c:manualLayout>
      </c:layout>
      <c:barChart>
        <c:barDir val="col"/>
        <c:grouping val="clustered"/>
        <c:varyColors val="0"/>
        <c:ser>
          <c:idx val="0"/>
          <c:order val="0"/>
          <c:tx>
            <c:strRef>
              <c:f>Data3!$D$1</c:f>
              <c:strCache>
                <c:ptCount val="1"/>
                <c:pt idx="0">
                  <c:v>Sept. '22</c:v>
                </c:pt>
              </c:strCache>
            </c:strRef>
          </c:tx>
          <c:spPr>
            <a:solidFill>
              <a:schemeClr val="tx2">
                <a:lumMod val="20000"/>
                <a:lumOff val="80000"/>
              </a:schemeClr>
            </a:solidFill>
            <a:ln>
              <a:noFill/>
            </a:ln>
            <a:effectLst/>
          </c:spPr>
          <c:invertIfNegative val="0"/>
          <c:dPt>
            <c:idx val="2"/>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1-DB6E-4A06-938A-5D36B88EB5B5}"/>
              </c:ext>
            </c:extLst>
          </c:dPt>
          <c:cat>
            <c:strRef>
              <c:f>Data3!$A$2:$C$4</c:f>
              <c:strCache>
                <c:ptCount val="3"/>
                <c:pt idx="0">
                  <c:v>Sought credit, no difficulty</c:v>
                </c:pt>
                <c:pt idx="1">
                  <c:v>Sought credit, experienced difficulty</c:v>
                </c:pt>
                <c:pt idx="2">
                  <c:v>Not applicable – haven’t sought credit </c:v>
                </c:pt>
              </c:strCache>
            </c:strRef>
          </c:cat>
          <c:val>
            <c:numRef>
              <c:f>Data3!$D$2:$D$4</c:f>
              <c:numCache>
                <c:formatCode>General</c:formatCode>
                <c:ptCount val="3"/>
                <c:pt idx="0">
                  <c:v>70.602409638554221</c:v>
                </c:pt>
                <c:pt idx="1">
                  <c:v>29.397590361445786</c:v>
                </c:pt>
                <c:pt idx="2">
                  <c:v>45.250659630606862</c:v>
                </c:pt>
              </c:numCache>
            </c:numRef>
          </c:val>
          <c:extLst>
            <c:ext xmlns:c16="http://schemas.microsoft.com/office/drawing/2014/chart" uri="{C3380CC4-5D6E-409C-BE32-E72D297353CC}">
              <c16:uniqueId val="{00000002-DB6E-4A06-938A-5D36B88EB5B5}"/>
            </c:ext>
          </c:extLst>
        </c:ser>
        <c:ser>
          <c:idx val="1"/>
          <c:order val="1"/>
          <c:tx>
            <c:strRef>
              <c:f>Data3!$E$1</c:f>
              <c:strCache>
                <c:ptCount val="1"/>
                <c:pt idx="0">
                  <c:v>April '23</c:v>
                </c:pt>
              </c:strCache>
            </c:strRef>
          </c:tx>
          <c:spPr>
            <a:solidFill>
              <a:schemeClr val="tx2">
                <a:lumMod val="40000"/>
                <a:lumOff val="60000"/>
              </a:schemeClr>
            </a:solidFill>
            <a:ln>
              <a:noFill/>
            </a:ln>
            <a:effectLst/>
          </c:spPr>
          <c:invertIfNegative val="0"/>
          <c:dPt>
            <c:idx val="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4-DB6E-4A06-938A-5D36B88EB5B5}"/>
              </c:ext>
            </c:extLst>
          </c:dPt>
          <c:cat>
            <c:strRef>
              <c:f>Data3!$A$2:$C$4</c:f>
              <c:strCache>
                <c:ptCount val="3"/>
                <c:pt idx="0">
                  <c:v>Sought credit, no difficulty</c:v>
                </c:pt>
                <c:pt idx="1">
                  <c:v>Sought credit, experienced difficulty</c:v>
                </c:pt>
                <c:pt idx="2">
                  <c:v>Not applicable – haven’t sought credit </c:v>
                </c:pt>
              </c:strCache>
            </c:strRef>
          </c:cat>
          <c:val>
            <c:numRef>
              <c:f>Data3!$E$2:$E$4</c:f>
              <c:numCache>
                <c:formatCode>General</c:formatCode>
                <c:ptCount val="3"/>
                <c:pt idx="0">
                  <c:v>65.484633569739941</c:v>
                </c:pt>
                <c:pt idx="1">
                  <c:v>34.515366430260045</c:v>
                </c:pt>
                <c:pt idx="2">
                  <c:v>41.1682892906815</c:v>
                </c:pt>
              </c:numCache>
            </c:numRef>
          </c:val>
          <c:extLst>
            <c:ext xmlns:c16="http://schemas.microsoft.com/office/drawing/2014/chart" uri="{C3380CC4-5D6E-409C-BE32-E72D297353CC}">
              <c16:uniqueId val="{00000005-DB6E-4A06-938A-5D36B88EB5B5}"/>
            </c:ext>
          </c:extLst>
        </c:ser>
        <c:ser>
          <c:idx val="2"/>
          <c:order val="2"/>
          <c:tx>
            <c:strRef>
              <c:f>Data3!$F$1</c:f>
              <c:strCache>
                <c:ptCount val="1"/>
                <c:pt idx="0">
                  <c:v>Oct. '23</c:v>
                </c:pt>
              </c:strCache>
            </c:strRef>
          </c:tx>
          <c:spPr>
            <a:solidFill>
              <a:schemeClr val="tx2">
                <a:lumMod val="60000"/>
                <a:lumOff val="40000"/>
              </a:schemeClr>
            </a:solidFill>
            <a:ln>
              <a:noFill/>
            </a:ln>
            <a:effectLst/>
          </c:spPr>
          <c:invertIfNegative val="0"/>
          <c:dPt>
            <c:idx val="2"/>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7-DB6E-4A06-938A-5D36B88EB5B5}"/>
              </c:ext>
            </c:extLst>
          </c:dPt>
          <c:cat>
            <c:strRef>
              <c:f>Data3!$A$2:$C$4</c:f>
              <c:strCache>
                <c:ptCount val="3"/>
                <c:pt idx="0">
                  <c:v>Sought credit, no difficulty</c:v>
                </c:pt>
                <c:pt idx="1">
                  <c:v>Sought credit, experienced difficulty</c:v>
                </c:pt>
                <c:pt idx="2">
                  <c:v>Not applicable – haven’t sought credit </c:v>
                </c:pt>
              </c:strCache>
            </c:strRef>
          </c:cat>
          <c:val>
            <c:numRef>
              <c:f>Data3!$F$2:$F$4</c:f>
              <c:numCache>
                <c:formatCode>General</c:formatCode>
                <c:ptCount val="3"/>
                <c:pt idx="0">
                  <c:v>61.229946524064175</c:v>
                </c:pt>
                <c:pt idx="1">
                  <c:v>38.770053475935825</c:v>
                </c:pt>
                <c:pt idx="2">
                  <c:v>49.04632152588556</c:v>
                </c:pt>
              </c:numCache>
            </c:numRef>
          </c:val>
          <c:extLst>
            <c:ext xmlns:c16="http://schemas.microsoft.com/office/drawing/2014/chart" uri="{C3380CC4-5D6E-409C-BE32-E72D297353CC}">
              <c16:uniqueId val="{00000008-DB6E-4A06-938A-5D36B88EB5B5}"/>
            </c:ext>
          </c:extLst>
        </c:ser>
        <c:ser>
          <c:idx val="3"/>
          <c:order val="3"/>
          <c:tx>
            <c:strRef>
              <c:f>Data3!$G$1</c:f>
              <c:strCache>
                <c:ptCount val="1"/>
                <c:pt idx="0">
                  <c:v>May '24</c:v>
                </c:pt>
              </c:strCache>
            </c:strRef>
          </c:tx>
          <c:spPr>
            <a:solidFill>
              <a:schemeClr val="tx2"/>
            </a:solidFill>
            <a:ln>
              <a:noFill/>
            </a:ln>
            <a:effectLst/>
          </c:spPr>
          <c:invertIfNegative val="0"/>
          <c:dPt>
            <c:idx val="2"/>
            <c:invertIfNegative val="0"/>
            <c:bubble3D val="0"/>
            <c:spPr>
              <a:solidFill>
                <a:schemeClr val="accent5"/>
              </a:solidFill>
              <a:ln>
                <a:noFill/>
              </a:ln>
              <a:effectLst/>
            </c:spPr>
            <c:extLst>
              <c:ext xmlns:c16="http://schemas.microsoft.com/office/drawing/2014/chart" uri="{C3380CC4-5D6E-409C-BE32-E72D297353CC}">
                <c16:uniqueId val="{0000000A-DB6E-4A06-938A-5D36B88EB5B5}"/>
              </c:ext>
            </c:extLst>
          </c:dPt>
          <c:cat>
            <c:strRef>
              <c:f>Data3!$A$2:$C$4</c:f>
              <c:strCache>
                <c:ptCount val="3"/>
                <c:pt idx="0">
                  <c:v>Sought credit, no difficulty</c:v>
                </c:pt>
                <c:pt idx="1">
                  <c:v>Sought credit, experienced difficulty</c:v>
                </c:pt>
                <c:pt idx="2">
                  <c:v>Not applicable – haven’t sought credit </c:v>
                </c:pt>
              </c:strCache>
            </c:strRef>
          </c:cat>
          <c:val>
            <c:numRef>
              <c:f>Data3!$G$2:$G$4</c:f>
              <c:numCache>
                <c:formatCode>General</c:formatCode>
                <c:ptCount val="3"/>
                <c:pt idx="0">
                  <c:v>61.349693251533743</c:v>
                </c:pt>
                <c:pt idx="1">
                  <c:v>38.650306748466257</c:v>
                </c:pt>
                <c:pt idx="2">
                  <c:v>53.093525179856115</c:v>
                </c:pt>
              </c:numCache>
            </c:numRef>
          </c:val>
          <c:extLst>
            <c:ext xmlns:c16="http://schemas.microsoft.com/office/drawing/2014/chart" uri="{C3380CC4-5D6E-409C-BE32-E72D297353CC}">
              <c16:uniqueId val="{0000000B-DB6E-4A06-938A-5D36B88EB5B5}"/>
            </c:ext>
          </c:extLst>
        </c:ser>
        <c:ser>
          <c:idx val="4"/>
          <c:order val="4"/>
          <c:tx>
            <c:strRef>
              <c:f>Data3!$H$1</c:f>
              <c:strCache>
                <c:ptCount val="1"/>
                <c:pt idx="0">
                  <c:v>Oct. '24</c:v>
                </c:pt>
              </c:strCache>
            </c:strRef>
          </c:tx>
          <c:spPr>
            <a:solidFill>
              <a:schemeClr val="tx2">
                <a:lumMod val="75000"/>
              </a:schemeClr>
            </a:solidFill>
            <a:ln>
              <a:noFill/>
            </a:ln>
            <a:effectLst/>
          </c:spPr>
          <c:invertIfNegative val="0"/>
          <c:dPt>
            <c:idx val="2"/>
            <c:invertIfNegative val="0"/>
            <c:bubble3D val="0"/>
            <c:spPr>
              <a:solidFill>
                <a:schemeClr val="accent5">
                  <a:lumMod val="75000"/>
                </a:schemeClr>
              </a:solidFill>
              <a:ln>
                <a:noFill/>
              </a:ln>
              <a:effectLst/>
            </c:spPr>
            <c:extLst>
              <c:ext xmlns:c16="http://schemas.microsoft.com/office/drawing/2014/chart" uri="{C3380CC4-5D6E-409C-BE32-E72D297353CC}">
                <c16:uniqueId val="{0000000D-DB6E-4A06-938A-5D36B88EB5B5}"/>
              </c:ext>
            </c:extLst>
          </c:dPt>
          <c:cat>
            <c:strRef>
              <c:f>Data3!$A$2:$C$4</c:f>
              <c:strCache>
                <c:ptCount val="3"/>
                <c:pt idx="0">
                  <c:v>Sought credit, no difficulty</c:v>
                </c:pt>
                <c:pt idx="1">
                  <c:v>Sought credit, experienced difficulty</c:v>
                </c:pt>
                <c:pt idx="2">
                  <c:v>Not applicable – haven’t sought credit </c:v>
                </c:pt>
              </c:strCache>
            </c:strRef>
          </c:cat>
          <c:val>
            <c:numRef>
              <c:f>Data3!$H$2:$H$4</c:f>
              <c:numCache>
                <c:formatCode>General</c:formatCode>
                <c:ptCount val="3"/>
                <c:pt idx="0">
                  <c:v>68.373493975903614</c:v>
                </c:pt>
                <c:pt idx="1">
                  <c:v>31.626506024096386</c:v>
                </c:pt>
                <c:pt idx="2">
                  <c:v>49.773071104387292</c:v>
                </c:pt>
              </c:numCache>
            </c:numRef>
          </c:val>
          <c:extLst>
            <c:ext xmlns:c16="http://schemas.microsoft.com/office/drawing/2014/chart" uri="{C3380CC4-5D6E-409C-BE32-E72D297353CC}">
              <c16:uniqueId val="{0000000E-DB6E-4A06-938A-5D36B88EB5B5}"/>
            </c:ext>
          </c:extLst>
        </c:ser>
        <c:dLbls>
          <c:showLegendKey val="0"/>
          <c:showVal val="0"/>
          <c:showCatName val="0"/>
          <c:showSerName val="0"/>
          <c:showPercent val="0"/>
          <c:showBubbleSize val="0"/>
        </c:dLbls>
        <c:gapWidth val="219"/>
        <c:overlap val="-27"/>
        <c:axId val="1612696415"/>
        <c:axId val="1439673887"/>
      </c:barChart>
      <c:catAx>
        <c:axId val="1612696415"/>
        <c:scaling>
          <c:orientation val="minMax"/>
        </c:scaling>
        <c:delete val="0"/>
        <c:axPos val="b"/>
        <c:numFmt formatCode="General" sourceLinked="1"/>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439673887"/>
        <c:crosses val="autoZero"/>
        <c:auto val="1"/>
        <c:lblAlgn val="ctr"/>
        <c:lblOffset val="100"/>
        <c:noMultiLvlLbl val="0"/>
      </c:catAx>
      <c:valAx>
        <c:axId val="1439673887"/>
        <c:scaling>
          <c:orientation val="minMax"/>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612696415"/>
        <c:crosses val="autoZero"/>
        <c:crossBetween val="between"/>
      </c:valAx>
      <c:spPr>
        <a:noFill/>
        <a:ln>
          <a:noFill/>
        </a:ln>
        <a:effectLst/>
      </c:spPr>
    </c:plotArea>
    <c:legend>
      <c:legendPos val="b"/>
      <c:layout>
        <c:manualLayout>
          <c:xMode val="edge"/>
          <c:yMode val="edge"/>
          <c:x val="0.40891886340294414"/>
          <c:y val="0.19782500638747591"/>
          <c:w val="0.25488004634872147"/>
          <c:h val="6.4905116948876962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mn-lt"/>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720171547608589E-2"/>
          <c:y val="0.16126260140777859"/>
          <c:w val="0.9535656965450966"/>
          <c:h val="0.53418586393514966"/>
        </c:manualLayout>
      </c:layout>
      <c:barChart>
        <c:barDir val="col"/>
        <c:grouping val="clustered"/>
        <c:varyColors val="0"/>
        <c:ser>
          <c:idx val="0"/>
          <c:order val="0"/>
          <c:tx>
            <c:strRef>
              <c:f>Data4!$A$3</c:f>
              <c:strCache>
                <c:ptCount val="1"/>
                <c:pt idx="0">
                  <c:v>Employment Cost Index</c:v>
                </c:pt>
              </c:strCache>
            </c:strRef>
          </c:tx>
          <c:spPr>
            <a:solidFill>
              <a:schemeClr val="tx2">
                <a:lumMod val="40000"/>
                <a:lumOff val="60000"/>
              </a:schemeClr>
            </a:solidFill>
            <a:ln>
              <a:noFill/>
            </a:ln>
            <a:effectLst/>
          </c:spPr>
          <c:invertIfNegative val="0"/>
          <c:dPt>
            <c:idx val="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1-4574-4B17-88CD-371DED4376EB}"/>
              </c:ext>
            </c:extLst>
          </c:dPt>
          <c:dPt>
            <c:idx val="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3-4574-4B17-88CD-371DED4376EB}"/>
              </c:ext>
            </c:extLst>
          </c:dPt>
          <c:dPt>
            <c:idx val="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5-4574-4B17-88CD-371DED4376EB}"/>
              </c:ext>
            </c:extLst>
          </c:dPt>
          <c:dPt>
            <c:idx val="7"/>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E-B7B5-444B-9547-20292C1A0DEF}"/>
              </c:ext>
            </c:extLst>
          </c:dPt>
          <c:cat>
            <c:multiLvlStrRef>
              <c:f>Data4!$B$1:$I$2</c:f>
              <c:multiLvlStrCache>
                <c:ptCount val="8"/>
                <c:lvl>
                  <c:pt idx="0">
                    <c:v>Dec. '23</c:v>
                  </c:pt>
                  <c:pt idx="1">
                    <c:v>March '24</c:v>
                  </c:pt>
                  <c:pt idx="2">
                    <c:v>June '24</c:v>
                  </c:pt>
                  <c:pt idx="3">
                    <c:v>Sept. '24</c:v>
                  </c:pt>
                  <c:pt idx="4">
                    <c:v>Dec. '23</c:v>
                  </c:pt>
                  <c:pt idx="5">
                    <c:v>March '24</c:v>
                  </c:pt>
                  <c:pt idx="6">
                    <c:v>June '24</c:v>
                  </c:pt>
                  <c:pt idx="7">
                    <c:v>Sept. '24</c:v>
                  </c:pt>
                </c:lvl>
                <c:lvl>
                  <c:pt idx="0">
                    <c:v>Wages</c:v>
                  </c:pt>
                  <c:pt idx="4">
                    <c:v>Selling prices</c:v>
                  </c:pt>
                </c:lvl>
              </c:multiLvlStrCache>
            </c:multiLvlStrRef>
          </c:cat>
          <c:val>
            <c:numRef>
              <c:f>Data4!$B$3:$I$3</c:f>
              <c:numCache>
                <c:formatCode>General</c:formatCode>
                <c:ptCount val="8"/>
                <c:pt idx="0">
                  <c:v>4.3</c:v>
                </c:pt>
                <c:pt idx="1">
                  <c:v>4.55</c:v>
                </c:pt>
                <c:pt idx="2">
                  <c:v>4.5</c:v>
                </c:pt>
                <c:pt idx="3">
                  <c:v>4.0999999999999996</c:v>
                </c:pt>
                <c:pt idx="4">
                  <c:v>4.58</c:v>
                </c:pt>
                <c:pt idx="5">
                  <c:v>4.3899999999999997</c:v>
                </c:pt>
                <c:pt idx="6">
                  <c:v>3.85</c:v>
                </c:pt>
                <c:pt idx="7">
                  <c:v>2.5299999999999998</c:v>
                </c:pt>
              </c:numCache>
            </c:numRef>
          </c:val>
          <c:extLst>
            <c:ext xmlns:c16="http://schemas.microsoft.com/office/drawing/2014/chart" uri="{C3380CC4-5D6E-409C-BE32-E72D297353CC}">
              <c16:uniqueId val="{00000006-4574-4B17-88CD-371DED4376EB}"/>
            </c:ext>
          </c:extLst>
        </c:ser>
        <c:ser>
          <c:idx val="1"/>
          <c:order val="1"/>
          <c:tx>
            <c:strRef>
              <c:f>Data4!$A$4</c:f>
              <c:strCache>
                <c:ptCount val="1"/>
                <c:pt idx="0">
                  <c:v>Hourly earnings</c:v>
                </c:pt>
              </c:strCache>
            </c:strRef>
          </c:tx>
          <c:spPr>
            <a:solidFill>
              <a:schemeClr val="accent2"/>
            </a:solidFill>
            <a:ln>
              <a:noFill/>
            </a:ln>
            <a:effectLst/>
          </c:spPr>
          <c:invertIfNegative val="0"/>
          <c:cat>
            <c:multiLvlStrRef>
              <c:f>Data4!$B$1:$I$2</c:f>
              <c:multiLvlStrCache>
                <c:ptCount val="8"/>
                <c:lvl>
                  <c:pt idx="0">
                    <c:v>Dec. '23</c:v>
                  </c:pt>
                  <c:pt idx="1">
                    <c:v>March '24</c:v>
                  </c:pt>
                  <c:pt idx="2">
                    <c:v>June '24</c:v>
                  </c:pt>
                  <c:pt idx="3">
                    <c:v>Sept. '24</c:v>
                  </c:pt>
                  <c:pt idx="4">
                    <c:v>Dec. '23</c:v>
                  </c:pt>
                  <c:pt idx="5">
                    <c:v>March '24</c:v>
                  </c:pt>
                  <c:pt idx="6">
                    <c:v>June '24</c:v>
                  </c:pt>
                  <c:pt idx="7">
                    <c:v>Sept. '24</c:v>
                  </c:pt>
                </c:lvl>
                <c:lvl>
                  <c:pt idx="0">
                    <c:v>Wages</c:v>
                  </c:pt>
                  <c:pt idx="4">
                    <c:v>Selling prices</c:v>
                  </c:pt>
                </c:lvl>
              </c:multiLvlStrCache>
            </c:multiLvlStrRef>
          </c:cat>
          <c:val>
            <c:numRef>
              <c:f>Data4!$B$4:$I$4</c:f>
              <c:numCache>
                <c:formatCode>General</c:formatCode>
                <c:ptCount val="8"/>
                <c:pt idx="0">
                  <c:v>5.07</c:v>
                </c:pt>
                <c:pt idx="1">
                  <c:v>4.7</c:v>
                </c:pt>
                <c:pt idx="2">
                  <c:v>5.0999999999999996</c:v>
                </c:pt>
                <c:pt idx="3">
                  <c:v>4.3899999999999997</c:v>
                </c:pt>
              </c:numCache>
            </c:numRef>
          </c:val>
          <c:extLst>
            <c:ext xmlns:c16="http://schemas.microsoft.com/office/drawing/2014/chart" uri="{C3380CC4-5D6E-409C-BE32-E72D297353CC}">
              <c16:uniqueId val="{00000007-4574-4B17-88CD-371DED4376EB}"/>
            </c:ext>
          </c:extLst>
        </c:ser>
        <c:ser>
          <c:idx val="2"/>
          <c:order val="2"/>
          <c:tx>
            <c:strRef>
              <c:f>Data4!$A$5</c:f>
              <c:strCache>
                <c:ptCount val="1"/>
                <c:pt idx="0">
                  <c:v>TBOS wage </c:v>
                </c:pt>
              </c:strCache>
            </c:strRef>
          </c:tx>
          <c:spPr>
            <a:solidFill>
              <a:schemeClr val="tx2"/>
            </a:solidFill>
            <a:ln>
              <a:noFill/>
            </a:ln>
            <a:effectLst/>
          </c:spPr>
          <c:invertIfNegative val="0"/>
          <c:dPt>
            <c:idx val="4"/>
            <c:invertIfNegative val="0"/>
            <c:bubble3D val="0"/>
            <c:spPr>
              <a:solidFill>
                <a:schemeClr val="accent5"/>
              </a:solidFill>
              <a:ln>
                <a:noFill/>
              </a:ln>
              <a:effectLst/>
            </c:spPr>
            <c:extLst>
              <c:ext xmlns:c16="http://schemas.microsoft.com/office/drawing/2014/chart" uri="{C3380CC4-5D6E-409C-BE32-E72D297353CC}">
                <c16:uniqueId val="{00000009-4574-4B17-88CD-371DED4376EB}"/>
              </c:ext>
            </c:extLst>
          </c:dPt>
          <c:dPt>
            <c:idx val="5"/>
            <c:invertIfNegative val="0"/>
            <c:bubble3D val="0"/>
            <c:spPr>
              <a:solidFill>
                <a:schemeClr val="accent5"/>
              </a:solidFill>
              <a:ln>
                <a:noFill/>
              </a:ln>
              <a:effectLst/>
            </c:spPr>
            <c:extLst>
              <c:ext xmlns:c16="http://schemas.microsoft.com/office/drawing/2014/chart" uri="{C3380CC4-5D6E-409C-BE32-E72D297353CC}">
                <c16:uniqueId val="{0000000B-4574-4B17-88CD-371DED4376EB}"/>
              </c:ext>
            </c:extLst>
          </c:dPt>
          <c:dPt>
            <c:idx val="6"/>
            <c:invertIfNegative val="0"/>
            <c:bubble3D val="0"/>
            <c:spPr>
              <a:solidFill>
                <a:schemeClr val="accent5"/>
              </a:solidFill>
              <a:ln>
                <a:noFill/>
              </a:ln>
              <a:effectLst/>
            </c:spPr>
            <c:extLst>
              <c:ext xmlns:c16="http://schemas.microsoft.com/office/drawing/2014/chart" uri="{C3380CC4-5D6E-409C-BE32-E72D297353CC}">
                <c16:uniqueId val="{0000000D-4574-4B17-88CD-371DED4376EB}"/>
              </c:ext>
            </c:extLst>
          </c:dPt>
          <c:dPt>
            <c:idx val="7"/>
            <c:invertIfNegative val="0"/>
            <c:bubble3D val="0"/>
            <c:spPr>
              <a:solidFill>
                <a:schemeClr val="accent5"/>
              </a:solidFill>
              <a:ln>
                <a:noFill/>
              </a:ln>
              <a:effectLst/>
            </c:spPr>
            <c:extLst>
              <c:ext xmlns:c16="http://schemas.microsoft.com/office/drawing/2014/chart" uri="{C3380CC4-5D6E-409C-BE32-E72D297353CC}">
                <c16:uniqueId val="{0000000F-4574-4B17-88CD-371DED4376EB}"/>
              </c:ext>
            </c:extLst>
          </c:dPt>
          <c:cat>
            <c:multiLvlStrRef>
              <c:f>Data4!$B$1:$I$2</c:f>
              <c:multiLvlStrCache>
                <c:ptCount val="8"/>
                <c:lvl>
                  <c:pt idx="0">
                    <c:v>Dec. '23</c:v>
                  </c:pt>
                  <c:pt idx="1">
                    <c:v>March '24</c:v>
                  </c:pt>
                  <c:pt idx="2">
                    <c:v>June '24</c:v>
                  </c:pt>
                  <c:pt idx="3">
                    <c:v>Sept. '24</c:v>
                  </c:pt>
                  <c:pt idx="4">
                    <c:v>Dec. '23</c:v>
                  </c:pt>
                  <c:pt idx="5">
                    <c:v>March '24</c:v>
                  </c:pt>
                  <c:pt idx="6">
                    <c:v>June '24</c:v>
                  </c:pt>
                  <c:pt idx="7">
                    <c:v>Sept. '24</c:v>
                  </c:pt>
                </c:lvl>
                <c:lvl>
                  <c:pt idx="0">
                    <c:v>Wages</c:v>
                  </c:pt>
                  <c:pt idx="4">
                    <c:v>Selling prices</c:v>
                  </c:pt>
                </c:lvl>
              </c:multiLvlStrCache>
            </c:multiLvlStrRef>
          </c:cat>
          <c:val>
            <c:numRef>
              <c:f>Data4!$B$5:$I$5</c:f>
              <c:numCache>
                <c:formatCode>General</c:formatCode>
                <c:ptCount val="8"/>
                <c:pt idx="0">
                  <c:v>5.6000000000000005</c:v>
                </c:pt>
                <c:pt idx="1">
                  <c:v>4.9426523297491043</c:v>
                </c:pt>
                <c:pt idx="2">
                  <c:v>4.8608058608058604</c:v>
                </c:pt>
                <c:pt idx="3">
                  <c:v>4.4351145038167941</c:v>
                </c:pt>
                <c:pt idx="4">
                  <c:v>3.9</c:v>
                </c:pt>
                <c:pt idx="5">
                  <c:v>3.0405904059040592</c:v>
                </c:pt>
                <c:pt idx="6">
                  <c:v>3.1970260223048328</c:v>
                </c:pt>
                <c:pt idx="7">
                  <c:v>2.9652509652509651</c:v>
                </c:pt>
              </c:numCache>
            </c:numRef>
          </c:val>
          <c:extLst>
            <c:ext xmlns:c16="http://schemas.microsoft.com/office/drawing/2014/chart" uri="{C3380CC4-5D6E-409C-BE32-E72D297353CC}">
              <c16:uniqueId val="{00000010-4574-4B17-88CD-371DED4376EB}"/>
            </c:ext>
          </c:extLst>
        </c:ser>
        <c:dLbls>
          <c:showLegendKey val="0"/>
          <c:showVal val="0"/>
          <c:showCatName val="0"/>
          <c:showSerName val="0"/>
          <c:showPercent val="0"/>
          <c:showBubbleSize val="0"/>
        </c:dLbls>
        <c:gapWidth val="219"/>
        <c:overlap val="-27"/>
        <c:axId val="340769023"/>
        <c:axId val="340782463"/>
      </c:barChart>
      <c:catAx>
        <c:axId val="340769023"/>
        <c:scaling>
          <c:orientation val="minMax"/>
        </c:scaling>
        <c:delete val="0"/>
        <c:axPos val="b"/>
        <c:numFmt formatCode="General" sourceLinked="1"/>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Calibri" panose="020F0502020204030204" pitchFamily="34" charset="0"/>
              </a:defRPr>
            </a:pPr>
            <a:endParaRPr lang="en-US"/>
          </a:p>
        </c:txPr>
        <c:crossAx val="340782463"/>
        <c:crosses val="autoZero"/>
        <c:auto val="1"/>
        <c:lblAlgn val="ctr"/>
        <c:lblOffset val="100"/>
        <c:noMultiLvlLbl val="0"/>
      </c:catAx>
      <c:valAx>
        <c:axId val="340782463"/>
        <c:scaling>
          <c:orientation val="minMax"/>
          <c:min val="1"/>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Calibri" panose="020F0502020204030204" pitchFamily="34" charset="0"/>
              </a:defRPr>
            </a:pPr>
            <a:endParaRPr lang="en-US"/>
          </a:p>
        </c:txPr>
        <c:crossAx val="340769023"/>
        <c:crosses val="autoZero"/>
        <c:crossBetween val="between"/>
        <c:majorUnit val="1"/>
      </c:valAx>
      <c:spPr>
        <a:noFill/>
        <a:ln>
          <a:noFill/>
        </a:ln>
        <a:effectLst/>
      </c:spPr>
    </c:plotArea>
    <c:legend>
      <c:legendPos val="r"/>
      <c:layout>
        <c:manualLayout>
          <c:xMode val="edge"/>
          <c:yMode val="edge"/>
          <c:x val="0.13513645131707935"/>
          <c:y val="0.12816794177323579"/>
          <c:w val="0.28503947538152513"/>
          <c:h val="0.116988801416992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Calibri" panose="020F0502020204030204" pitchFamily="34" charset="0"/>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mn-lt"/>
          <a:cs typeface="Calibri" panose="020F0502020204030204" pitchFamily="34" charset="0"/>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1F36E41-D9A3-4748-8AFF-1557763D1705}">
  <sheetPr>
    <tabColor theme="9" tint="0.59999389629810485"/>
  </sheetPr>
  <sheetViews>
    <sheetView workbookViewId="0"/>
  </sheetViews>
  <pageMargins left="0.25" right="0.25" top="0.25" bottom="2" header="0.3" footer="0.25"/>
  <pageSetup orientation="landscape" verticalDpi="1200"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1E9595A-8840-4F76-B5E4-672E38D60AA6}">
  <sheetPr>
    <tabColor theme="9" tint="0.59999389629810485"/>
  </sheetPr>
  <sheetViews>
    <sheetView workbookViewId="0"/>
  </sheetViews>
  <pageMargins left="0.25" right="0.25" top="0.25" bottom="2" header="0.3" footer="0.25"/>
  <pageSetup orientation="landscape" verticalDpi="1200"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D139FBA-7676-460D-B83F-E0100413F447}">
  <sheetPr>
    <tabColor theme="9" tint="0.59999389629810485"/>
  </sheetPr>
  <sheetViews>
    <sheetView zoomScale="110" workbookViewId="0"/>
  </sheetViews>
  <pageMargins left="0.25" right="0.25" top="0.25" bottom="2" header="0.3" footer="0.25"/>
  <pageSetup orientation="landscape" horizontalDpi="1200" verticalDpi="1200"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95E499F-E08E-47F6-A5B5-61A8EBA62F5C}">
  <sheetPr>
    <tabColor theme="9" tint="0.59999389629810485"/>
  </sheetPr>
  <sheetViews>
    <sheetView tabSelected="1" workbookViewId="0"/>
  </sheetViews>
  <pageMargins left="0.25" right="0.25" top="0.25" bottom="2" header="0.3" footer="0.25"/>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9486900" cy="5600700"/>
    <xdr:graphicFrame macro="">
      <xdr:nvGraphicFramePr>
        <xdr:cNvPr id="2" name="Chart 1">
          <a:extLst>
            <a:ext uri="{FF2B5EF4-FFF2-40B4-BE49-F238E27FC236}">
              <a16:creationId xmlns:a16="http://schemas.microsoft.com/office/drawing/2014/main" id="{ACD1FD87-85B6-B381-38EE-C7F2980E538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0.00469</cdr:x>
      <cdr:y>0.00236</cdr:y>
    </cdr:from>
    <cdr:to>
      <cdr:x>1</cdr:x>
      <cdr:y>0.17224</cdr:y>
    </cdr:to>
    <cdr:sp macro="" textlink="">
      <cdr:nvSpPr>
        <cdr:cNvPr id="2" name="TextBox 1">
          <a:extLst xmlns:a="http://schemas.openxmlformats.org/drawingml/2006/main">
            <a:ext uri="{FF2B5EF4-FFF2-40B4-BE49-F238E27FC236}">
              <a16:creationId xmlns:a16="http://schemas.microsoft.com/office/drawing/2014/main" id="{BEBDAD7E-39C6-5904-2342-98388141AC4D}"/>
            </a:ext>
          </a:extLst>
        </cdr:cNvPr>
        <cdr:cNvSpPr txBox="1"/>
      </cdr:nvSpPr>
      <cdr:spPr>
        <a:xfrm xmlns:a="http://schemas.openxmlformats.org/drawingml/2006/main">
          <a:off x="44450" y="12678"/>
          <a:ext cx="9442450" cy="912613"/>
        </a:xfrm>
        <a:prstGeom xmlns:a="http://schemas.openxmlformats.org/drawingml/2006/main" prst="rect">
          <a:avLst/>
        </a:prstGeom>
      </cdr:spPr>
      <cdr:txBody>
        <a:bodyPr xmlns:a="http://schemas.openxmlformats.org/drawingml/2006/main" vertOverflow="clip" wrap="none" lIns="0" rtlCol="0"/>
        <a:lstStyle xmlns:a="http://schemas.openxmlformats.org/drawingml/2006/main"/>
        <a:p xmlns:a="http://schemas.openxmlformats.org/drawingml/2006/main">
          <a:pPr marL="0" indent="0" algn="l"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Chart 1</a:t>
          </a:r>
        </a:p>
        <a:p xmlns:a="http://schemas.openxmlformats.org/drawingml/2006/main">
          <a:pPr marL="0" indent="0" algn="l"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Texas employment rises sharply in August and September</a:t>
          </a:r>
        </a:p>
      </cdr:txBody>
    </cdr:sp>
  </cdr:relSizeAnchor>
  <cdr:relSizeAnchor xmlns:cdr="http://schemas.openxmlformats.org/drawingml/2006/chartDrawing">
    <cdr:from>
      <cdr:x>0.00669</cdr:x>
      <cdr:y>0.09889</cdr:y>
    </cdr:from>
    <cdr:to>
      <cdr:x>0.17321</cdr:x>
      <cdr:y>0.15376</cdr:y>
    </cdr:to>
    <cdr:sp macro="" textlink="">
      <cdr:nvSpPr>
        <cdr:cNvPr id="3" name="TextBox 2">
          <a:extLst xmlns:a="http://schemas.openxmlformats.org/drawingml/2006/main">
            <a:ext uri="{FF2B5EF4-FFF2-40B4-BE49-F238E27FC236}">
              <a16:creationId xmlns:a16="http://schemas.microsoft.com/office/drawing/2014/main" id="{D55A4A7E-01AF-D4CA-8FDD-2F7DB5A5BD69}"/>
            </a:ext>
          </a:extLst>
        </cdr:cNvPr>
        <cdr:cNvSpPr txBox="1"/>
      </cdr:nvSpPr>
      <cdr:spPr>
        <a:xfrm xmlns:a="http://schemas.openxmlformats.org/drawingml/2006/main">
          <a:off x="63500" y="531247"/>
          <a:ext cx="1579759" cy="294767"/>
        </a:xfrm>
        <a:prstGeom xmlns:a="http://schemas.openxmlformats.org/drawingml/2006/main" prst="rect">
          <a:avLst/>
        </a:prstGeom>
      </cdr:spPr>
      <cdr:txBody>
        <a:bodyPr xmlns:a="http://schemas.openxmlformats.org/drawingml/2006/main" vertOverflow="clip" wrap="none" lIns="0" rtlCol="0"/>
        <a:lstStyle xmlns:a="http://schemas.openxmlformats.org/drawingml/2006/main"/>
        <a:p xmlns:a="http://schemas.openxmlformats.org/drawingml/2006/main">
          <a:r>
            <a:rPr lang="en-US" sz="1200"/>
            <a:t>Percent, three-month annualized</a:t>
          </a:r>
          <a:r>
            <a:rPr lang="en-US" sz="1200" baseline="0"/>
            <a:t> growth</a:t>
          </a:r>
          <a:endParaRPr lang="en-US" sz="1200"/>
        </a:p>
      </cdr:txBody>
    </cdr:sp>
  </cdr:relSizeAnchor>
  <cdr:relSizeAnchor xmlns:cdr="http://schemas.openxmlformats.org/drawingml/2006/chartDrawing">
    <cdr:from>
      <cdr:x>0</cdr:x>
      <cdr:y>0.90102</cdr:y>
    </cdr:from>
    <cdr:to>
      <cdr:x>0.98932</cdr:x>
      <cdr:y>1</cdr:y>
    </cdr:to>
    <cdr:sp macro="" textlink="">
      <cdr:nvSpPr>
        <cdr:cNvPr id="4" name="TextBox 3">
          <a:extLst xmlns:a="http://schemas.openxmlformats.org/drawingml/2006/main">
            <a:ext uri="{FF2B5EF4-FFF2-40B4-BE49-F238E27FC236}">
              <a16:creationId xmlns:a16="http://schemas.microsoft.com/office/drawing/2014/main" id="{3658C54F-B5CE-3EA3-0A80-A3450614A3EE}"/>
            </a:ext>
          </a:extLst>
        </cdr:cNvPr>
        <cdr:cNvSpPr txBox="1"/>
      </cdr:nvSpPr>
      <cdr:spPr>
        <a:xfrm xmlns:a="http://schemas.openxmlformats.org/drawingml/2006/main">
          <a:off x="0" y="4849812"/>
          <a:ext cx="9397999" cy="53277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a:t>NOTES: Data are s</a:t>
          </a:r>
          <a:r>
            <a:rPr lang="en-US" sz="1100" baseline="0"/>
            <a:t>easonally adjusted. Gray bar indicates U.S. recession. </a:t>
          </a:r>
        </a:p>
        <a:p xmlns:a="http://schemas.openxmlformats.org/drawingml/2006/main">
          <a:r>
            <a:rPr lang="en-US" sz="1100" baseline="0"/>
            <a:t>SOURCES: Bureau of Labor Statistics; Texas Workforce Commission; Federal Reserve Bank of Dallas.</a:t>
          </a:r>
          <a:endParaRPr lang="en-US" sz="1100"/>
        </a:p>
      </cdr:txBody>
    </cdr:sp>
  </cdr:relSizeAnchor>
  <cdr:relSizeAnchor xmlns:cdr="http://schemas.openxmlformats.org/drawingml/2006/chartDrawing">
    <cdr:from>
      <cdr:x>0.71903</cdr:x>
      <cdr:y>0.96773</cdr:y>
    </cdr:from>
    <cdr:to>
      <cdr:x>0.99826</cdr:x>
      <cdr:y>1</cdr:y>
    </cdr:to>
    <cdr:sp macro="" textlink="">
      <cdr:nvSpPr>
        <cdr:cNvPr id="5" name="TextBox 4">
          <a:extLst xmlns:a="http://schemas.openxmlformats.org/drawingml/2006/main">
            <a:ext uri="{FF2B5EF4-FFF2-40B4-BE49-F238E27FC236}">
              <a16:creationId xmlns:a16="http://schemas.microsoft.com/office/drawing/2014/main" id="{5A707E6F-89E1-3386-3876-6DA3823BF3C4}"/>
            </a:ext>
          </a:extLst>
        </cdr:cNvPr>
        <cdr:cNvSpPr txBox="1"/>
      </cdr:nvSpPr>
      <cdr:spPr>
        <a:xfrm xmlns:a="http://schemas.openxmlformats.org/drawingml/2006/main">
          <a:off x="6832600" y="5205267"/>
          <a:ext cx="2653491" cy="17355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0.15346</cdr:x>
      <cdr:y>0.1646</cdr:y>
    </cdr:from>
    <cdr:to>
      <cdr:x>0.20562</cdr:x>
      <cdr:y>0.20354</cdr:y>
    </cdr:to>
    <cdr:sp macro="" textlink="">
      <cdr:nvSpPr>
        <cdr:cNvPr id="6" name="TextBox 5">
          <a:extLst xmlns:a="http://schemas.openxmlformats.org/drawingml/2006/main">
            <a:ext uri="{FF2B5EF4-FFF2-40B4-BE49-F238E27FC236}">
              <a16:creationId xmlns:a16="http://schemas.microsoft.com/office/drawing/2014/main" id="{02F6D735-3C1C-6A07-4EDC-7FAF51A3F7B8}"/>
            </a:ext>
          </a:extLst>
        </cdr:cNvPr>
        <cdr:cNvSpPr txBox="1"/>
      </cdr:nvSpPr>
      <cdr:spPr>
        <a:xfrm xmlns:a="http://schemas.openxmlformats.org/drawingml/2006/main">
          <a:off x="1457325" y="885825"/>
          <a:ext cx="495300" cy="209550"/>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486900" cy="5600700"/>
    <xdr:graphicFrame macro="">
      <xdr:nvGraphicFramePr>
        <xdr:cNvPr id="2" name="Chart 1">
          <a:extLst>
            <a:ext uri="{FF2B5EF4-FFF2-40B4-BE49-F238E27FC236}">
              <a16:creationId xmlns:a16="http://schemas.microsoft.com/office/drawing/2014/main" id="{F6AE4116-1EA8-4F2E-6B80-C23516AA52B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0.00067</cdr:x>
      <cdr:y>0.00295</cdr:y>
    </cdr:from>
    <cdr:to>
      <cdr:x>1</cdr:x>
      <cdr:y>0.12094</cdr:y>
    </cdr:to>
    <cdr:sp macro="" textlink="">
      <cdr:nvSpPr>
        <cdr:cNvPr id="2" name="TextBox 1">
          <a:extLst xmlns:a="http://schemas.openxmlformats.org/drawingml/2006/main">
            <a:ext uri="{FF2B5EF4-FFF2-40B4-BE49-F238E27FC236}">
              <a16:creationId xmlns:a16="http://schemas.microsoft.com/office/drawing/2014/main" id="{377A9C3C-704D-73A4-9084-090C33E3C842}"/>
            </a:ext>
          </a:extLst>
        </cdr:cNvPr>
        <cdr:cNvSpPr txBox="1"/>
      </cdr:nvSpPr>
      <cdr:spPr>
        <a:xfrm xmlns:a="http://schemas.openxmlformats.org/drawingml/2006/main">
          <a:off x="6350" y="15848"/>
          <a:ext cx="9480550" cy="63385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indent="0" algn="l"/>
          <a:r>
            <a:rPr lang="en-US" sz="1400" b="1" i="0" baseline="0">
              <a:solidFill>
                <a:srgbClr val="2B5280"/>
              </a:solidFill>
              <a:effectLst/>
              <a:latin typeface="Arial" panose="020B0604020202020204" pitchFamily="34" charset="0"/>
              <a:ea typeface="+mn-ea"/>
              <a:cs typeface="Arial" panose="020B0604020202020204" pitchFamily="34" charset="0"/>
            </a:rPr>
            <a:t>Chart 2</a:t>
          </a:r>
        </a:p>
        <a:p xmlns:a="http://schemas.openxmlformats.org/drawingml/2006/main">
          <a:pPr algn="l"/>
          <a:r>
            <a:rPr lang="en-US" sz="1400" b="1" i="0" baseline="0">
              <a:solidFill>
                <a:srgbClr val="2B5280"/>
              </a:solidFill>
              <a:effectLst/>
              <a:latin typeface="Arial" panose="020B0604020202020204" pitchFamily="34" charset="0"/>
              <a:ea typeface="+mn-ea"/>
              <a:cs typeface="Arial" panose="020B0604020202020204" pitchFamily="34" charset="0"/>
            </a:rPr>
            <a:t>Regional Federal Reserve bank surveys point to improving service sector revenue, manufacturing production</a:t>
          </a:r>
        </a:p>
      </cdr:txBody>
    </cdr:sp>
  </cdr:relSizeAnchor>
  <cdr:relSizeAnchor xmlns:cdr="http://schemas.openxmlformats.org/drawingml/2006/chartDrawing">
    <cdr:from>
      <cdr:x>0.00335</cdr:x>
      <cdr:y>0.10355</cdr:y>
    </cdr:from>
    <cdr:to>
      <cdr:x>0.26841</cdr:x>
      <cdr:y>0.27344</cdr:y>
    </cdr:to>
    <cdr:sp macro="" textlink="">
      <cdr:nvSpPr>
        <cdr:cNvPr id="3" name="TextBox 2">
          <a:extLst xmlns:a="http://schemas.openxmlformats.org/drawingml/2006/main">
            <a:ext uri="{FF2B5EF4-FFF2-40B4-BE49-F238E27FC236}">
              <a16:creationId xmlns:a16="http://schemas.microsoft.com/office/drawing/2014/main" id="{A656263F-48B0-6C1A-19B0-6F31CDABC1DC}"/>
            </a:ext>
          </a:extLst>
        </cdr:cNvPr>
        <cdr:cNvSpPr txBox="1"/>
      </cdr:nvSpPr>
      <cdr:spPr>
        <a:xfrm xmlns:a="http://schemas.openxmlformats.org/drawingml/2006/main">
          <a:off x="31750" y="556273"/>
          <a:ext cx="2514600" cy="91266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200"/>
            <a:t>Index, three-month</a:t>
          </a:r>
          <a:r>
            <a:rPr lang="en-US" sz="1200" baseline="0"/>
            <a:t> moving average</a:t>
          </a:r>
          <a:endParaRPr lang="en-US" sz="1200"/>
        </a:p>
      </cdr:txBody>
    </cdr:sp>
  </cdr:relSizeAnchor>
  <cdr:relSizeAnchor xmlns:cdr="http://schemas.openxmlformats.org/drawingml/2006/chartDrawing">
    <cdr:from>
      <cdr:x>0</cdr:x>
      <cdr:y>0.80234</cdr:y>
    </cdr:from>
    <cdr:to>
      <cdr:x>0.99433</cdr:x>
      <cdr:y>0.98818</cdr:y>
    </cdr:to>
    <cdr:sp macro="" textlink="">
      <cdr:nvSpPr>
        <cdr:cNvPr id="4" name="TextBox 3">
          <a:extLst xmlns:a="http://schemas.openxmlformats.org/drawingml/2006/main">
            <a:ext uri="{FF2B5EF4-FFF2-40B4-BE49-F238E27FC236}">
              <a16:creationId xmlns:a16="http://schemas.microsoft.com/office/drawing/2014/main" id="{52E7B0B2-A8A0-260D-DEDD-5A89B788790C}"/>
            </a:ext>
          </a:extLst>
        </cdr:cNvPr>
        <cdr:cNvSpPr txBox="1"/>
      </cdr:nvSpPr>
      <cdr:spPr>
        <a:xfrm xmlns:a="http://schemas.openxmlformats.org/drawingml/2006/main">
          <a:off x="0" y="4310249"/>
          <a:ext cx="9433109" cy="9983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NOTES:</a:t>
          </a:r>
          <a:r>
            <a:rPr lang="en-US" sz="1100" baseline="0"/>
            <a:t> Data are seasonally adjusted. Fed survey composites are a weighted average of Federal Reserve banks' regional surveys of manufacturing and service sector companies. Texas values refer to the Dallas Fed Texas Business Outlook Surveys. Positive numbers indicate expansion; negative numbers signal contraction.</a:t>
          </a:r>
        </a:p>
        <a:p xmlns:a="http://schemas.openxmlformats.org/drawingml/2006/main">
          <a:r>
            <a:rPr lang="en-US" sz="1100" baseline="0"/>
            <a:t>SOURCES: Bureau of Labor Statistics; Federal Reserve Bank of Dallas; Federal Reserve Bank of Kansas City; Federal Reserve Bank of New York; Federal Reserve Bank of Richmond; Federal Reserve Bank of Philadelphia. </a:t>
          </a:r>
          <a:endParaRPr lang="en-US" sz="1100"/>
        </a:p>
      </cdr:txBody>
    </cdr:sp>
  </cdr:relSizeAnchor>
  <cdr:relSizeAnchor xmlns:cdr="http://schemas.openxmlformats.org/drawingml/2006/chartDrawing">
    <cdr:from>
      <cdr:x>0.71301</cdr:x>
      <cdr:y>0.96696</cdr:y>
    </cdr:from>
    <cdr:to>
      <cdr:x>0.99264</cdr:x>
      <cdr:y>0.99921</cdr:y>
    </cdr:to>
    <cdr:sp macro="" textlink="">
      <cdr:nvSpPr>
        <cdr:cNvPr id="5" name="TextBox 4">
          <a:extLst xmlns:a="http://schemas.openxmlformats.org/drawingml/2006/main">
            <a:ext uri="{FF2B5EF4-FFF2-40B4-BE49-F238E27FC236}">
              <a16:creationId xmlns:a16="http://schemas.microsoft.com/office/drawing/2014/main" id="{B06AF33F-15B0-CD18-4CCB-34C6FBE54A38}"/>
            </a:ext>
          </a:extLst>
        </cdr:cNvPr>
        <cdr:cNvSpPr txBox="1"/>
      </cdr:nvSpPr>
      <cdr:spPr>
        <a:xfrm xmlns:a="http://schemas.openxmlformats.org/drawingml/2006/main">
          <a:off x="6765925" y="5203825"/>
          <a:ext cx="2653491" cy="17355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484591" cy="5599545"/>
    <xdr:graphicFrame macro="">
      <xdr:nvGraphicFramePr>
        <xdr:cNvPr id="2" name="Chart 1">
          <a:extLst>
            <a:ext uri="{FF2B5EF4-FFF2-40B4-BE49-F238E27FC236}">
              <a16:creationId xmlns:a16="http://schemas.microsoft.com/office/drawing/2014/main" id="{3C37AC5E-7137-60FA-6DFC-F1AD50BD169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cdr:x>
      <cdr:y>0</cdr:y>
    </cdr:from>
    <cdr:to>
      <cdr:x>1</cdr:x>
      <cdr:y>0.15008</cdr:y>
    </cdr:to>
    <cdr:sp macro="" textlink="">
      <cdr:nvSpPr>
        <cdr:cNvPr id="2" name="TextBox 1">
          <a:extLst xmlns:a="http://schemas.openxmlformats.org/drawingml/2006/main">
            <a:ext uri="{FF2B5EF4-FFF2-40B4-BE49-F238E27FC236}">
              <a16:creationId xmlns:a16="http://schemas.microsoft.com/office/drawing/2014/main" id="{321BC0FA-C102-9BE7-983C-E28F7FC89B35}"/>
            </a:ext>
          </a:extLst>
        </cdr:cNvPr>
        <cdr:cNvSpPr txBox="1"/>
      </cdr:nvSpPr>
      <cdr:spPr>
        <a:xfrm xmlns:a="http://schemas.openxmlformats.org/drawingml/2006/main">
          <a:off x="0" y="0"/>
          <a:ext cx="9488599" cy="8067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400" b="1" i="0" baseline="0">
              <a:solidFill>
                <a:srgbClr val="2B5280"/>
              </a:solidFill>
              <a:effectLst/>
              <a:latin typeface="Arial" panose="020B0604020202020204" pitchFamily="34" charset="0"/>
              <a:ea typeface="+mn-ea"/>
              <a:cs typeface="Arial" panose="020B0604020202020204" pitchFamily="34" charset="0"/>
            </a:rPr>
            <a:t>Chart 3</a:t>
          </a:r>
        </a:p>
        <a:p xmlns:a="http://schemas.openxmlformats.org/drawingml/2006/main">
          <a:pPr marL="0" indent="0" algn="l"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Larger shares of firms seek credit, report 'no difficulty'</a:t>
          </a:r>
        </a:p>
      </cdr:txBody>
    </cdr:sp>
  </cdr:relSizeAnchor>
  <cdr:relSizeAnchor xmlns:cdr="http://schemas.openxmlformats.org/drawingml/2006/chartDrawing">
    <cdr:from>
      <cdr:x>0</cdr:x>
      <cdr:y>0.09018</cdr:y>
    </cdr:from>
    <cdr:to>
      <cdr:x>0.67605</cdr:x>
      <cdr:y>0.37948</cdr:y>
    </cdr:to>
    <cdr:sp macro="" textlink="">
      <cdr:nvSpPr>
        <cdr:cNvPr id="3" name="TextBox 2">
          <a:extLst xmlns:a="http://schemas.openxmlformats.org/drawingml/2006/main">
            <a:ext uri="{FF2B5EF4-FFF2-40B4-BE49-F238E27FC236}">
              <a16:creationId xmlns:a16="http://schemas.microsoft.com/office/drawing/2014/main" id="{D392D552-DB67-E59A-8FA2-EE5EB75D452D}"/>
            </a:ext>
          </a:extLst>
        </cdr:cNvPr>
        <cdr:cNvSpPr txBox="1"/>
      </cdr:nvSpPr>
      <cdr:spPr>
        <a:xfrm xmlns:a="http://schemas.openxmlformats.org/drawingml/2006/main">
          <a:off x="0" y="484487"/>
          <a:ext cx="6413246" cy="15543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mn-lt"/>
            </a:rPr>
            <a:t>Percent of respondents</a:t>
          </a:r>
        </a:p>
      </cdr:txBody>
    </cdr:sp>
  </cdr:relSizeAnchor>
  <cdr:relSizeAnchor xmlns:cdr="http://schemas.openxmlformats.org/drawingml/2006/chartDrawing">
    <cdr:from>
      <cdr:x>0</cdr:x>
      <cdr:y>0.77966</cdr:y>
    </cdr:from>
    <cdr:to>
      <cdr:x>1</cdr:x>
      <cdr:y>1</cdr:y>
    </cdr:to>
    <cdr:sp macro="" textlink="">
      <cdr:nvSpPr>
        <cdr:cNvPr id="4" name="TextBox 3">
          <a:extLst xmlns:a="http://schemas.openxmlformats.org/drawingml/2006/main">
            <a:ext uri="{FF2B5EF4-FFF2-40B4-BE49-F238E27FC236}">
              <a16:creationId xmlns:a16="http://schemas.microsoft.com/office/drawing/2014/main" id="{5650BD14-F80E-346D-D92E-D075C120AC07}"/>
            </a:ext>
          </a:extLst>
        </cdr:cNvPr>
        <cdr:cNvSpPr txBox="1"/>
      </cdr:nvSpPr>
      <cdr:spPr>
        <a:xfrm xmlns:a="http://schemas.openxmlformats.org/drawingml/2006/main">
          <a:off x="0" y="4191000"/>
          <a:ext cx="9491870" cy="1184413"/>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r>
            <a:rPr lang="en-US" sz="1100"/>
            <a:t>NOTES:</a:t>
          </a:r>
          <a:r>
            <a:rPr lang="en-US" sz="1100" baseline="0"/>
            <a:t> Respondents were asked, "To what extent is your business having difficulty obtaining financing for desired long-term uses such as </a:t>
          </a:r>
          <a:r>
            <a:rPr lang="en-US" sz="1100" baseline="0">
              <a:effectLst/>
              <a:latin typeface="+mn-lt"/>
              <a:ea typeface="+mn-ea"/>
              <a:cs typeface="+mn-cs"/>
            </a:rPr>
            <a:t>capital expenditures</a:t>
          </a:r>
          <a:r>
            <a:rPr lang="en-US" sz="1100" baseline="0"/>
            <a:t>?" and </a:t>
          </a:r>
          <a:r>
            <a:rPr lang="en-US" sz="1100" baseline="0">
              <a:effectLst/>
              <a:latin typeface="+mn-lt"/>
              <a:ea typeface="+mn-ea"/>
              <a:cs typeface="+mn-cs"/>
            </a:rPr>
            <a:t>"To what extent is your business having difficulty obtaining financing for desired short-term uses such as paying workers and acquiring inventories of material or supplies?" </a:t>
          </a:r>
          <a:r>
            <a:rPr lang="en-US" sz="1100" baseline="0"/>
            <a:t>N = 329 for long term and 332 for short term in October 2024. Other categories' calculations exclude respondents that answered “Not applicable—haven’t sought credit."</a:t>
          </a:r>
        </a:p>
        <a:p xmlns:a="http://schemas.openxmlformats.org/drawingml/2006/main">
          <a:r>
            <a:rPr lang="en-US" sz="1100" baseline="0"/>
            <a:t>SOURCE: Dallas Fed Texas Business Outlook Surveys.</a:t>
          </a:r>
        </a:p>
        <a:p xmlns:a="http://schemas.openxmlformats.org/drawingml/2006/main">
          <a:endParaRPr lang="en-US" sz="1100"/>
        </a:p>
      </cdr:txBody>
    </cdr:sp>
  </cdr:relSizeAnchor>
  <cdr:relSizeAnchor xmlns:cdr="http://schemas.openxmlformats.org/drawingml/2006/chartDrawing">
    <cdr:from>
      <cdr:x>0.67018</cdr:x>
      <cdr:y>0.17597</cdr:y>
    </cdr:from>
    <cdr:to>
      <cdr:x>0.67018</cdr:x>
      <cdr:y>0.76966</cdr:y>
    </cdr:to>
    <cdr:cxnSp macro="">
      <cdr:nvCxnSpPr>
        <cdr:cNvPr id="6" name="Straight Connector 5">
          <a:extLst xmlns:a="http://schemas.openxmlformats.org/drawingml/2006/main">
            <a:ext uri="{FF2B5EF4-FFF2-40B4-BE49-F238E27FC236}">
              <a16:creationId xmlns:a16="http://schemas.microsoft.com/office/drawing/2014/main" id="{3B054D3C-37EF-1DC5-5332-EC3149AD0619}"/>
            </a:ext>
          </a:extLst>
        </cdr:cNvPr>
        <cdr:cNvCxnSpPr/>
      </cdr:nvCxnSpPr>
      <cdr:spPr>
        <a:xfrm xmlns:a="http://schemas.openxmlformats.org/drawingml/2006/main" flipH="1" flipV="1">
          <a:off x="6362210" y="947002"/>
          <a:ext cx="0" cy="3195017"/>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0.67192</cdr:x>
      <cdr:y>0.18812</cdr:y>
    </cdr:from>
    <cdr:to>
      <cdr:x>0.92917</cdr:x>
      <cdr:y>0.27395</cdr:y>
    </cdr:to>
    <cdr:sp macro="" textlink="">
      <cdr:nvSpPr>
        <cdr:cNvPr id="5" name="TextBox 4">
          <a:extLst xmlns:a="http://schemas.openxmlformats.org/drawingml/2006/main">
            <a:ext uri="{FF2B5EF4-FFF2-40B4-BE49-F238E27FC236}">
              <a16:creationId xmlns:a16="http://schemas.microsoft.com/office/drawing/2014/main" id="{8BF0AAB4-AB3D-5ED4-6723-37A113F9C386}"/>
            </a:ext>
          </a:extLst>
        </cdr:cNvPr>
        <cdr:cNvSpPr txBox="1"/>
      </cdr:nvSpPr>
      <cdr:spPr>
        <a:xfrm xmlns:a="http://schemas.openxmlformats.org/drawingml/2006/main">
          <a:off x="6378738" y="1012383"/>
          <a:ext cx="2442138" cy="4619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solidFill>
                <a:schemeClr val="accent5">
                  <a:lumMod val="20000"/>
                  <a:lumOff val="80000"/>
                </a:schemeClr>
              </a:solidFill>
            </a:rPr>
            <a:t>■</a:t>
          </a:r>
          <a:r>
            <a:rPr lang="en-US" sz="1200"/>
            <a:t>Sept.</a:t>
          </a:r>
          <a:r>
            <a:rPr lang="en-US" sz="1200" baseline="0"/>
            <a:t> '22  </a:t>
          </a:r>
          <a:r>
            <a:rPr lang="en-US" sz="1200" baseline="0">
              <a:solidFill>
                <a:schemeClr val="accent5">
                  <a:lumMod val="40000"/>
                  <a:lumOff val="60000"/>
                </a:schemeClr>
              </a:solidFill>
            </a:rPr>
            <a:t>■</a:t>
          </a:r>
          <a:r>
            <a:rPr lang="en-US" sz="1200" baseline="0"/>
            <a:t>April '23 </a:t>
          </a:r>
          <a:r>
            <a:rPr lang="en-US" sz="1200" baseline="0">
              <a:solidFill>
                <a:schemeClr val="accent5">
                  <a:lumMod val="60000"/>
                  <a:lumOff val="40000"/>
                </a:schemeClr>
              </a:solidFill>
            </a:rPr>
            <a:t> ■</a:t>
          </a:r>
          <a:r>
            <a:rPr lang="en-US" sz="1200" baseline="0"/>
            <a:t>Oct. '23 </a:t>
          </a:r>
          <a:r>
            <a:rPr lang="en-US" sz="1200" baseline="0">
              <a:solidFill>
                <a:schemeClr val="accent5"/>
              </a:solidFill>
            </a:rPr>
            <a:t> ■</a:t>
          </a:r>
          <a:r>
            <a:rPr lang="en-US" sz="1200" baseline="0"/>
            <a:t>May '24  </a:t>
          </a:r>
          <a:r>
            <a:rPr lang="en-US" sz="1200" baseline="0">
              <a:solidFill>
                <a:schemeClr val="accent5">
                  <a:lumMod val="75000"/>
                </a:schemeClr>
              </a:solidFill>
            </a:rPr>
            <a:t>■</a:t>
          </a:r>
          <a:r>
            <a:rPr lang="en-US" sz="1200" baseline="0"/>
            <a:t>Oct. '24</a:t>
          </a:r>
          <a:endParaRPr lang="en-US" sz="1200"/>
        </a:p>
      </cdr:txBody>
    </cdr:sp>
  </cdr:relSizeAnchor>
  <cdr:relSizeAnchor xmlns:cdr="http://schemas.openxmlformats.org/drawingml/2006/chartDrawing">
    <cdr:from>
      <cdr:x>0.72049</cdr:x>
      <cdr:y>0.96775</cdr:y>
    </cdr:from>
    <cdr:to>
      <cdr:x>1</cdr:x>
      <cdr:y>1</cdr:y>
    </cdr:to>
    <cdr:sp macro="" textlink="">
      <cdr:nvSpPr>
        <cdr:cNvPr id="7" name="TextBox 4">
          <a:extLst xmlns:a="http://schemas.openxmlformats.org/drawingml/2006/main">
            <a:ext uri="{FF2B5EF4-FFF2-40B4-BE49-F238E27FC236}">
              <a16:creationId xmlns:a16="http://schemas.microsoft.com/office/drawing/2014/main" id="{866BD542-7A36-C933-61AD-7FC1226FDA7F}"/>
            </a:ext>
          </a:extLst>
        </cdr:cNvPr>
        <cdr:cNvSpPr txBox="1"/>
      </cdr:nvSpPr>
      <cdr:spPr>
        <a:xfrm xmlns:a="http://schemas.openxmlformats.org/drawingml/2006/main">
          <a:off x="6839759" y="5208068"/>
          <a:ext cx="2653491" cy="17355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4230350" cy="8401050"/>
    <xdr:graphicFrame macro="">
      <xdr:nvGraphicFramePr>
        <xdr:cNvPr id="2" name="Chart 1">
          <a:extLst>
            <a:ext uri="{FF2B5EF4-FFF2-40B4-BE49-F238E27FC236}">
              <a16:creationId xmlns:a16="http://schemas.microsoft.com/office/drawing/2014/main" id="{1536B6E9-8EB5-572E-8D11-D32EE6CA5D8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0.00602</cdr:x>
      <cdr:y>0.08879</cdr:y>
    </cdr:from>
    <cdr:to>
      <cdr:x>0.23777</cdr:x>
      <cdr:y>0.15564</cdr:y>
    </cdr:to>
    <cdr:sp macro="" textlink="">
      <cdr:nvSpPr>
        <cdr:cNvPr id="2" name="TextBox 1">
          <a:extLst xmlns:a="http://schemas.openxmlformats.org/drawingml/2006/main">
            <a:ext uri="{FF2B5EF4-FFF2-40B4-BE49-F238E27FC236}">
              <a16:creationId xmlns:a16="http://schemas.microsoft.com/office/drawing/2014/main" id="{E38FD5EE-1D34-59C6-A649-399AF73041A8}"/>
            </a:ext>
          </a:extLst>
        </cdr:cNvPr>
        <cdr:cNvSpPr txBox="1"/>
      </cdr:nvSpPr>
      <cdr:spPr>
        <a:xfrm xmlns:a="http://schemas.openxmlformats.org/drawingml/2006/main">
          <a:off x="57150" y="476998"/>
          <a:ext cx="2198589" cy="359125"/>
        </a:xfrm>
        <a:prstGeom xmlns:a="http://schemas.openxmlformats.org/drawingml/2006/main" prst="rect">
          <a:avLst/>
        </a:prstGeom>
      </cdr:spPr>
      <cdr:txBody>
        <a:bodyPr xmlns:a="http://schemas.openxmlformats.org/drawingml/2006/main" vertOverflow="clip" wrap="square" lIns="0" rtlCol="0"/>
        <a:lstStyle xmlns:a="http://schemas.openxmlformats.org/drawingml/2006/main"/>
        <a:p xmlns:a="http://schemas.openxmlformats.org/drawingml/2006/main">
          <a:r>
            <a:rPr lang="en-US" sz="1200">
              <a:latin typeface="+mn-lt"/>
              <a:cs typeface="Calibri" panose="020F0502020204030204" pitchFamily="34" charset="0"/>
            </a:rPr>
            <a:t>Percent</a:t>
          </a:r>
        </a:p>
      </cdr:txBody>
    </cdr:sp>
  </cdr:relSizeAnchor>
  <cdr:relSizeAnchor xmlns:cdr="http://schemas.openxmlformats.org/drawingml/2006/chartDrawing">
    <cdr:from>
      <cdr:x>0.00469</cdr:x>
      <cdr:y>0</cdr:y>
    </cdr:from>
    <cdr:to>
      <cdr:x>1</cdr:x>
      <cdr:y>0.19318</cdr:y>
    </cdr:to>
    <cdr:sp macro="" textlink="">
      <cdr:nvSpPr>
        <cdr:cNvPr id="3" name="TextBox 2">
          <a:extLst xmlns:a="http://schemas.openxmlformats.org/drawingml/2006/main">
            <a:ext uri="{FF2B5EF4-FFF2-40B4-BE49-F238E27FC236}">
              <a16:creationId xmlns:a16="http://schemas.microsoft.com/office/drawing/2014/main" id="{50EBCF1A-9672-25AA-6AA3-19AB8864FB54}"/>
            </a:ext>
          </a:extLst>
        </cdr:cNvPr>
        <cdr:cNvSpPr txBox="1"/>
      </cdr:nvSpPr>
      <cdr:spPr>
        <a:xfrm xmlns:a="http://schemas.openxmlformats.org/drawingml/2006/main">
          <a:off x="44450" y="0"/>
          <a:ext cx="9442450" cy="1037782"/>
        </a:xfrm>
        <a:prstGeom xmlns:a="http://schemas.openxmlformats.org/drawingml/2006/main" prst="rect">
          <a:avLst/>
        </a:prstGeom>
      </cdr:spPr>
      <cdr:txBody>
        <a:bodyPr xmlns:a="http://schemas.openxmlformats.org/drawingml/2006/main" vertOverflow="clip" wrap="square" lIns="0" rtlCol="0"/>
        <a:lstStyle xmlns:a="http://schemas.openxmlformats.org/drawingml/2006/main"/>
        <a:p xmlns:a="http://schemas.openxmlformats.org/drawingml/2006/main">
          <a:pPr algn="l"/>
          <a:r>
            <a:rPr lang="en-US" sz="1400" b="1" i="0" baseline="0">
              <a:solidFill>
                <a:srgbClr val="2B5280"/>
              </a:solidFill>
              <a:effectLst/>
              <a:latin typeface="Arial" panose="020B0604020202020204" pitchFamily="34" charset="0"/>
              <a:ea typeface="+mn-ea"/>
              <a:cs typeface="Arial" panose="020B0604020202020204" pitchFamily="34" charset="0"/>
            </a:rPr>
            <a:t>Chart 4</a:t>
          </a:r>
        </a:p>
        <a:p xmlns:a="http://schemas.openxmlformats.org/drawingml/2006/main">
          <a:pPr algn="l"/>
          <a:r>
            <a:rPr lang="en-US" sz="1400" b="1" i="0" baseline="0">
              <a:solidFill>
                <a:srgbClr val="2B5280"/>
              </a:solidFill>
              <a:effectLst/>
              <a:latin typeface="Arial" panose="020B0604020202020204" pitchFamily="34" charset="0"/>
              <a:ea typeface="+mn-ea"/>
              <a:cs typeface="Arial" panose="020B0604020202020204" pitchFamily="34" charset="0"/>
            </a:rPr>
            <a:t>Wage growth slowing but still rising faster than prices</a:t>
          </a:r>
        </a:p>
      </cdr:txBody>
    </cdr:sp>
  </cdr:relSizeAnchor>
  <cdr:relSizeAnchor xmlns:cdr="http://schemas.openxmlformats.org/drawingml/2006/chartDrawing">
    <cdr:from>
      <cdr:x>0</cdr:x>
      <cdr:y>0.81915</cdr:y>
    </cdr:from>
    <cdr:to>
      <cdr:x>0.99922</cdr:x>
      <cdr:y>1</cdr:y>
    </cdr:to>
    <cdr:sp macro="" textlink="">
      <cdr:nvSpPr>
        <cdr:cNvPr id="4" name="TextBox 3">
          <a:extLst xmlns:a="http://schemas.openxmlformats.org/drawingml/2006/main">
            <a:ext uri="{FF2B5EF4-FFF2-40B4-BE49-F238E27FC236}">
              <a16:creationId xmlns:a16="http://schemas.microsoft.com/office/drawing/2014/main" id="{24048753-6381-63D3-5777-484B1520CFCB}"/>
            </a:ext>
          </a:extLst>
        </cdr:cNvPr>
        <cdr:cNvSpPr txBox="1"/>
      </cdr:nvSpPr>
      <cdr:spPr>
        <a:xfrm xmlns:a="http://schemas.openxmlformats.org/drawingml/2006/main">
          <a:off x="0" y="4400550"/>
          <a:ext cx="9479500" cy="971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mn-lt"/>
              <a:cs typeface="Calibri" panose="020F0502020204030204" pitchFamily="34" charset="0"/>
            </a:rPr>
            <a:t>NOTES: Data</a:t>
          </a:r>
          <a:r>
            <a:rPr lang="en-US" sz="1100" baseline="0">
              <a:latin typeface="+mn-lt"/>
              <a:cs typeface="Calibri" panose="020F0502020204030204" pitchFamily="34" charset="0"/>
            </a:rPr>
            <a:t> are for Texas. The Employment Cost Index (</a:t>
          </a:r>
          <a:r>
            <a:rPr lang="en-US" sz="1100">
              <a:latin typeface="+mn-lt"/>
              <a:cs typeface="Calibri" panose="020F0502020204030204" pitchFamily="34" charset="0"/>
            </a:rPr>
            <a:t>ECI) is the year-over-year percent</a:t>
          </a:r>
          <a:r>
            <a:rPr lang="en-US" sz="1100" baseline="0">
              <a:latin typeface="+mn-lt"/>
              <a:cs typeface="Calibri" panose="020F0502020204030204" pitchFamily="34" charset="0"/>
            </a:rPr>
            <a:t> change in wages. Hourly earnings and Consumer Price Index (CPI) show the year-over-year percent change in the three-month moving average. Texas Business Outlook Surveys (TBOS) wages and selling prices show reported percent change over the past 12 months, according to September special questions. The most recent CPI number represents year-over-year growth for August data.</a:t>
          </a:r>
        </a:p>
        <a:p xmlns:a="http://schemas.openxmlformats.org/drawingml/2006/main">
          <a:r>
            <a:rPr lang="en-US" sz="1100" baseline="0">
              <a:latin typeface="+mn-lt"/>
              <a:cs typeface="Calibri" panose="020F0502020204030204" pitchFamily="34" charset="0"/>
            </a:rPr>
            <a:t>SOURCES: Dallas Fed Texas Business Outlook Surveys; Texas Workforce Commission; Bureau of Labor Statistics.</a:t>
          </a:r>
          <a:endParaRPr lang="en-US" sz="1100">
            <a:latin typeface="+mn-lt"/>
            <a:cs typeface="Calibri" panose="020F0502020204030204" pitchFamily="34" charset="0"/>
          </a:endParaRPr>
        </a:p>
      </cdr:txBody>
    </cdr:sp>
  </cdr:relSizeAnchor>
  <cdr:relSizeAnchor xmlns:cdr="http://schemas.openxmlformats.org/drawingml/2006/chartDrawing">
    <cdr:from>
      <cdr:x>0.50843</cdr:x>
      <cdr:y>0.1673</cdr:y>
    </cdr:from>
    <cdr:to>
      <cdr:x>0.50843</cdr:x>
      <cdr:y>0.72859</cdr:y>
    </cdr:to>
    <cdr:cxnSp macro="">
      <cdr:nvCxnSpPr>
        <cdr:cNvPr id="6" name="Straight Connector 5">
          <a:extLst xmlns:a="http://schemas.openxmlformats.org/drawingml/2006/main">
            <a:ext uri="{FF2B5EF4-FFF2-40B4-BE49-F238E27FC236}">
              <a16:creationId xmlns:a16="http://schemas.microsoft.com/office/drawing/2014/main" id="{A4308E97-B94A-9BFA-95E1-0815D8B22DFC}"/>
            </a:ext>
          </a:extLst>
        </cdr:cNvPr>
        <cdr:cNvCxnSpPr/>
      </cdr:nvCxnSpPr>
      <cdr:spPr>
        <a:xfrm xmlns:a="http://schemas.openxmlformats.org/drawingml/2006/main" flipH="1" flipV="1">
          <a:off x="4822082" y="896947"/>
          <a:ext cx="0" cy="3009195"/>
        </a:xfrm>
        <a:prstGeom xmlns:a="http://schemas.openxmlformats.org/drawingml/2006/main" prst="line">
          <a:avLst/>
        </a:prstGeom>
        <a:ln xmlns:a="http://schemas.openxmlformats.org/drawingml/2006/main" w="12700">
          <a:solidFill>
            <a:schemeClr val="tx1"/>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0.64458</cdr:x>
      <cdr:y>0.14066</cdr:y>
    </cdr:from>
    <cdr:to>
      <cdr:x>0.82066</cdr:x>
      <cdr:y>0.27305</cdr:y>
    </cdr:to>
    <cdr:sp macro="" textlink="">
      <cdr:nvSpPr>
        <cdr:cNvPr id="14" name="TextBox 13">
          <a:extLst xmlns:a="http://schemas.openxmlformats.org/drawingml/2006/main">
            <a:ext uri="{FF2B5EF4-FFF2-40B4-BE49-F238E27FC236}">
              <a16:creationId xmlns:a16="http://schemas.microsoft.com/office/drawing/2014/main" id="{9657BC54-46AD-387B-5091-AAE6BF8C427D}"/>
            </a:ext>
          </a:extLst>
        </cdr:cNvPr>
        <cdr:cNvSpPr txBox="1"/>
      </cdr:nvSpPr>
      <cdr:spPr>
        <a:xfrm xmlns:a="http://schemas.openxmlformats.org/drawingml/2006/main">
          <a:off x="6115066" y="755647"/>
          <a:ext cx="1670453" cy="71120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200">
              <a:solidFill>
                <a:schemeClr val="accent5">
                  <a:lumMod val="40000"/>
                  <a:lumOff val="60000"/>
                </a:schemeClr>
              </a:solidFill>
            </a:rPr>
            <a:t>■</a:t>
          </a:r>
          <a:r>
            <a:rPr lang="en-US" sz="1200"/>
            <a:t>CPI </a:t>
          </a:r>
        </a:p>
        <a:p xmlns:a="http://schemas.openxmlformats.org/drawingml/2006/main">
          <a:endParaRPr lang="en-US" sz="1200"/>
        </a:p>
        <a:p xmlns:a="http://schemas.openxmlformats.org/drawingml/2006/main">
          <a:r>
            <a:rPr lang="en-US" sz="1200">
              <a:solidFill>
                <a:schemeClr val="accent5"/>
              </a:solidFill>
            </a:rPr>
            <a:t>■</a:t>
          </a:r>
          <a:r>
            <a:rPr lang="en-US" sz="1200"/>
            <a:t>TBOS selling price</a:t>
          </a:r>
        </a:p>
      </cdr:txBody>
    </cdr:sp>
  </cdr:relSizeAnchor>
  <cdr:relSizeAnchor xmlns:cdr="http://schemas.openxmlformats.org/drawingml/2006/chartDrawing">
    <cdr:from>
      <cdr:x>0.72022</cdr:x>
      <cdr:y>0.96763</cdr:y>
    </cdr:from>
    <cdr:to>
      <cdr:x>1</cdr:x>
      <cdr:y>1</cdr:y>
    </cdr:to>
    <cdr:sp macro="" textlink="">
      <cdr:nvSpPr>
        <cdr:cNvPr id="5" name="TextBox 4">
          <a:extLst xmlns:a="http://schemas.openxmlformats.org/drawingml/2006/main">
            <a:ext uri="{FF2B5EF4-FFF2-40B4-BE49-F238E27FC236}">
              <a16:creationId xmlns:a16="http://schemas.microsoft.com/office/drawing/2014/main" id="{4B5387C8-B5A6-99CF-C478-1F06BEB4DA2C}"/>
            </a:ext>
          </a:extLst>
        </cdr:cNvPr>
        <cdr:cNvSpPr txBox="1"/>
      </cdr:nvSpPr>
      <cdr:spPr>
        <a:xfrm xmlns:a="http://schemas.openxmlformats.org/drawingml/2006/main">
          <a:off x="6830688" y="5187657"/>
          <a:ext cx="2653491" cy="17355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M:\Regional\RA%20Files\EO\Previous%20EO%20Chart%20Files\2024-10%20Jesse\Regional%20EO%20Master%20Chart%20File_jesse.xlsx" TargetMode="External"/><Relationship Id="rId1" Type="http://schemas.openxmlformats.org/officeDocument/2006/relationships/externalLinkPath" Target="file:///\\rb.win.frb.org\k1\Shared\Research\TRANSFER\Regional\RA%20Files\EO\Previous%20EO%20Chart%20Files\2024-10%20Jesse\Regional%20EO%20Master%20Chart%20File_jess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b.win.frb.org\k1\Regional\Charts\reg-charts-and-data-othe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b.win.frb.org\k1\DOCUME~1\k1mdn01\LOCALS~1\Temp\notesE1EF34\SpecialQuestions_06-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1\k1mdn01\LOCALS~1\Temp\notesE1EF34\SpecialQuestions_06-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1809%20PSM%20rev2%20tem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Chart1"/>
      <sheetName val="d. job growth"/>
      <sheetName val="Chart2"/>
      <sheetName val="d. job growth ind"/>
      <sheetName val="Chart3"/>
      <sheetName val="d. metro growth"/>
      <sheetName val="Chart4"/>
      <sheetName val="d. tmos"/>
      <sheetName val="Chart5"/>
      <sheetName val="d. tssos"/>
      <sheetName val="Chart6"/>
      <sheetName val="d. tbos"/>
      <sheetName val="Chart7"/>
      <sheetName val="d. inflation"/>
      <sheetName val="Chart8"/>
      <sheetName val="d. ECI"/>
      <sheetName val="Chart9"/>
      <sheetName val="d. jolts"/>
      <sheetName val="Chart10"/>
      <sheetName val="d. quits"/>
      <sheetName val="Chart11"/>
      <sheetName val="d. home prices"/>
      <sheetName val="Chart12"/>
      <sheetName val="d. housing"/>
      <sheetName val="Chart13"/>
      <sheetName val="d. rents"/>
      <sheetName val="Chart14"/>
      <sheetName val="d. energy prod"/>
      <sheetName val="Chart15"/>
      <sheetName val="d. energy price"/>
      <sheetName val="Chart16"/>
      <sheetName val="contract values"/>
      <sheetName val="Chart17"/>
      <sheetName val="d. metro retail sales"/>
      <sheetName val="Chart18"/>
      <sheetName val="d. job postings"/>
    </sheetNames>
    <sheetDataSet>
      <sheetData sheetId="0"/>
      <sheetData sheetId="1" refreshError="1"/>
      <sheetData sheetId="2"/>
      <sheetData sheetId="3" refreshError="1"/>
      <sheetData sheetId="4"/>
      <sheetData sheetId="5" refreshError="1"/>
      <sheetData sheetId="6"/>
      <sheetData sheetId="7" refreshError="1"/>
      <sheetData sheetId="8"/>
      <sheetData sheetId="9" refreshError="1"/>
      <sheetData sheetId="10"/>
      <sheetData sheetId="11" refreshError="1"/>
      <sheetData sheetId="12"/>
      <sheetData sheetId="13" refreshError="1"/>
      <sheetData sheetId="14"/>
      <sheetData sheetId="15" refreshError="1"/>
      <sheetData sheetId="16"/>
      <sheetData sheetId="17" refreshError="1"/>
      <sheetData sheetId="18"/>
      <sheetData sheetId="19" refreshError="1"/>
      <sheetData sheetId="20"/>
      <sheetData sheetId="21" refreshError="1"/>
      <sheetData sheetId="22"/>
      <sheetData sheetId="23" refreshError="1"/>
      <sheetData sheetId="24"/>
      <sheetData sheetId="25" refreshError="1"/>
      <sheetData sheetId="26"/>
      <sheetData sheetId="27" refreshError="1"/>
      <sheetData sheetId="28"/>
      <sheetData sheetId="29" refreshError="1"/>
      <sheetData sheetId="30"/>
      <sheetData sheetId="31" refreshError="1"/>
      <sheetData sheetId="32"/>
      <sheetData sheetId="33" refreshError="1"/>
      <sheetData sheetId="34"/>
      <sheetData sheetId="35" refreshError="1"/>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Chart_coini"/>
      <sheetName val="data_coini"/>
      <sheetName val="Chart_const_val"/>
      <sheetName val="data_const_val"/>
      <sheetName val="Chart_const_perm"/>
      <sheetName val="data_const_perm"/>
      <sheetName val="Chart_total_perm_MSAs"/>
      <sheetName val="Chart_total_perm_MSAsTX"/>
      <sheetName val="data_total_perm_MSAs"/>
      <sheetName val="Chart_single_perm_MSAs"/>
      <sheetName val="Chart_single_perm_MSAsTX"/>
      <sheetName val="data_single_perm_MSAs"/>
      <sheetName val="Chart_export_country"/>
      <sheetName val="data_export_country"/>
      <sheetName val="Chart_export_industry"/>
      <sheetName val="data_export_industry"/>
      <sheetName val="Chart_TX_DI"/>
      <sheetName val="data_TX_DI"/>
      <sheetName val="Chart_TX_Manuf_DI"/>
      <sheetName val="data_TX_Manuf_DI"/>
      <sheetName val="Chart_GSP_ann_growth"/>
      <sheetName val="data_GSP_ann_growth"/>
      <sheetName val="Chart_GSP_Index"/>
      <sheetName val="data_GSP_Index"/>
      <sheetName val="Chart_energy_rig"/>
      <sheetName val="Chart_energy_rig (2)"/>
      <sheetName val="data_energy_rig"/>
      <sheetName val="Chart_total_perm_MSAs&amp;TX"/>
      <sheetName val="Chart_single_perm_MSAs&amp;TX"/>
      <sheetName val="Sheet1"/>
    </sheetNames>
    <sheetDataSet>
      <sheetData sheetId="0"/>
      <sheetData sheetId="1" refreshError="1"/>
      <sheetData sheetId="2"/>
      <sheetData sheetId="3" refreshError="1"/>
      <sheetData sheetId="4"/>
      <sheetData sheetId="5" refreshError="1"/>
      <sheetData sheetId="6"/>
      <sheetData sheetId="7" refreshError="1"/>
      <sheetData sheetId="8" refreshError="1"/>
      <sheetData sheetId="9"/>
      <sheetData sheetId="10" refreshError="1"/>
      <sheetData sheetId="11" refreshError="1"/>
      <sheetData sheetId="12"/>
      <sheetData sheetId="13" refreshError="1"/>
      <sheetData sheetId="14"/>
      <sheetData sheetId="15" refreshError="1"/>
      <sheetData sheetId="16"/>
      <sheetData sheetId="17" refreshError="1"/>
      <sheetData sheetId="18"/>
      <sheetData sheetId="19" refreshError="1"/>
      <sheetData sheetId="20"/>
      <sheetData sheetId="21" refreshError="1"/>
      <sheetData sheetId="22"/>
      <sheetData sheetId="23" refreshError="1"/>
      <sheetData sheetId="24"/>
      <sheetData sheetId="25" refreshError="1"/>
      <sheetData sheetId="26" refreshError="1"/>
      <sheetData sheetId="27"/>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S-Response"/>
      <sheetName val="GS-Response"/>
      <sheetName val="RS-Response"/>
      <sheetName val="Instructions"/>
      <sheetName val="AllResponses"/>
      <sheetName val="Q01A"/>
      <sheetName val="Q02A"/>
      <sheetName val="Q03A"/>
      <sheetName val="Q04A"/>
      <sheetName val="Q05A"/>
      <sheetName val="Q06A"/>
      <sheetName val="Q07A"/>
      <sheetName val="Q08A"/>
      <sheetName val="Q09A"/>
      <sheetName val="Q10A"/>
      <sheetName val="Q11A"/>
      <sheetName val="Q12A"/>
      <sheetName val="Q13A"/>
      <sheetName val="Q14A"/>
      <sheetName val="Q15A"/>
      <sheetName val="MSResponses"/>
      <sheetName val="Q01M"/>
      <sheetName val="Q02M"/>
      <sheetName val="Q03M"/>
      <sheetName val="Q04M"/>
      <sheetName val="Q05M"/>
      <sheetName val="Q06M"/>
      <sheetName val="Q07M"/>
      <sheetName val="Q08M"/>
      <sheetName val="Q09M"/>
      <sheetName val="Q10M"/>
      <sheetName val="Q11M"/>
      <sheetName val="Q12M"/>
      <sheetName val="Q13M"/>
      <sheetName val="Q14M"/>
      <sheetName val="Q15M"/>
      <sheetName val="RSResponses"/>
      <sheetName val="Q01R"/>
      <sheetName val="Q02R"/>
      <sheetName val="Q03R"/>
      <sheetName val="Q04R"/>
      <sheetName val="Q05R"/>
      <sheetName val="Q06R"/>
      <sheetName val="Q07R"/>
      <sheetName val="Q08R"/>
      <sheetName val="Q09R"/>
      <sheetName val="Q10R"/>
      <sheetName val="Q11R"/>
      <sheetName val="Q12R"/>
      <sheetName val="Q13R"/>
      <sheetName val="Q14R"/>
      <sheetName val="Q15R"/>
      <sheetName val="GSResponses"/>
      <sheetName val="Q01G"/>
      <sheetName val="Q02G"/>
      <sheetName val="Q03G"/>
      <sheetName val="Q04G"/>
      <sheetName val="Q05G"/>
      <sheetName val="Q06G"/>
      <sheetName val="Q07G"/>
      <sheetName val="Q08G"/>
      <sheetName val="Q09G"/>
      <sheetName val="Q10G"/>
      <sheetName val="Q11G"/>
      <sheetName val="Q12G"/>
      <sheetName val="Q13G"/>
      <sheetName val="Q14G"/>
      <sheetName val="Q15G"/>
      <sheetName val="Sheet2 (2)"/>
      <sheetName val="d"/>
      <sheetName val="Chart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S-Response"/>
      <sheetName val="GS-Response"/>
      <sheetName val="RS-Response"/>
      <sheetName val="Instructions"/>
      <sheetName val="AllResponses"/>
      <sheetName val="Q01A"/>
      <sheetName val="Q02A"/>
      <sheetName val="Q03A"/>
      <sheetName val="Q04A"/>
      <sheetName val="Q05A"/>
      <sheetName val="Q06A"/>
      <sheetName val="Q07A"/>
      <sheetName val="Q08A"/>
      <sheetName val="Q09A"/>
      <sheetName val="Q10A"/>
      <sheetName val="Q11A"/>
      <sheetName val="Q12A"/>
      <sheetName val="Q13A"/>
      <sheetName val="Q14A"/>
      <sheetName val="Q15A"/>
      <sheetName val="MSResponses"/>
      <sheetName val="Q01M"/>
      <sheetName val="Q02M"/>
      <sheetName val="Q03M"/>
      <sheetName val="Q04M"/>
      <sheetName val="Q05M"/>
      <sheetName val="Q06M"/>
      <sheetName val="Q07M"/>
      <sheetName val="Q08M"/>
      <sheetName val="Q09M"/>
      <sheetName val="Q10M"/>
      <sheetName val="Q11M"/>
      <sheetName val="Q12M"/>
      <sheetName val="Q13M"/>
      <sheetName val="Q14M"/>
      <sheetName val="Q15M"/>
      <sheetName val="RSResponses"/>
      <sheetName val="Q01R"/>
      <sheetName val="Q02R"/>
      <sheetName val="Q03R"/>
      <sheetName val="Q04R"/>
      <sheetName val="Q05R"/>
      <sheetName val="Q06R"/>
      <sheetName val="Q07R"/>
      <sheetName val="Q08R"/>
      <sheetName val="Q09R"/>
      <sheetName val="Q10R"/>
      <sheetName val="Q11R"/>
      <sheetName val="Q12R"/>
      <sheetName val="Q13R"/>
      <sheetName val="Q14R"/>
      <sheetName val="Q15R"/>
      <sheetName val="GSResponses"/>
      <sheetName val="Q01G"/>
      <sheetName val="Q02G"/>
      <sheetName val="Q03G"/>
      <sheetName val="Q04G"/>
      <sheetName val="Q05G"/>
      <sheetName val="Q06G"/>
      <sheetName val="Q07G"/>
      <sheetName val="Q08G"/>
      <sheetName val="Q09G"/>
      <sheetName val="Q10G"/>
      <sheetName val="Q11G"/>
      <sheetName val="Q12G"/>
      <sheetName val="Q13G"/>
      <sheetName val="Q14G"/>
      <sheetName val="Q15G"/>
      <sheetName val="Sheet2 (2)"/>
      <sheetName val="d"/>
      <sheetName val="Chart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ghlights"/>
      <sheetName val="TOPICS"/>
      <sheetName val="A.Hedges"/>
      <sheetName val="U.S Futures + Fuel Demand"/>
      <sheetName val="Iran"/>
      <sheetName val="Chart1"/>
      <sheetName val="Prices"/>
      <sheetName val="Storage"/>
      <sheetName val="Data"/>
      <sheetName val="Production"/>
      <sheetName val="GOM Production"/>
      <sheetName val="TX Production"/>
      <sheetName val="Permian Production"/>
      <sheetName val="Exports"/>
      <sheetName val="Imports"/>
      <sheetName val="SA Imports"/>
      <sheetName val="U.S. Rail"/>
      <sheetName val="Can Rail"/>
      <sheetName val="PADD3 Rail"/>
      <sheetName val="U.S. Rigs"/>
      <sheetName val="Texas Rigs"/>
      <sheetName val="Basin Rigs"/>
      <sheetName val="Production Adj"/>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11K_MS_Theme">
  <a:themeElements>
    <a:clrScheme name="11K_MS_Theme">
      <a:dk1>
        <a:srgbClr val="000000"/>
      </a:dk1>
      <a:lt1>
        <a:srgbClr val="FFFFFF"/>
      </a:lt1>
      <a:dk2>
        <a:srgbClr val="0063A9"/>
      </a:dk2>
      <a:lt2>
        <a:srgbClr val="747577"/>
      </a:lt2>
      <a:accent1>
        <a:srgbClr val="62ACCA"/>
      </a:accent1>
      <a:accent2>
        <a:srgbClr val="C3362B"/>
      </a:accent2>
      <a:accent3>
        <a:srgbClr val="60B945"/>
      </a:accent3>
      <a:accent4>
        <a:srgbClr val="059F9F"/>
      </a:accent4>
      <a:accent5>
        <a:srgbClr val="F47721"/>
      </a:accent5>
      <a:accent6>
        <a:srgbClr val="6F4A99"/>
      </a:accent6>
      <a:hlink>
        <a:srgbClr val="0063A9"/>
      </a:hlink>
      <a:folHlink>
        <a:srgbClr val="6F4A99"/>
      </a:folHlink>
    </a:clrScheme>
    <a:fontScheme name="11K_MS_Theme_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89B60-6C1B-4BBF-B2A7-B674D9D8AE25}">
  <dimension ref="A1:G253"/>
  <sheetViews>
    <sheetView topLeftCell="A82" workbookViewId="0">
      <selection activeCell="J11" sqref="J11"/>
    </sheetView>
  </sheetViews>
  <sheetFormatPr defaultRowHeight="14" x14ac:dyDescent="0.3"/>
  <cols>
    <col min="4" max="4" width="10.08203125" customWidth="1"/>
  </cols>
  <sheetData>
    <row r="1" spans="1:7" x14ac:dyDescent="0.3">
      <c r="C1" t="s">
        <v>0</v>
      </c>
      <c r="D1" t="s">
        <v>1</v>
      </c>
      <c r="E1" t="s">
        <v>2</v>
      </c>
      <c r="F1" t="s">
        <v>3</v>
      </c>
      <c r="G1" t="s">
        <v>4</v>
      </c>
    </row>
    <row r="2" spans="1:7" x14ac:dyDescent="0.3">
      <c r="B2" t="s">
        <v>5</v>
      </c>
      <c r="C2" s="1">
        <v>145069</v>
      </c>
      <c r="D2" s="2">
        <v>12061.329</v>
      </c>
      <c r="E2" s="1">
        <v>0</v>
      </c>
    </row>
    <row r="3" spans="1:7" x14ac:dyDescent="0.3">
      <c r="B3" t="s">
        <v>6</v>
      </c>
      <c r="C3" s="1">
        <v>145188</v>
      </c>
      <c r="D3" s="2">
        <v>12072.356</v>
      </c>
      <c r="E3" s="1">
        <v>0</v>
      </c>
    </row>
    <row r="4" spans="1:7" x14ac:dyDescent="0.3">
      <c r="B4" t="s">
        <v>7</v>
      </c>
      <c r="C4" s="1">
        <v>145410</v>
      </c>
      <c r="D4" s="2">
        <v>12091.74</v>
      </c>
      <c r="E4" s="1">
        <v>0</v>
      </c>
    </row>
    <row r="5" spans="1:7" x14ac:dyDescent="0.3">
      <c r="A5" t="str">
        <f>IF(RIGHT(B5,1)="7", LEFT(B5,4), "")</f>
        <v/>
      </c>
      <c r="B5" t="s">
        <v>8</v>
      </c>
      <c r="C5" s="1">
        <v>145636</v>
      </c>
      <c r="D5" s="2">
        <v>12126.669</v>
      </c>
      <c r="E5" s="1">
        <v>0</v>
      </c>
      <c r="F5">
        <f>100*(((C5/C2)^(12/3))-1)</f>
        <v>1.5725836299440354</v>
      </c>
      <c r="G5">
        <f>100*(((D5/D2)^(12/3))-1)</f>
        <v>2.1845974366948795</v>
      </c>
    </row>
    <row r="6" spans="1:7" x14ac:dyDescent="0.3">
      <c r="A6" t="str">
        <f t="shared" ref="A6:A69" si="0">IF(RIGHT(B6,1)="7", LEFT(B6,4), "")</f>
        <v/>
      </c>
      <c r="B6" t="s">
        <v>9</v>
      </c>
      <c r="C6" s="1">
        <v>145848</v>
      </c>
      <c r="D6" s="2">
        <v>12142.715</v>
      </c>
      <c r="E6" s="1">
        <v>0</v>
      </c>
      <c r="F6">
        <f t="shared" ref="F6:G21" si="1">100*(((C6/C3)^(12/3))-1)</f>
        <v>1.8307684548285907</v>
      </c>
      <c r="G6">
        <f t="shared" si="1"/>
        <v>2.3517027887214104</v>
      </c>
    </row>
    <row r="7" spans="1:7" x14ac:dyDescent="0.3">
      <c r="A7" t="str">
        <f t="shared" si="0"/>
        <v/>
      </c>
      <c r="B7" t="s">
        <v>10</v>
      </c>
      <c r="C7" s="1">
        <v>145976</v>
      </c>
      <c r="D7" s="2">
        <v>12182.278</v>
      </c>
      <c r="E7" s="1">
        <v>0</v>
      </c>
      <c r="F7">
        <f t="shared" si="1"/>
        <v>1.5660911001436739</v>
      </c>
      <c r="G7">
        <f t="shared" si="1"/>
        <v>3.0288429177564247</v>
      </c>
    </row>
    <row r="8" spans="1:7" x14ac:dyDescent="0.3">
      <c r="A8" t="str">
        <f t="shared" si="0"/>
        <v/>
      </c>
      <c r="B8" t="s">
        <v>11</v>
      </c>
      <c r="C8" s="1">
        <v>146173</v>
      </c>
      <c r="D8" s="2">
        <v>12190.718000000001</v>
      </c>
      <c r="E8" s="1">
        <v>0</v>
      </c>
      <c r="F8">
        <f t="shared" si="1"/>
        <v>1.4830877197772541</v>
      </c>
      <c r="G8">
        <f t="shared" si="1"/>
        <v>2.1294624957871156</v>
      </c>
    </row>
    <row r="9" spans="1:7" x14ac:dyDescent="0.3">
      <c r="A9" t="str">
        <f t="shared" si="0"/>
        <v/>
      </c>
      <c r="B9" t="s">
        <v>12</v>
      </c>
      <c r="C9" s="1">
        <v>146389</v>
      </c>
      <c r="D9" s="2">
        <v>12213.463</v>
      </c>
      <c r="E9" s="1">
        <v>0</v>
      </c>
      <c r="F9">
        <f t="shared" si="1"/>
        <v>1.4920124541892399</v>
      </c>
      <c r="G9">
        <f t="shared" si="1"/>
        <v>2.3509968446245644</v>
      </c>
    </row>
    <row r="10" spans="1:7" x14ac:dyDescent="0.3">
      <c r="A10" t="str">
        <f t="shared" si="0"/>
        <v/>
      </c>
      <c r="B10" t="s">
        <v>13</v>
      </c>
      <c r="C10" s="1">
        <v>146588</v>
      </c>
      <c r="D10" s="2">
        <v>12243.385</v>
      </c>
      <c r="E10" s="1">
        <v>0</v>
      </c>
      <c r="F10">
        <f t="shared" si="1"/>
        <v>1.6875635878076833</v>
      </c>
      <c r="G10">
        <f t="shared" si="1"/>
        <v>2.0215698153352779</v>
      </c>
    </row>
    <row r="11" spans="1:7" x14ac:dyDescent="0.3">
      <c r="A11" t="str">
        <f t="shared" si="0"/>
        <v>2017</v>
      </c>
      <c r="B11" t="s">
        <v>14</v>
      </c>
      <c r="C11" s="1">
        <v>146772</v>
      </c>
      <c r="D11" s="2">
        <v>12228.187</v>
      </c>
      <c r="E11" s="1">
        <v>0</v>
      </c>
      <c r="F11">
        <f t="shared" si="1"/>
        <v>1.6492567516327883</v>
      </c>
      <c r="G11">
        <f t="shared" si="1"/>
        <v>1.2351068906866436</v>
      </c>
    </row>
    <row r="12" spans="1:7" x14ac:dyDescent="0.3">
      <c r="A12" t="str">
        <f t="shared" si="0"/>
        <v/>
      </c>
      <c r="B12" t="s">
        <v>15</v>
      </c>
      <c r="C12" s="1">
        <v>146907</v>
      </c>
      <c r="D12" s="2">
        <v>12241.013999999999</v>
      </c>
      <c r="E12" s="1">
        <v>0</v>
      </c>
      <c r="F12">
        <f t="shared" si="1"/>
        <v>1.4229372960094633</v>
      </c>
      <c r="G12">
        <f t="shared" si="1"/>
        <v>0.90537349330206407</v>
      </c>
    </row>
    <row r="13" spans="1:7" x14ac:dyDescent="0.3">
      <c r="A13" t="str">
        <f t="shared" si="0"/>
        <v/>
      </c>
      <c r="B13" t="s">
        <v>16</v>
      </c>
      <c r="C13" s="1">
        <v>146999</v>
      </c>
      <c r="D13" s="2">
        <v>12261.189</v>
      </c>
      <c r="E13" s="1">
        <v>0</v>
      </c>
      <c r="F13">
        <f t="shared" si="1"/>
        <v>1.126236148822013</v>
      </c>
      <c r="G13">
        <f t="shared" si="1"/>
        <v>0.58293920534988608</v>
      </c>
    </row>
    <row r="14" spans="1:7" x14ac:dyDescent="0.3">
      <c r="A14" t="str">
        <f t="shared" si="0"/>
        <v/>
      </c>
      <c r="B14" t="s">
        <v>17</v>
      </c>
      <c r="C14" s="1">
        <v>147146</v>
      </c>
      <c r="D14" s="2">
        <v>12291.763000000001</v>
      </c>
      <c r="E14" s="1">
        <v>0</v>
      </c>
      <c r="F14">
        <f t="shared" si="1"/>
        <v>1.0231705048237227</v>
      </c>
      <c r="G14">
        <f t="shared" si="1"/>
        <v>2.0959290565683908</v>
      </c>
    </row>
    <row r="15" spans="1:7" x14ac:dyDescent="0.3">
      <c r="A15" t="str">
        <f t="shared" si="0"/>
        <v/>
      </c>
      <c r="B15" t="s">
        <v>18</v>
      </c>
      <c r="C15" s="1">
        <v>147375</v>
      </c>
      <c r="D15" s="2">
        <v>12316.455</v>
      </c>
      <c r="E15" s="1">
        <v>0</v>
      </c>
      <c r="F15">
        <f t="shared" si="1"/>
        <v>1.2803776728008254</v>
      </c>
      <c r="G15">
        <f t="shared" si="1"/>
        <v>2.4880710287723762</v>
      </c>
    </row>
    <row r="16" spans="1:7" x14ac:dyDescent="0.3">
      <c r="A16" t="str">
        <f t="shared" si="0"/>
        <v/>
      </c>
      <c r="B16" t="s">
        <v>19</v>
      </c>
      <c r="C16" s="1">
        <v>147521</v>
      </c>
      <c r="D16" s="2">
        <v>12341.83</v>
      </c>
      <c r="E16" s="1">
        <v>0</v>
      </c>
      <c r="F16">
        <f t="shared" si="1"/>
        <v>1.4280017037254567</v>
      </c>
      <c r="G16">
        <f t="shared" si="1"/>
        <v>2.6568401952798748</v>
      </c>
    </row>
    <row r="17" spans="1:7" x14ac:dyDescent="0.3">
      <c r="A17" t="str">
        <f t="shared" si="0"/>
        <v/>
      </c>
      <c r="B17" t="s">
        <v>20</v>
      </c>
      <c r="C17" s="1">
        <v>147667</v>
      </c>
      <c r="D17" s="2">
        <v>12351.731</v>
      </c>
      <c r="E17" s="1">
        <v>0</v>
      </c>
      <c r="F17">
        <f t="shared" si="1"/>
        <v>1.4238201384190852</v>
      </c>
      <c r="G17">
        <f t="shared" si="1"/>
        <v>1.9658133401934563</v>
      </c>
    </row>
    <row r="18" spans="1:7" x14ac:dyDescent="0.3">
      <c r="A18" t="str">
        <f t="shared" si="0"/>
        <v/>
      </c>
      <c r="B18" t="s">
        <v>21</v>
      </c>
      <c r="C18" s="1">
        <v>148054</v>
      </c>
      <c r="D18" s="2">
        <v>12395.04</v>
      </c>
      <c r="E18" s="1">
        <v>0</v>
      </c>
      <c r="F18">
        <f t="shared" si="1"/>
        <v>1.8556931884128547</v>
      </c>
      <c r="G18">
        <f t="shared" si="1"/>
        <v>2.5767258642659607</v>
      </c>
    </row>
    <row r="19" spans="1:7" x14ac:dyDescent="0.3">
      <c r="A19" t="str">
        <f t="shared" si="0"/>
        <v/>
      </c>
      <c r="B19" t="s">
        <v>22</v>
      </c>
      <c r="C19" s="1">
        <v>148280</v>
      </c>
      <c r="D19" s="2">
        <v>12437.939</v>
      </c>
      <c r="E19" s="1">
        <v>0</v>
      </c>
      <c r="F19">
        <f t="shared" si="1"/>
        <v>2.0739494294877536</v>
      </c>
      <c r="G19">
        <f t="shared" si="1"/>
        <v>3.1514768143191318</v>
      </c>
    </row>
    <row r="20" spans="1:7" x14ac:dyDescent="0.3">
      <c r="A20" t="str">
        <f t="shared" si="0"/>
        <v/>
      </c>
      <c r="B20" t="s">
        <v>23</v>
      </c>
      <c r="C20" s="1">
        <v>148426</v>
      </c>
      <c r="D20" s="2">
        <v>12449.012000000001</v>
      </c>
      <c r="E20" s="1">
        <v>0</v>
      </c>
      <c r="F20">
        <f t="shared" si="1"/>
        <v>2.0718830969441049</v>
      </c>
      <c r="G20">
        <f t="shared" si="1"/>
        <v>3.187773741705513</v>
      </c>
    </row>
    <row r="21" spans="1:7" x14ac:dyDescent="0.3">
      <c r="A21" t="str">
        <f t="shared" si="0"/>
        <v/>
      </c>
      <c r="B21" t="s">
        <v>24</v>
      </c>
      <c r="C21" s="1">
        <v>148755</v>
      </c>
      <c r="D21" s="2">
        <v>12486.437</v>
      </c>
      <c r="E21" s="1">
        <v>0</v>
      </c>
      <c r="F21">
        <f t="shared" si="1"/>
        <v>1.9073968487276494</v>
      </c>
      <c r="G21">
        <f t="shared" si="1"/>
        <v>2.9822534243930887</v>
      </c>
    </row>
    <row r="22" spans="1:7" x14ac:dyDescent="0.3">
      <c r="A22" t="str">
        <f t="shared" si="0"/>
        <v/>
      </c>
      <c r="B22" t="s">
        <v>25</v>
      </c>
      <c r="C22" s="1">
        <v>148968</v>
      </c>
      <c r="D22" s="2">
        <v>12526.334000000001</v>
      </c>
      <c r="E22" s="1">
        <v>0</v>
      </c>
      <c r="F22">
        <f t="shared" ref="F22:G37" si="2">100*(((C22/C19)^(12/3))-1)</f>
        <v>1.8689052470751033</v>
      </c>
      <c r="G22">
        <f t="shared" si="2"/>
        <v>2.8732024557228453</v>
      </c>
    </row>
    <row r="23" spans="1:7" x14ac:dyDescent="0.3">
      <c r="A23" t="str">
        <f t="shared" si="0"/>
        <v>2018</v>
      </c>
      <c r="B23" t="s">
        <v>26</v>
      </c>
      <c r="C23" s="1">
        <v>149023</v>
      </c>
      <c r="D23" s="2">
        <v>12545.599</v>
      </c>
      <c r="E23" s="1">
        <v>0</v>
      </c>
      <c r="F23">
        <f t="shared" si="2"/>
        <v>1.6186154820640786</v>
      </c>
      <c r="G23">
        <f t="shared" si="2"/>
        <v>3.1397478414025182</v>
      </c>
    </row>
    <row r="24" spans="1:7" x14ac:dyDescent="0.3">
      <c r="A24" t="str">
        <f t="shared" si="0"/>
        <v/>
      </c>
      <c r="B24" t="s">
        <v>27</v>
      </c>
      <c r="C24" s="1">
        <v>149274</v>
      </c>
      <c r="D24" s="2">
        <v>12580.564</v>
      </c>
      <c r="E24" s="1">
        <v>0</v>
      </c>
      <c r="F24">
        <f t="shared" si="2"/>
        <v>1.4029040429924811</v>
      </c>
      <c r="G24">
        <f t="shared" si="2"/>
        <v>3.0496033705437187</v>
      </c>
    </row>
    <row r="25" spans="1:7" x14ac:dyDescent="0.3">
      <c r="A25" t="str">
        <f t="shared" si="0"/>
        <v/>
      </c>
      <c r="B25" t="s">
        <v>28</v>
      </c>
      <c r="C25" s="1">
        <v>149361</v>
      </c>
      <c r="D25" s="2">
        <v>12592.324000000001</v>
      </c>
      <c r="E25" s="1">
        <v>0</v>
      </c>
      <c r="F25">
        <f t="shared" si="2"/>
        <v>1.059443442149921</v>
      </c>
      <c r="G25">
        <f t="shared" si="2"/>
        <v>2.1239509296465009</v>
      </c>
    </row>
    <row r="26" spans="1:7" x14ac:dyDescent="0.3">
      <c r="A26" t="str">
        <f t="shared" si="0"/>
        <v/>
      </c>
      <c r="B26" t="s">
        <v>29</v>
      </c>
      <c r="C26" s="1">
        <v>149525</v>
      </c>
      <c r="D26" s="2">
        <v>12610.862999999999</v>
      </c>
      <c r="E26" s="1">
        <v>0</v>
      </c>
      <c r="F26">
        <f t="shared" si="2"/>
        <v>1.3542668251774082</v>
      </c>
      <c r="G26">
        <f t="shared" si="2"/>
        <v>2.0971509604727379</v>
      </c>
    </row>
    <row r="27" spans="1:7" x14ac:dyDescent="0.3">
      <c r="A27" t="str">
        <f t="shared" si="0"/>
        <v/>
      </c>
      <c r="B27" t="s">
        <v>30</v>
      </c>
      <c r="C27" s="1">
        <v>149622</v>
      </c>
      <c r="D27" s="2">
        <v>12633.48</v>
      </c>
      <c r="E27" s="1">
        <v>0</v>
      </c>
      <c r="F27">
        <f t="shared" si="2"/>
        <v>0.93577936514670501</v>
      </c>
      <c r="G27">
        <f t="shared" si="2"/>
        <v>1.6931132105894253</v>
      </c>
    </row>
    <row r="28" spans="1:7" x14ac:dyDescent="0.3">
      <c r="A28" t="str">
        <f t="shared" si="0"/>
        <v/>
      </c>
      <c r="B28" t="s">
        <v>31</v>
      </c>
      <c r="C28" s="1">
        <v>149804</v>
      </c>
      <c r="D28" s="2">
        <v>12658.218999999999</v>
      </c>
      <c r="E28" s="1">
        <v>0</v>
      </c>
      <c r="F28">
        <f t="shared" si="2"/>
        <v>1.1916759687491396</v>
      </c>
      <c r="G28">
        <f t="shared" si="2"/>
        <v>2.1096675930333708</v>
      </c>
    </row>
    <row r="29" spans="1:7" x14ac:dyDescent="0.3">
      <c r="A29" t="str">
        <f t="shared" si="0"/>
        <v/>
      </c>
      <c r="B29" t="s">
        <v>32</v>
      </c>
      <c r="C29" s="1">
        <v>150062</v>
      </c>
      <c r="D29" s="2">
        <v>12677.561</v>
      </c>
      <c r="E29" s="1">
        <v>0</v>
      </c>
      <c r="F29">
        <f t="shared" si="2"/>
        <v>1.4443063918831101</v>
      </c>
      <c r="G29">
        <f t="shared" si="2"/>
        <v>2.132415838683932</v>
      </c>
    </row>
    <row r="30" spans="1:7" x14ac:dyDescent="0.3">
      <c r="A30" t="str">
        <f t="shared" si="0"/>
        <v/>
      </c>
      <c r="B30" t="s">
        <v>33</v>
      </c>
      <c r="C30" s="1">
        <v>150067</v>
      </c>
      <c r="D30" s="2">
        <v>12715.343000000001</v>
      </c>
      <c r="E30" s="1">
        <v>0</v>
      </c>
      <c r="F30">
        <f t="shared" si="2"/>
        <v>1.1949825348475329</v>
      </c>
      <c r="G30">
        <f t="shared" si="2"/>
        <v>2.6172402937964412</v>
      </c>
    </row>
    <row r="31" spans="1:7" x14ac:dyDescent="0.3">
      <c r="A31" t="str">
        <f t="shared" si="0"/>
        <v/>
      </c>
      <c r="B31" t="s">
        <v>34</v>
      </c>
      <c r="C31" s="1">
        <v>150294</v>
      </c>
      <c r="D31" s="2">
        <v>12730.605</v>
      </c>
      <c r="E31" s="1">
        <v>0</v>
      </c>
      <c r="F31">
        <f t="shared" si="2"/>
        <v>1.3148097199926712</v>
      </c>
      <c r="G31">
        <f t="shared" si="2"/>
        <v>2.3070948381786138</v>
      </c>
    </row>
    <row r="32" spans="1:7" x14ac:dyDescent="0.3">
      <c r="A32" t="str">
        <f t="shared" si="0"/>
        <v/>
      </c>
      <c r="B32" t="s">
        <v>35</v>
      </c>
      <c r="C32" s="1">
        <v>150602</v>
      </c>
      <c r="D32" s="2">
        <v>12753.887000000001</v>
      </c>
      <c r="E32" s="1">
        <v>0</v>
      </c>
      <c r="F32">
        <f t="shared" si="2"/>
        <v>1.4471932777837981</v>
      </c>
      <c r="G32">
        <f t="shared" si="2"/>
        <v>2.4300591732357324</v>
      </c>
    </row>
    <row r="33" spans="1:7" x14ac:dyDescent="0.3">
      <c r="A33" t="str">
        <f t="shared" si="0"/>
        <v/>
      </c>
      <c r="B33" t="s">
        <v>36</v>
      </c>
      <c r="C33" s="1">
        <v>150640</v>
      </c>
      <c r="D33" s="2">
        <v>12784.813</v>
      </c>
      <c r="E33" s="1">
        <v>0</v>
      </c>
      <c r="F33">
        <f t="shared" si="2"/>
        <v>1.5360877103525405</v>
      </c>
      <c r="G33">
        <f t="shared" si="2"/>
        <v>2.2033663813979754</v>
      </c>
    </row>
    <row r="34" spans="1:7" x14ac:dyDescent="0.3">
      <c r="A34" t="str">
        <f t="shared" si="0"/>
        <v/>
      </c>
      <c r="B34" t="s">
        <v>37</v>
      </c>
      <c r="C34" s="1">
        <v>150844</v>
      </c>
      <c r="D34" s="2">
        <v>12803.579</v>
      </c>
      <c r="E34" s="1">
        <v>0</v>
      </c>
      <c r="F34">
        <f t="shared" si="2"/>
        <v>1.4718523823435747</v>
      </c>
      <c r="G34">
        <f t="shared" si="2"/>
        <v>2.3126583639459852</v>
      </c>
    </row>
    <row r="35" spans="1:7" x14ac:dyDescent="0.3">
      <c r="A35" t="str">
        <f t="shared" si="0"/>
        <v>2019</v>
      </c>
      <c r="B35" t="s">
        <v>38</v>
      </c>
      <c r="C35" s="1">
        <v>150934</v>
      </c>
      <c r="D35" s="2">
        <v>12834.549000000001</v>
      </c>
      <c r="E35" s="1">
        <v>0</v>
      </c>
      <c r="F35">
        <f t="shared" si="2"/>
        <v>0.88471454125473858</v>
      </c>
      <c r="G35">
        <f t="shared" si="2"/>
        <v>2.5539022621755336</v>
      </c>
    </row>
    <row r="36" spans="1:7" x14ac:dyDescent="0.3">
      <c r="A36" t="str">
        <f t="shared" si="0"/>
        <v/>
      </c>
      <c r="B36" t="s">
        <v>39</v>
      </c>
      <c r="C36" s="1">
        <v>151155</v>
      </c>
      <c r="D36" s="2">
        <v>12862.788</v>
      </c>
      <c r="E36" s="1">
        <v>0</v>
      </c>
      <c r="F36">
        <f t="shared" si="2"/>
        <v>1.3745273664029556</v>
      </c>
      <c r="G36">
        <f t="shared" si="2"/>
        <v>2.4620231248786428</v>
      </c>
    </row>
    <row r="37" spans="1:7" x14ac:dyDescent="0.3">
      <c r="A37" t="str">
        <f t="shared" si="0"/>
        <v/>
      </c>
      <c r="B37" t="s">
        <v>40</v>
      </c>
      <c r="C37" s="1">
        <v>151358</v>
      </c>
      <c r="D37" s="2">
        <v>12876.671</v>
      </c>
      <c r="E37" s="1">
        <v>0</v>
      </c>
      <c r="F37">
        <f t="shared" si="2"/>
        <v>1.3699799816814684</v>
      </c>
      <c r="G37">
        <f t="shared" si="2"/>
        <v>2.3031147045240452</v>
      </c>
    </row>
    <row r="38" spans="1:7" x14ac:dyDescent="0.3">
      <c r="A38" t="str">
        <f t="shared" si="0"/>
        <v/>
      </c>
      <c r="B38" t="s">
        <v>41</v>
      </c>
      <c r="C38" s="1">
        <v>151458</v>
      </c>
      <c r="D38" s="2">
        <v>12878.471</v>
      </c>
      <c r="E38" s="1">
        <v>0</v>
      </c>
      <c r="F38">
        <f t="shared" ref="F38:G53" si="3">100*(((C38/C35)^(12/3))-1)</f>
        <v>1.3959348855030917</v>
      </c>
      <c r="G38">
        <f t="shared" si="3"/>
        <v>1.3759105241173408</v>
      </c>
    </row>
    <row r="39" spans="1:7" x14ac:dyDescent="0.3">
      <c r="A39" t="str">
        <f t="shared" si="0"/>
        <v/>
      </c>
      <c r="B39" t="s">
        <v>42</v>
      </c>
      <c r="C39" s="1">
        <v>151666</v>
      </c>
      <c r="D39" s="2">
        <v>12912.199000000001</v>
      </c>
      <c r="E39" s="1">
        <v>0</v>
      </c>
      <c r="F39">
        <f t="shared" si="3"/>
        <v>1.3591269949898788</v>
      </c>
      <c r="G39">
        <f t="shared" si="3"/>
        <v>1.5454329276141099</v>
      </c>
    </row>
    <row r="40" spans="1:7" x14ac:dyDescent="0.3">
      <c r="A40" t="str">
        <f t="shared" si="0"/>
        <v/>
      </c>
      <c r="B40" t="s">
        <v>43</v>
      </c>
      <c r="C40" s="1">
        <v>151792</v>
      </c>
      <c r="D40" s="2">
        <v>12919.32</v>
      </c>
      <c r="E40" s="1">
        <v>0</v>
      </c>
      <c r="F40">
        <f t="shared" si="3"/>
        <v>1.1518921532633009</v>
      </c>
      <c r="G40">
        <f t="shared" si="3"/>
        <v>1.3314421332873971</v>
      </c>
    </row>
    <row r="41" spans="1:7" x14ac:dyDescent="0.3">
      <c r="A41" t="str">
        <f t="shared" si="0"/>
        <v/>
      </c>
      <c r="B41" t="s">
        <v>44</v>
      </c>
      <c r="C41" s="1">
        <v>152045</v>
      </c>
      <c r="D41" s="2">
        <v>12958.241</v>
      </c>
      <c r="E41" s="1">
        <v>0</v>
      </c>
      <c r="F41">
        <f t="shared" si="3"/>
        <v>1.5593005216734346</v>
      </c>
      <c r="G41">
        <f t="shared" si="3"/>
        <v>2.5007383335402755</v>
      </c>
    </row>
    <row r="42" spans="1:7" x14ac:dyDescent="0.3">
      <c r="A42" t="str">
        <f t="shared" si="0"/>
        <v/>
      </c>
      <c r="B42" t="s">
        <v>45</v>
      </c>
      <c r="C42" s="1">
        <v>152309</v>
      </c>
      <c r="D42" s="2">
        <v>12975.956</v>
      </c>
      <c r="E42" s="1">
        <v>0</v>
      </c>
      <c r="F42">
        <f t="shared" si="3"/>
        <v>1.7066465617058491</v>
      </c>
      <c r="G42">
        <f t="shared" si="3"/>
        <v>1.9897704185679155</v>
      </c>
    </row>
    <row r="43" spans="1:7" x14ac:dyDescent="0.3">
      <c r="A43" t="str">
        <f t="shared" si="0"/>
        <v/>
      </c>
      <c r="B43" t="s">
        <v>46</v>
      </c>
      <c r="C43" s="1">
        <v>150898</v>
      </c>
      <c r="D43" s="2">
        <v>12913.481</v>
      </c>
      <c r="E43" s="1">
        <v>1</v>
      </c>
      <c r="F43">
        <f t="shared" si="3"/>
        <v>-2.3351242755986767</v>
      </c>
      <c r="G43">
        <f t="shared" si="3"/>
        <v>-0.1806609856145891</v>
      </c>
    </row>
    <row r="44" spans="1:7" x14ac:dyDescent="0.3">
      <c r="A44" t="str">
        <f t="shared" si="0"/>
        <v/>
      </c>
      <c r="B44" t="s">
        <v>47</v>
      </c>
      <c r="C44" s="1">
        <v>130421</v>
      </c>
      <c r="D44" s="2">
        <v>11528.743</v>
      </c>
      <c r="E44" s="1">
        <v>1</v>
      </c>
      <c r="F44">
        <f t="shared" si="3"/>
        <v>-45.862084293815897</v>
      </c>
      <c r="G44">
        <f t="shared" si="3"/>
        <v>-37.34674759183445</v>
      </c>
    </row>
    <row r="45" spans="1:7" x14ac:dyDescent="0.3">
      <c r="A45" t="str">
        <f t="shared" si="0"/>
        <v/>
      </c>
      <c r="B45" t="s">
        <v>48</v>
      </c>
      <c r="C45" s="1">
        <v>133040</v>
      </c>
      <c r="D45" s="2">
        <v>11767.449000000001</v>
      </c>
      <c r="E45" s="1">
        <v>0</v>
      </c>
      <c r="F45">
        <f t="shared" si="3"/>
        <v>-41.786102357959166</v>
      </c>
      <c r="G45">
        <f t="shared" si="3"/>
        <v>-32.364945842476381</v>
      </c>
    </row>
    <row r="46" spans="1:7" x14ac:dyDescent="0.3">
      <c r="A46" t="str">
        <f t="shared" si="0"/>
        <v/>
      </c>
      <c r="B46" t="s">
        <v>49</v>
      </c>
      <c r="C46" s="1">
        <v>137655</v>
      </c>
      <c r="D46" s="2">
        <v>11994.994000000001</v>
      </c>
      <c r="E46" s="1">
        <v>0</v>
      </c>
      <c r="F46">
        <f t="shared" si="3"/>
        <v>-30.747727650350832</v>
      </c>
      <c r="G46">
        <f t="shared" si="3"/>
        <v>-25.5564922503114</v>
      </c>
    </row>
    <row r="47" spans="1:7" x14ac:dyDescent="0.3">
      <c r="A47" t="str">
        <f t="shared" si="0"/>
        <v>2020</v>
      </c>
      <c r="B47" t="s">
        <v>50</v>
      </c>
      <c r="C47" s="1">
        <v>139240</v>
      </c>
      <c r="D47" s="2">
        <v>12018.084999999999</v>
      </c>
      <c r="E47" s="1">
        <v>0</v>
      </c>
      <c r="F47">
        <f t="shared" si="3"/>
        <v>29.916991537470118</v>
      </c>
      <c r="G47">
        <f t="shared" si="3"/>
        <v>18.090035575703034</v>
      </c>
    </row>
    <row r="48" spans="1:7" x14ac:dyDescent="0.3">
      <c r="A48" t="str">
        <f t="shared" si="0"/>
        <v/>
      </c>
      <c r="B48" t="s">
        <v>51</v>
      </c>
      <c r="C48" s="1">
        <v>140774</v>
      </c>
      <c r="D48" s="2">
        <v>12099.226000000001</v>
      </c>
      <c r="E48" s="1">
        <v>0</v>
      </c>
      <c r="F48">
        <f t="shared" si="3"/>
        <v>25.360541396837412</v>
      </c>
      <c r="G48">
        <f t="shared" si="3"/>
        <v>11.763773555764079</v>
      </c>
    </row>
    <row r="49" spans="1:7" x14ac:dyDescent="0.3">
      <c r="A49" t="str">
        <f t="shared" si="0"/>
        <v/>
      </c>
      <c r="B49" t="s">
        <v>52</v>
      </c>
      <c r="C49" s="1">
        <v>141820</v>
      </c>
      <c r="D49" s="2">
        <v>12169.273999999999</v>
      </c>
      <c r="E49" s="1">
        <v>0</v>
      </c>
      <c r="F49">
        <f t="shared" si="3"/>
        <v>12.663168524654411</v>
      </c>
      <c r="G49">
        <f t="shared" si="3"/>
        <v>5.9396511256430973</v>
      </c>
    </row>
    <row r="50" spans="1:7" x14ac:dyDescent="0.3">
      <c r="A50" t="str">
        <f t="shared" si="0"/>
        <v/>
      </c>
      <c r="B50" t="s">
        <v>53</v>
      </c>
      <c r="C50" s="1">
        <v>142493</v>
      </c>
      <c r="D50" s="2">
        <v>12256.367</v>
      </c>
      <c r="E50" s="1">
        <v>0</v>
      </c>
      <c r="F50">
        <f t="shared" si="3"/>
        <v>9.6776311285974526</v>
      </c>
      <c r="G50">
        <f t="shared" si="3"/>
        <v>8.1697789190830594</v>
      </c>
    </row>
    <row r="51" spans="1:7" x14ac:dyDescent="0.3">
      <c r="A51" t="str">
        <f t="shared" si="0"/>
        <v/>
      </c>
      <c r="B51" t="s">
        <v>54</v>
      </c>
      <c r="C51" s="1">
        <v>142761</v>
      </c>
      <c r="D51" s="2">
        <v>12292.674000000001</v>
      </c>
      <c r="E51" s="1">
        <v>0</v>
      </c>
      <c r="F51">
        <f t="shared" si="3"/>
        <v>5.7665946590455652</v>
      </c>
      <c r="G51">
        <f t="shared" si="3"/>
        <v>6.5504042184842737</v>
      </c>
    </row>
    <row r="52" spans="1:7" x14ac:dyDescent="0.3">
      <c r="A52" t="str">
        <f t="shared" si="0"/>
        <v/>
      </c>
      <c r="B52" t="s">
        <v>55</v>
      </c>
      <c r="C52" s="1">
        <v>142518</v>
      </c>
      <c r="D52" s="2">
        <v>12349.703</v>
      </c>
      <c r="E52" s="1">
        <v>0</v>
      </c>
      <c r="F52">
        <f t="shared" si="3"/>
        <v>1.9832745224474646</v>
      </c>
      <c r="G52">
        <f t="shared" si="3"/>
        <v>6.0638468407848922</v>
      </c>
    </row>
    <row r="53" spans="1:7" x14ac:dyDescent="0.3">
      <c r="A53" t="str">
        <f t="shared" si="0"/>
        <v/>
      </c>
      <c r="B53" t="s">
        <v>56</v>
      </c>
      <c r="C53" s="1">
        <v>142916</v>
      </c>
      <c r="D53" s="2">
        <v>12393.36</v>
      </c>
      <c r="E53" s="1">
        <v>0</v>
      </c>
      <c r="F53">
        <f t="shared" si="3"/>
        <v>1.1927246562021931</v>
      </c>
      <c r="G53">
        <f t="shared" si="3"/>
        <v>4.5464362769394917</v>
      </c>
    </row>
    <row r="54" spans="1:7" x14ac:dyDescent="0.3">
      <c r="A54" t="str">
        <f t="shared" si="0"/>
        <v/>
      </c>
      <c r="B54" t="s">
        <v>57</v>
      </c>
      <c r="C54" s="1">
        <v>143443</v>
      </c>
      <c r="D54" s="2">
        <v>12358.442999999999</v>
      </c>
      <c r="E54" s="1">
        <v>0</v>
      </c>
      <c r="F54">
        <f t="shared" ref="F54:G69" si="4">100*(((C54/C51)^(12/3))-1)</f>
        <v>1.9246227584774012</v>
      </c>
      <c r="G54">
        <f t="shared" si="4"/>
        <v>2.1573404462896795</v>
      </c>
    </row>
    <row r="55" spans="1:7" x14ac:dyDescent="0.3">
      <c r="A55" t="str">
        <f t="shared" si="0"/>
        <v/>
      </c>
      <c r="B55" t="s">
        <v>58</v>
      </c>
      <c r="C55" s="1">
        <v>144274</v>
      </c>
      <c r="D55" s="2">
        <v>12495.624</v>
      </c>
      <c r="E55" s="1">
        <v>0</v>
      </c>
      <c r="F55">
        <f t="shared" si="4"/>
        <v>5.0203387063576743</v>
      </c>
      <c r="G55">
        <f t="shared" si="4"/>
        <v>4.8107288578269181</v>
      </c>
    </row>
    <row r="56" spans="1:7" x14ac:dyDescent="0.3">
      <c r="A56" t="str">
        <f t="shared" si="0"/>
        <v/>
      </c>
      <c r="B56" t="s">
        <v>59</v>
      </c>
      <c r="C56" s="1">
        <v>144593</v>
      </c>
      <c r="D56" s="2">
        <v>12552.236000000001</v>
      </c>
      <c r="E56" s="1">
        <v>0</v>
      </c>
      <c r="F56">
        <f t="shared" si="4"/>
        <v>4.7769287636237667</v>
      </c>
      <c r="G56">
        <f t="shared" si="4"/>
        <v>5.2272263968687671</v>
      </c>
    </row>
    <row r="57" spans="1:7" x14ac:dyDescent="0.3">
      <c r="A57" t="str">
        <f t="shared" si="0"/>
        <v/>
      </c>
      <c r="B57" t="s">
        <v>60</v>
      </c>
      <c r="C57" s="1">
        <v>145044</v>
      </c>
      <c r="D57" s="2">
        <v>12608.919</v>
      </c>
      <c r="E57" s="1">
        <v>0</v>
      </c>
      <c r="F57">
        <f t="shared" si="4"/>
        <v>4.5397926324982629</v>
      </c>
      <c r="G57">
        <f t="shared" si="4"/>
        <v>8.3568531237623755</v>
      </c>
    </row>
    <row r="58" spans="1:7" x14ac:dyDescent="0.3">
      <c r="A58" t="str">
        <f t="shared" si="0"/>
        <v/>
      </c>
      <c r="B58" t="s">
        <v>61</v>
      </c>
      <c r="C58" s="1">
        <v>145822</v>
      </c>
      <c r="D58" s="2">
        <v>12664.829</v>
      </c>
      <c r="E58" s="1">
        <v>0</v>
      </c>
      <c r="F58">
        <f t="shared" si="4"/>
        <v>4.3614033962042331</v>
      </c>
      <c r="G58">
        <f t="shared" si="4"/>
        <v>5.52747022137412</v>
      </c>
    </row>
    <row r="59" spans="1:7" x14ac:dyDescent="0.3">
      <c r="A59" t="str">
        <f t="shared" si="0"/>
        <v>2021</v>
      </c>
      <c r="B59" t="s">
        <v>62</v>
      </c>
      <c r="C59" s="1">
        <v>146761</v>
      </c>
      <c r="D59" s="2">
        <v>12779.731</v>
      </c>
      <c r="E59" s="1">
        <v>0</v>
      </c>
      <c r="F59">
        <f t="shared" si="4"/>
        <v>6.1337660752468937</v>
      </c>
      <c r="G59">
        <f t="shared" si="4"/>
        <v>7.4490217370601686</v>
      </c>
    </row>
    <row r="60" spans="1:7" x14ac:dyDescent="0.3">
      <c r="A60" t="str">
        <f t="shared" si="0"/>
        <v/>
      </c>
      <c r="B60" t="s">
        <v>63</v>
      </c>
      <c r="C60" s="1">
        <v>147226</v>
      </c>
      <c r="D60" s="2">
        <v>12800.3</v>
      </c>
      <c r="E60" s="1">
        <v>0</v>
      </c>
      <c r="F60">
        <f t="shared" si="4"/>
        <v>6.1546392498209146</v>
      </c>
      <c r="G60">
        <f t="shared" si="4"/>
        <v>6.2109207924327947</v>
      </c>
    </row>
    <row r="61" spans="1:7" x14ac:dyDescent="0.3">
      <c r="A61" t="str">
        <f t="shared" si="0"/>
        <v/>
      </c>
      <c r="B61" t="s">
        <v>64</v>
      </c>
      <c r="C61" s="1">
        <v>147706</v>
      </c>
      <c r="D61" s="2">
        <v>12858.477999999999</v>
      </c>
      <c r="E61" s="1">
        <v>0</v>
      </c>
      <c r="F61">
        <f t="shared" si="4"/>
        <v>5.2689636024779496</v>
      </c>
      <c r="G61">
        <f t="shared" si="4"/>
        <v>6.2578301858640994</v>
      </c>
    </row>
    <row r="62" spans="1:7" x14ac:dyDescent="0.3">
      <c r="A62" t="str">
        <f t="shared" si="0"/>
        <v/>
      </c>
      <c r="B62" t="s">
        <v>65</v>
      </c>
      <c r="C62" s="1">
        <v>148566</v>
      </c>
      <c r="D62" s="2">
        <v>12991.858</v>
      </c>
      <c r="E62" s="1">
        <v>0</v>
      </c>
      <c r="F62">
        <f t="shared" si="4"/>
        <v>5.0110674148392542</v>
      </c>
      <c r="G62">
        <f t="shared" si="4"/>
        <v>6.8066295840308655</v>
      </c>
    </row>
    <row r="63" spans="1:7" x14ac:dyDescent="0.3">
      <c r="A63" t="str">
        <f t="shared" si="0"/>
        <v/>
      </c>
      <c r="B63" t="s">
        <v>66</v>
      </c>
      <c r="C63" s="1">
        <v>149197</v>
      </c>
      <c r="D63" s="2">
        <v>13038.210999999999</v>
      </c>
      <c r="E63" s="1">
        <v>0</v>
      </c>
      <c r="F63">
        <f t="shared" si="4"/>
        <v>5.4635317745296508</v>
      </c>
      <c r="G63">
        <f t="shared" si="4"/>
        <v>7.6443964158970035</v>
      </c>
    </row>
    <row r="64" spans="1:7" x14ac:dyDescent="0.3">
      <c r="A64" t="str">
        <f t="shared" si="0"/>
        <v/>
      </c>
      <c r="B64" t="s">
        <v>67</v>
      </c>
      <c r="C64" s="1">
        <v>149763</v>
      </c>
      <c r="D64" s="2">
        <v>13108.814</v>
      </c>
      <c r="E64" s="1">
        <v>0</v>
      </c>
      <c r="F64">
        <f t="shared" si="4"/>
        <v>5.6879746714353363</v>
      </c>
      <c r="G64">
        <f t="shared" si="4"/>
        <v>8.0178032272066666</v>
      </c>
    </row>
    <row r="65" spans="1:7" x14ac:dyDescent="0.3">
      <c r="A65" t="str">
        <f t="shared" si="0"/>
        <v/>
      </c>
      <c r="B65" t="s">
        <v>68</v>
      </c>
      <c r="C65" s="1">
        <v>150014</v>
      </c>
      <c r="D65" s="2">
        <v>13125.806</v>
      </c>
      <c r="E65" s="1">
        <v>0</v>
      </c>
      <c r="F65">
        <f t="shared" si="4"/>
        <v>3.9559719095564772</v>
      </c>
      <c r="G65">
        <f t="shared" si="4"/>
        <v>4.1882788789234349</v>
      </c>
    </row>
    <row r="66" spans="1:7" x14ac:dyDescent="0.3">
      <c r="A66" t="str">
        <f t="shared" si="0"/>
        <v/>
      </c>
      <c r="B66" t="s">
        <v>69</v>
      </c>
      <c r="C66" s="1">
        <v>150876</v>
      </c>
      <c r="D66" s="2">
        <v>13228.665000000001</v>
      </c>
      <c r="E66" s="1">
        <v>0</v>
      </c>
      <c r="F66">
        <f t="shared" si="4"/>
        <v>4.5779884762430223</v>
      </c>
      <c r="G66">
        <f t="shared" si="4"/>
        <v>5.9722253387474833</v>
      </c>
    </row>
    <row r="67" spans="1:7" x14ac:dyDescent="0.3">
      <c r="A67" t="str">
        <f t="shared" si="0"/>
        <v/>
      </c>
      <c r="B67" t="s">
        <v>70</v>
      </c>
      <c r="C67" s="1">
        <v>151370</v>
      </c>
      <c r="D67" s="2">
        <v>13274.525</v>
      </c>
      <c r="E67" s="1">
        <v>0</v>
      </c>
      <c r="F67">
        <f t="shared" si="4"/>
        <v>4.3616938284918527</v>
      </c>
      <c r="G67">
        <f t="shared" si="4"/>
        <v>5.1531661199318624</v>
      </c>
    </row>
    <row r="68" spans="1:7" x14ac:dyDescent="0.3">
      <c r="A68" t="str">
        <f t="shared" si="0"/>
        <v/>
      </c>
      <c r="B68" t="s">
        <v>71</v>
      </c>
      <c r="C68" s="1">
        <v>151642</v>
      </c>
      <c r="D68" s="2">
        <v>13369.609</v>
      </c>
      <c r="E68" s="1">
        <v>0</v>
      </c>
      <c r="F68">
        <f t="shared" si="4"/>
        <v>4.4121045260952396</v>
      </c>
      <c r="G68">
        <f t="shared" si="4"/>
        <v>7.6393089642450507</v>
      </c>
    </row>
    <row r="69" spans="1:7" x14ac:dyDescent="0.3">
      <c r="A69" t="str">
        <f t="shared" si="0"/>
        <v/>
      </c>
      <c r="B69" t="s">
        <v>72</v>
      </c>
      <c r="C69" s="1">
        <v>151928</v>
      </c>
      <c r="D69" s="2">
        <v>13407.448</v>
      </c>
      <c r="E69" s="1">
        <v>0</v>
      </c>
      <c r="F69">
        <f t="shared" si="4"/>
        <v>2.8183515425504346</v>
      </c>
      <c r="G69">
        <f t="shared" si="4"/>
        <v>5.5165081181833608</v>
      </c>
    </row>
    <row r="70" spans="1:7" x14ac:dyDescent="0.3">
      <c r="A70" t="str">
        <f t="shared" ref="A70:A97" si="5">IF(RIGHT(B70,1)="7", LEFT(B70,4), "")</f>
        <v/>
      </c>
      <c r="B70" t="s">
        <v>73</v>
      </c>
      <c r="C70" s="1">
        <v>152348</v>
      </c>
      <c r="D70" s="2">
        <v>13414.994000000001</v>
      </c>
      <c r="E70" s="1">
        <v>0</v>
      </c>
      <c r="F70">
        <f t="shared" ref="F70:G85" si="6">100*(((C70/C67)^(12/3))-1)</f>
        <v>2.6095505416897202</v>
      </c>
      <c r="G70">
        <f t="shared" si="6"/>
        <v>4.3003995401584616</v>
      </c>
    </row>
    <row r="71" spans="1:7" x14ac:dyDescent="0.3">
      <c r="A71" t="str">
        <f t="shared" si="5"/>
        <v>2022</v>
      </c>
      <c r="B71" t="s">
        <v>74</v>
      </c>
      <c r="C71" s="1">
        <v>153038</v>
      </c>
      <c r="D71" s="2">
        <v>13531.041999999999</v>
      </c>
      <c r="E71" s="1">
        <v>0</v>
      </c>
      <c r="F71">
        <f t="shared" si="6"/>
        <v>3.7335190005866492</v>
      </c>
      <c r="G71">
        <f t="shared" si="6"/>
        <v>4.9180337751024261</v>
      </c>
    </row>
    <row r="72" spans="1:7" x14ac:dyDescent="0.3">
      <c r="A72" t="str">
        <f t="shared" si="5"/>
        <v/>
      </c>
      <c r="B72" t="s">
        <v>75</v>
      </c>
      <c r="C72" s="1">
        <v>153281</v>
      </c>
      <c r="D72" s="2">
        <v>13574.179</v>
      </c>
      <c r="E72" s="1">
        <v>0</v>
      </c>
      <c r="F72">
        <f t="shared" si="6"/>
        <v>3.6100819467495215</v>
      </c>
      <c r="G72">
        <f t="shared" si="6"/>
        <v>5.0678395940541243</v>
      </c>
    </row>
    <row r="73" spans="1:7" x14ac:dyDescent="0.3">
      <c r="A73" t="str">
        <f t="shared" si="5"/>
        <v/>
      </c>
      <c r="B73" t="s">
        <v>76</v>
      </c>
      <c r="C73" s="1">
        <v>153536</v>
      </c>
      <c r="D73" s="2">
        <v>13626.707</v>
      </c>
      <c r="E73" s="1">
        <v>0</v>
      </c>
      <c r="F73">
        <f t="shared" si="6"/>
        <v>3.1558492477809841</v>
      </c>
      <c r="G73">
        <f t="shared" si="6"/>
        <v>6.4637453497401243</v>
      </c>
    </row>
    <row r="74" spans="1:7" x14ac:dyDescent="0.3">
      <c r="A74" t="str">
        <f t="shared" si="5"/>
        <v/>
      </c>
      <c r="B74" t="s">
        <v>77</v>
      </c>
      <c r="C74" s="1">
        <v>153897</v>
      </c>
      <c r="D74" s="2">
        <v>13641.635</v>
      </c>
      <c r="E74" s="1">
        <v>0</v>
      </c>
      <c r="F74">
        <f t="shared" si="6"/>
        <v>2.2641681999849173</v>
      </c>
      <c r="G74">
        <f t="shared" si="6"/>
        <v>3.3096125008086563</v>
      </c>
    </row>
    <row r="75" spans="1:7" x14ac:dyDescent="0.3">
      <c r="A75" t="str">
        <f t="shared" si="5"/>
        <v/>
      </c>
      <c r="B75" t="s">
        <v>78</v>
      </c>
      <c r="C75" s="1">
        <v>154155</v>
      </c>
      <c r="D75" s="2">
        <v>13665.321</v>
      </c>
      <c r="E75" s="1">
        <v>0</v>
      </c>
      <c r="F75">
        <f t="shared" si="6"/>
        <v>2.3003600119920309</v>
      </c>
      <c r="G75">
        <f t="shared" si="6"/>
        <v>2.7129171313882816</v>
      </c>
    </row>
    <row r="76" spans="1:7" x14ac:dyDescent="0.3">
      <c r="A76" t="str">
        <f t="shared" si="5"/>
        <v/>
      </c>
      <c r="B76" t="s">
        <v>79</v>
      </c>
      <c r="C76" s="1">
        <v>154291</v>
      </c>
      <c r="D76" s="2">
        <v>13685.763999999999</v>
      </c>
      <c r="E76" s="1">
        <v>0</v>
      </c>
      <c r="F76">
        <f t="shared" si="6"/>
        <v>1.9815215971770606</v>
      </c>
      <c r="G76">
        <f t="shared" si="6"/>
        <v>1.7448685893749705</v>
      </c>
    </row>
    <row r="77" spans="1:7" x14ac:dyDescent="0.3">
      <c r="A77" t="str">
        <f t="shared" si="5"/>
        <v/>
      </c>
      <c r="B77" t="s">
        <v>80</v>
      </c>
      <c r="C77" s="1">
        <v>154773</v>
      </c>
      <c r="D77" s="2">
        <v>13787.626</v>
      </c>
      <c r="E77" s="1">
        <v>0</v>
      </c>
      <c r="F77">
        <f t="shared" si="6"/>
        <v>2.2963615067796317</v>
      </c>
      <c r="G77">
        <f t="shared" si="6"/>
        <v>4.3499574668559138</v>
      </c>
    </row>
    <row r="78" spans="1:7" x14ac:dyDescent="0.3">
      <c r="A78" t="str">
        <f t="shared" si="5"/>
        <v/>
      </c>
      <c r="B78" t="s">
        <v>81</v>
      </c>
      <c r="C78" s="1">
        <v>155060</v>
      </c>
      <c r="D78" s="2">
        <v>13816.893</v>
      </c>
      <c r="E78" s="1">
        <v>0</v>
      </c>
      <c r="F78">
        <f t="shared" si="6"/>
        <v>2.3690460428894333</v>
      </c>
      <c r="G78">
        <f t="shared" si="6"/>
        <v>4.5110536888715691</v>
      </c>
    </row>
    <row r="79" spans="1:7" x14ac:dyDescent="0.3">
      <c r="A79" t="str">
        <f t="shared" si="5"/>
        <v/>
      </c>
      <c r="B79" t="s">
        <v>82</v>
      </c>
      <c r="C79" s="1">
        <v>155206</v>
      </c>
      <c r="D79" s="2">
        <v>13858.049000000001</v>
      </c>
      <c r="E79" s="1">
        <v>0</v>
      </c>
      <c r="F79">
        <f t="shared" si="6"/>
        <v>2.3933259517841421</v>
      </c>
      <c r="G79">
        <f t="shared" si="6"/>
        <v>5.1313360762377469</v>
      </c>
    </row>
    <row r="80" spans="1:7" x14ac:dyDescent="0.3">
      <c r="A80" t="str">
        <f t="shared" si="5"/>
        <v/>
      </c>
      <c r="B80" t="s">
        <v>83</v>
      </c>
      <c r="C80" s="1">
        <v>155484</v>
      </c>
      <c r="D80" s="2">
        <v>13857.907999999999</v>
      </c>
      <c r="E80" s="1">
        <v>0</v>
      </c>
      <c r="F80">
        <f t="shared" si="6"/>
        <v>1.8502305581920675</v>
      </c>
      <c r="G80">
        <f t="shared" si="6"/>
        <v>2.0546312774193165</v>
      </c>
    </row>
    <row r="81" spans="1:7" x14ac:dyDescent="0.3">
      <c r="A81" t="str">
        <f t="shared" si="5"/>
        <v/>
      </c>
      <c r="B81" t="s">
        <v>84</v>
      </c>
      <c r="C81" s="1">
        <v>155787</v>
      </c>
      <c r="D81" s="2">
        <v>13891.485000000001</v>
      </c>
      <c r="E81" s="1">
        <v>0</v>
      </c>
      <c r="F81">
        <f t="shared" si="6"/>
        <v>1.8886336059344311</v>
      </c>
      <c r="G81">
        <f t="shared" si="6"/>
        <v>2.1769935239862814</v>
      </c>
    </row>
    <row r="82" spans="1:7" x14ac:dyDescent="0.3">
      <c r="A82" t="str">
        <f t="shared" si="5"/>
        <v/>
      </c>
      <c r="B82" t="s">
        <v>85</v>
      </c>
      <c r="C82" s="1">
        <v>156027</v>
      </c>
      <c r="D82" s="2">
        <v>13922.712</v>
      </c>
      <c r="E82" s="1">
        <v>0</v>
      </c>
      <c r="F82">
        <f t="shared" si="6"/>
        <v>2.1327456999868266</v>
      </c>
      <c r="G82">
        <f t="shared" si="6"/>
        <v>1.8795429357870486</v>
      </c>
    </row>
    <row r="83" spans="1:7" x14ac:dyDescent="0.3">
      <c r="A83" t="str">
        <f t="shared" si="5"/>
        <v>2023</v>
      </c>
      <c r="B83" t="s">
        <v>86</v>
      </c>
      <c r="C83" s="1">
        <v>156211</v>
      </c>
      <c r="D83" s="2">
        <v>13894.474</v>
      </c>
      <c r="E83" s="1">
        <v>0</v>
      </c>
      <c r="F83">
        <f t="shared" si="6"/>
        <v>1.8834472682812908</v>
      </c>
      <c r="G83">
        <f t="shared" si="6"/>
        <v>1.0596399225794251</v>
      </c>
    </row>
    <row r="84" spans="1:7" x14ac:dyDescent="0.3">
      <c r="A84" t="str">
        <f t="shared" si="5"/>
        <v/>
      </c>
      <c r="B84" t="s">
        <v>87</v>
      </c>
      <c r="C84" s="1">
        <v>156421</v>
      </c>
      <c r="D84" s="2">
        <v>13929.921</v>
      </c>
      <c r="E84" s="1">
        <v>0</v>
      </c>
      <c r="F84">
        <f t="shared" si="6"/>
        <v>1.637827949659254</v>
      </c>
      <c r="G84">
        <f t="shared" si="6"/>
        <v>1.1113517627428182</v>
      </c>
    </row>
    <row r="85" spans="1:7" x14ac:dyDescent="0.3">
      <c r="A85" t="str">
        <f t="shared" si="5"/>
        <v/>
      </c>
      <c r="B85" t="s">
        <v>88</v>
      </c>
      <c r="C85" s="1">
        <v>156667</v>
      </c>
      <c r="D85" s="2">
        <v>13962.043</v>
      </c>
      <c r="E85" s="1">
        <v>0</v>
      </c>
      <c r="F85">
        <f t="shared" si="6"/>
        <v>1.6508644251951532</v>
      </c>
      <c r="G85">
        <f t="shared" si="6"/>
        <v>1.1347782359339753</v>
      </c>
    </row>
    <row r="86" spans="1:7" x14ac:dyDescent="0.3">
      <c r="A86" t="str">
        <f t="shared" si="5"/>
        <v/>
      </c>
      <c r="B86" t="s">
        <v>89</v>
      </c>
      <c r="C86" s="1">
        <v>156832</v>
      </c>
      <c r="D86" s="2">
        <v>13968.873</v>
      </c>
      <c r="E86" s="1">
        <v>0</v>
      </c>
      <c r="F86">
        <f t="shared" ref="F86:G96" si="7">100*(((C86/C83)^(12/3))-1)</f>
        <v>1.5996643047333725</v>
      </c>
      <c r="G86">
        <f t="shared" si="7"/>
        <v>2.1590942844575522</v>
      </c>
    </row>
    <row r="87" spans="1:7" x14ac:dyDescent="0.3">
      <c r="A87" t="str">
        <f t="shared" si="5"/>
        <v/>
      </c>
      <c r="B87" t="s">
        <v>90</v>
      </c>
      <c r="C87" s="1">
        <v>157014</v>
      </c>
      <c r="D87" s="2">
        <v>13979.441000000001</v>
      </c>
      <c r="E87" s="1">
        <v>0</v>
      </c>
      <c r="F87">
        <f t="shared" si="7"/>
        <v>1.525065485181587</v>
      </c>
      <c r="G87">
        <f t="shared" si="7"/>
        <v>1.4295755771916774</v>
      </c>
    </row>
    <row r="88" spans="1:7" x14ac:dyDescent="0.3">
      <c r="A88" t="str">
        <f t="shared" si="5"/>
        <v/>
      </c>
      <c r="B88" t="s">
        <v>91</v>
      </c>
      <c r="C88" s="1">
        <v>157304</v>
      </c>
      <c r="D88" s="2">
        <v>14008.661</v>
      </c>
      <c r="E88" s="1">
        <v>0</v>
      </c>
      <c r="F88">
        <f t="shared" si="7"/>
        <v>1.6363255966462598</v>
      </c>
      <c r="G88">
        <f t="shared" si="7"/>
        <v>1.3422677492298751</v>
      </c>
    </row>
    <row r="89" spans="1:7" x14ac:dyDescent="0.3">
      <c r="A89" t="str">
        <f t="shared" si="5"/>
        <v/>
      </c>
      <c r="B89" t="s">
        <v>92</v>
      </c>
      <c r="C89" s="1">
        <v>157560</v>
      </c>
      <c r="D89" s="2">
        <v>14045.071</v>
      </c>
      <c r="E89" s="1">
        <v>0</v>
      </c>
      <c r="F89">
        <f t="shared" si="7"/>
        <v>1.869732376491684</v>
      </c>
      <c r="G89">
        <f t="shared" si="7"/>
        <v>2.1998551351298357</v>
      </c>
    </row>
    <row r="90" spans="1:7" x14ac:dyDescent="0.3">
      <c r="A90" t="str">
        <f t="shared" si="5"/>
        <v/>
      </c>
      <c r="B90" t="s">
        <v>93</v>
      </c>
      <c r="C90" s="1">
        <v>157796</v>
      </c>
      <c r="D90" s="2">
        <v>14066.735000000001</v>
      </c>
      <c r="E90" s="1">
        <v>0</v>
      </c>
      <c r="F90">
        <f t="shared" si="7"/>
        <v>2.007111433604436</v>
      </c>
      <c r="G90">
        <f t="shared" si="7"/>
        <v>2.5212757638040983</v>
      </c>
    </row>
    <row r="91" spans="1:7" x14ac:dyDescent="0.3">
      <c r="A91" t="str">
        <f t="shared" si="5"/>
        <v/>
      </c>
      <c r="B91" t="s">
        <v>94</v>
      </c>
      <c r="C91" s="1">
        <v>158106</v>
      </c>
      <c r="D91" s="2">
        <v>14087.998</v>
      </c>
      <c r="E91" s="1">
        <v>0</v>
      </c>
      <c r="F91">
        <f t="shared" si="7"/>
        <v>2.0550126089859289</v>
      </c>
      <c r="G91">
        <f t="shared" si="7"/>
        <v>2.2846873660270495</v>
      </c>
    </row>
    <row r="92" spans="1:7" x14ac:dyDescent="0.3">
      <c r="A92" t="str">
        <f t="shared" si="5"/>
        <v/>
      </c>
      <c r="B92" t="s">
        <v>95</v>
      </c>
      <c r="C92" s="1">
        <v>158214</v>
      </c>
      <c r="D92" s="2">
        <v>14122.235000000001</v>
      </c>
      <c r="E92" s="1">
        <v>0</v>
      </c>
      <c r="F92">
        <f t="shared" si="7"/>
        <v>1.6706859965730736</v>
      </c>
      <c r="G92">
        <f t="shared" si="7"/>
        <v>2.2157878446601664</v>
      </c>
    </row>
    <row r="93" spans="1:7" x14ac:dyDescent="0.3">
      <c r="A93" t="str">
        <f t="shared" si="5"/>
        <v/>
      </c>
      <c r="B93" t="s">
        <v>96</v>
      </c>
      <c r="C93" s="1">
        <v>158430</v>
      </c>
      <c r="D93" s="2">
        <v>14158.933000000001</v>
      </c>
      <c r="E93" s="1">
        <v>0</v>
      </c>
      <c r="F93">
        <f t="shared" si="7"/>
        <v>1.6168501517835665</v>
      </c>
      <c r="G93">
        <f t="shared" si="7"/>
        <v>2.6476196840843347</v>
      </c>
    </row>
    <row r="94" spans="1:7" x14ac:dyDescent="0.3">
      <c r="A94" t="str">
        <f t="shared" si="5"/>
        <v/>
      </c>
      <c r="B94" t="s">
        <v>97</v>
      </c>
      <c r="C94" s="1">
        <v>158548</v>
      </c>
      <c r="D94" s="2">
        <v>14151.754999999999</v>
      </c>
      <c r="E94" s="1">
        <v>0</v>
      </c>
      <c r="F94">
        <f t="shared" si="7"/>
        <v>1.12293508112431</v>
      </c>
      <c r="G94">
        <f t="shared" si="7"/>
        <v>1.8225760037684946</v>
      </c>
    </row>
    <row r="95" spans="1:7" x14ac:dyDescent="0.3">
      <c r="A95" t="str">
        <f t="shared" si="5"/>
        <v>2024</v>
      </c>
      <c r="B95" t="s">
        <v>98</v>
      </c>
      <c r="C95" s="1">
        <v>158692</v>
      </c>
      <c r="D95" s="2">
        <v>14131.016</v>
      </c>
      <c r="E95" s="1">
        <v>0</v>
      </c>
      <c r="F95">
        <f t="shared" si="7"/>
        <v>1.2139774843940687</v>
      </c>
      <c r="G95">
        <f t="shared" si="7"/>
        <v>0.24894623952196326</v>
      </c>
    </row>
    <row r="96" spans="1:7" x14ac:dyDescent="0.3">
      <c r="A96" t="str">
        <f t="shared" si="5"/>
        <v/>
      </c>
      <c r="B96" t="s">
        <v>99</v>
      </c>
      <c r="C96" s="1">
        <v>158851</v>
      </c>
      <c r="D96" s="2">
        <v>14218.832</v>
      </c>
      <c r="E96" s="1">
        <v>0</v>
      </c>
      <c r="F96">
        <f t="shared" si="7"/>
        <v>1.0671743370644915</v>
      </c>
      <c r="G96">
        <f t="shared" si="7"/>
        <v>1.7029581225432189</v>
      </c>
    </row>
    <row r="97" spans="1:7" x14ac:dyDescent="0.3">
      <c r="A97" t="str">
        <f t="shared" si="5"/>
        <v/>
      </c>
      <c r="B97" t="s">
        <v>100</v>
      </c>
      <c r="C97" s="1">
        <v>159105</v>
      </c>
      <c r="D97" s="2">
        <v>14252.664000000001</v>
      </c>
      <c r="E97" s="1">
        <v>0</v>
      </c>
      <c r="F97">
        <f>100*(((C97/C94)^(12/3))-1)</f>
        <v>1.412675283433229</v>
      </c>
      <c r="G97">
        <f>100*(((D97/D94)^(12/3))-1)</f>
        <v>2.8828491234247133</v>
      </c>
    </row>
    <row r="98" spans="1:7" x14ac:dyDescent="0.3">
      <c r="B98" t="s">
        <v>101</v>
      </c>
      <c r="C98" s="1"/>
      <c r="D98" s="3"/>
      <c r="E98" s="1"/>
    </row>
    <row r="99" spans="1:7" x14ac:dyDescent="0.3">
      <c r="B99" t="s">
        <v>102</v>
      </c>
      <c r="C99" s="1"/>
      <c r="D99" s="3"/>
      <c r="E99" s="1"/>
    </row>
    <row r="100" spans="1:7" x14ac:dyDescent="0.3">
      <c r="B100" t="s">
        <v>103</v>
      </c>
      <c r="C100" s="1"/>
      <c r="D100" s="3"/>
      <c r="E100" s="1"/>
    </row>
    <row r="101" spans="1:7" x14ac:dyDescent="0.3">
      <c r="C101" s="1"/>
      <c r="D101" s="3"/>
      <c r="E101" s="1"/>
    </row>
    <row r="102" spans="1:7" x14ac:dyDescent="0.3">
      <c r="C102" s="1"/>
      <c r="D102" s="3"/>
      <c r="E102" s="1"/>
    </row>
    <row r="103" spans="1:7" x14ac:dyDescent="0.3">
      <c r="C103" s="1"/>
      <c r="D103" s="3"/>
      <c r="E103" s="1"/>
    </row>
    <row r="104" spans="1:7" x14ac:dyDescent="0.3">
      <c r="C104" s="1"/>
      <c r="D104" s="3"/>
      <c r="E104" s="1"/>
    </row>
    <row r="105" spans="1:7" x14ac:dyDescent="0.3">
      <c r="C105" s="1"/>
      <c r="D105" s="3"/>
      <c r="E105" s="1"/>
    </row>
    <row r="106" spans="1:7" x14ac:dyDescent="0.3">
      <c r="C106" s="1"/>
      <c r="D106" s="3"/>
      <c r="E106" s="1"/>
    </row>
    <row r="107" spans="1:7" x14ac:dyDescent="0.3">
      <c r="C107" s="1"/>
      <c r="D107" s="3"/>
      <c r="E107" s="1"/>
    </row>
    <row r="108" spans="1:7" x14ac:dyDescent="0.3">
      <c r="C108" s="1"/>
      <c r="D108" s="3"/>
      <c r="E108" s="1"/>
    </row>
    <row r="109" spans="1:7" x14ac:dyDescent="0.3">
      <c r="C109" s="1"/>
      <c r="D109" s="3"/>
      <c r="E109" s="1"/>
    </row>
    <row r="110" spans="1:7" x14ac:dyDescent="0.3">
      <c r="C110" s="1"/>
      <c r="D110" s="3"/>
      <c r="E110" s="1"/>
    </row>
    <row r="111" spans="1:7" x14ac:dyDescent="0.3">
      <c r="C111" s="1"/>
      <c r="D111" s="3"/>
      <c r="E111" s="1"/>
    </row>
    <row r="112" spans="1:7" x14ac:dyDescent="0.3">
      <c r="C112" s="1"/>
      <c r="D112" s="3"/>
      <c r="E112" s="1"/>
    </row>
    <row r="113" spans="3:5" x14ac:dyDescent="0.3">
      <c r="C113" s="1"/>
      <c r="D113" s="3"/>
      <c r="E113" s="1"/>
    </row>
    <row r="114" spans="3:5" x14ac:dyDescent="0.3">
      <c r="C114" s="1"/>
      <c r="D114" s="3"/>
      <c r="E114" s="1"/>
    </row>
    <row r="115" spans="3:5" x14ac:dyDescent="0.3">
      <c r="C115" s="1"/>
      <c r="D115" s="3"/>
      <c r="E115" s="1"/>
    </row>
    <row r="116" spans="3:5" x14ac:dyDescent="0.3">
      <c r="C116" s="1"/>
      <c r="D116" s="3"/>
      <c r="E116" s="1"/>
    </row>
    <row r="117" spans="3:5" x14ac:dyDescent="0.3">
      <c r="C117" s="1"/>
      <c r="D117" s="3"/>
      <c r="E117" s="1"/>
    </row>
    <row r="118" spans="3:5" x14ac:dyDescent="0.3">
      <c r="C118" s="1"/>
      <c r="D118" s="3"/>
      <c r="E118" s="1"/>
    </row>
    <row r="119" spans="3:5" x14ac:dyDescent="0.3">
      <c r="C119" s="1"/>
      <c r="D119" s="3"/>
      <c r="E119" s="1"/>
    </row>
    <row r="120" spans="3:5" x14ac:dyDescent="0.3">
      <c r="C120" s="1"/>
      <c r="D120" s="3"/>
      <c r="E120" s="1"/>
    </row>
    <row r="121" spans="3:5" x14ac:dyDescent="0.3">
      <c r="C121" s="1"/>
      <c r="D121" s="3"/>
      <c r="E121" s="1"/>
    </row>
    <row r="122" spans="3:5" x14ac:dyDescent="0.3">
      <c r="C122" s="1"/>
      <c r="D122" s="3"/>
      <c r="E122" s="1"/>
    </row>
    <row r="123" spans="3:5" x14ac:dyDescent="0.3">
      <c r="C123" s="1"/>
      <c r="D123" s="3"/>
      <c r="E123" s="1"/>
    </row>
    <row r="124" spans="3:5" x14ac:dyDescent="0.3">
      <c r="C124" s="1"/>
      <c r="D124" s="3"/>
      <c r="E124" s="1"/>
    </row>
    <row r="125" spans="3:5" x14ac:dyDescent="0.3">
      <c r="C125" s="1"/>
      <c r="D125" s="3"/>
      <c r="E125" s="1"/>
    </row>
    <row r="126" spans="3:5" x14ac:dyDescent="0.3">
      <c r="C126" s="1"/>
      <c r="D126" s="3"/>
      <c r="E126" s="1"/>
    </row>
    <row r="127" spans="3:5" x14ac:dyDescent="0.3">
      <c r="C127" s="1"/>
      <c r="D127" s="3"/>
      <c r="E127" s="1"/>
    </row>
    <row r="128" spans="3:5" x14ac:dyDescent="0.3">
      <c r="C128" s="1"/>
      <c r="D128" s="3"/>
      <c r="E128" s="1"/>
    </row>
    <row r="129" spans="3:5" x14ac:dyDescent="0.3">
      <c r="C129" s="1"/>
      <c r="D129" s="3"/>
      <c r="E129" s="1"/>
    </row>
    <row r="130" spans="3:5" x14ac:dyDescent="0.3">
      <c r="C130" s="1"/>
      <c r="D130" s="3"/>
      <c r="E130" s="1"/>
    </row>
    <row r="131" spans="3:5" x14ac:dyDescent="0.3">
      <c r="C131" s="1"/>
      <c r="D131" s="3"/>
      <c r="E131" s="1"/>
    </row>
    <row r="132" spans="3:5" x14ac:dyDescent="0.3">
      <c r="C132" s="1"/>
      <c r="D132" s="3"/>
      <c r="E132" s="1"/>
    </row>
    <row r="133" spans="3:5" x14ac:dyDescent="0.3">
      <c r="C133" s="1"/>
      <c r="D133" s="3"/>
      <c r="E133" s="1"/>
    </row>
    <row r="134" spans="3:5" x14ac:dyDescent="0.3">
      <c r="C134" s="1"/>
      <c r="D134" s="3"/>
      <c r="E134" s="1"/>
    </row>
    <row r="135" spans="3:5" x14ac:dyDescent="0.3">
      <c r="C135" s="1"/>
      <c r="D135" s="3"/>
      <c r="E135" s="1"/>
    </row>
    <row r="136" spans="3:5" x14ac:dyDescent="0.3">
      <c r="C136" s="1"/>
      <c r="D136" s="3"/>
      <c r="E136" s="1"/>
    </row>
    <row r="137" spans="3:5" x14ac:dyDescent="0.3">
      <c r="C137" s="1"/>
      <c r="D137" s="3"/>
      <c r="E137" s="1"/>
    </row>
    <row r="138" spans="3:5" x14ac:dyDescent="0.3">
      <c r="C138" s="1"/>
      <c r="D138" s="3"/>
      <c r="E138" s="1"/>
    </row>
    <row r="139" spans="3:5" x14ac:dyDescent="0.3">
      <c r="C139" s="1"/>
      <c r="D139" s="3"/>
      <c r="E139" s="1"/>
    </row>
    <row r="140" spans="3:5" x14ac:dyDescent="0.3">
      <c r="C140" s="1"/>
      <c r="D140" s="3"/>
      <c r="E140" s="1"/>
    </row>
    <row r="141" spans="3:5" x14ac:dyDescent="0.3">
      <c r="C141" s="1"/>
      <c r="D141" s="3"/>
      <c r="E141" s="1"/>
    </row>
    <row r="142" spans="3:5" x14ac:dyDescent="0.3">
      <c r="C142" s="1"/>
      <c r="D142" s="3"/>
      <c r="E142" s="1"/>
    </row>
    <row r="143" spans="3:5" x14ac:dyDescent="0.3">
      <c r="C143" s="1"/>
      <c r="D143" s="3"/>
      <c r="E143" s="1"/>
    </row>
    <row r="144" spans="3:5" x14ac:dyDescent="0.3">
      <c r="C144" s="1"/>
      <c r="D144" s="3"/>
      <c r="E144" s="1"/>
    </row>
    <row r="145" spans="3:5" x14ac:dyDescent="0.3">
      <c r="C145" s="1"/>
      <c r="D145" s="3"/>
      <c r="E145" s="1"/>
    </row>
    <row r="146" spans="3:5" x14ac:dyDescent="0.3">
      <c r="C146" s="1"/>
      <c r="D146" s="3"/>
      <c r="E146" s="1"/>
    </row>
    <row r="147" spans="3:5" x14ac:dyDescent="0.3">
      <c r="C147" s="1"/>
      <c r="D147" s="3"/>
      <c r="E147" s="1"/>
    </row>
    <row r="148" spans="3:5" x14ac:dyDescent="0.3">
      <c r="C148" s="1"/>
      <c r="D148" s="3"/>
      <c r="E148" s="1"/>
    </row>
    <row r="149" spans="3:5" x14ac:dyDescent="0.3">
      <c r="C149" s="1"/>
      <c r="D149" s="3"/>
      <c r="E149" s="1"/>
    </row>
    <row r="150" spans="3:5" x14ac:dyDescent="0.3">
      <c r="C150" s="1"/>
      <c r="D150" s="3"/>
      <c r="E150" s="1"/>
    </row>
    <row r="151" spans="3:5" x14ac:dyDescent="0.3">
      <c r="C151" s="1"/>
      <c r="D151" s="3"/>
      <c r="E151" s="1"/>
    </row>
    <row r="152" spans="3:5" x14ac:dyDescent="0.3">
      <c r="C152" s="1"/>
      <c r="D152" s="3"/>
      <c r="E152" s="1"/>
    </row>
    <row r="153" spans="3:5" x14ac:dyDescent="0.3">
      <c r="C153" s="1"/>
      <c r="D153" s="3"/>
      <c r="E153" s="1"/>
    </row>
    <row r="154" spans="3:5" x14ac:dyDescent="0.3">
      <c r="C154" s="1"/>
      <c r="D154" s="3"/>
      <c r="E154" s="1"/>
    </row>
    <row r="155" spans="3:5" x14ac:dyDescent="0.3">
      <c r="C155" s="1"/>
      <c r="D155" s="3"/>
      <c r="E155" s="1"/>
    </row>
    <row r="156" spans="3:5" x14ac:dyDescent="0.3">
      <c r="C156" s="1"/>
      <c r="D156" s="3"/>
      <c r="E156" s="1"/>
    </row>
    <row r="157" spans="3:5" x14ac:dyDescent="0.3">
      <c r="C157" s="1"/>
      <c r="D157" s="3"/>
      <c r="E157" s="1"/>
    </row>
    <row r="158" spans="3:5" x14ac:dyDescent="0.3">
      <c r="C158" s="1"/>
      <c r="D158" s="3"/>
      <c r="E158" s="1"/>
    </row>
    <row r="159" spans="3:5" x14ac:dyDescent="0.3">
      <c r="C159" s="1"/>
      <c r="D159" s="3"/>
      <c r="E159" s="1"/>
    </row>
    <row r="160" spans="3:5" x14ac:dyDescent="0.3">
      <c r="C160" s="1"/>
      <c r="D160" s="3"/>
      <c r="E160" s="1"/>
    </row>
    <row r="161" spans="3:5" x14ac:dyDescent="0.3">
      <c r="C161" s="1"/>
      <c r="D161" s="3"/>
      <c r="E161" s="1"/>
    </row>
    <row r="162" spans="3:5" x14ac:dyDescent="0.3">
      <c r="C162" s="1"/>
      <c r="D162" s="3"/>
      <c r="E162" s="1"/>
    </row>
    <row r="163" spans="3:5" x14ac:dyDescent="0.3">
      <c r="C163" s="1"/>
      <c r="D163" s="3"/>
      <c r="E163" s="1"/>
    </row>
    <row r="164" spans="3:5" x14ac:dyDescent="0.3">
      <c r="C164" s="1"/>
      <c r="D164" s="3"/>
      <c r="E164" s="1"/>
    </row>
    <row r="165" spans="3:5" x14ac:dyDescent="0.3">
      <c r="C165" s="1"/>
      <c r="D165" s="3"/>
      <c r="E165" s="1"/>
    </row>
    <row r="166" spans="3:5" x14ac:dyDescent="0.3">
      <c r="C166" s="1"/>
      <c r="D166" s="3"/>
      <c r="E166" s="1"/>
    </row>
    <row r="167" spans="3:5" x14ac:dyDescent="0.3">
      <c r="C167" s="1"/>
      <c r="D167" s="3"/>
      <c r="E167" s="1"/>
    </row>
    <row r="168" spans="3:5" x14ac:dyDescent="0.3">
      <c r="C168" s="1"/>
      <c r="D168" s="3"/>
      <c r="E168" s="1"/>
    </row>
    <row r="169" spans="3:5" x14ac:dyDescent="0.3">
      <c r="C169" s="1"/>
      <c r="D169" s="3"/>
      <c r="E169" s="1"/>
    </row>
    <row r="170" spans="3:5" x14ac:dyDescent="0.3">
      <c r="C170" s="1"/>
      <c r="D170" s="3"/>
      <c r="E170" s="1"/>
    </row>
    <row r="171" spans="3:5" x14ac:dyDescent="0.3">
      <c r="C171" s="1"/>
      <c r="D171" s="3"/>
      <c r="E171" s="1"/>
    </row>
    <row r="172" spans="3:5" x14ac:dyDescent="0.3">
      <c r="C172" s="1"/>
      <c r="D172" s="3"/>
      <c r="E172" s="1"/>
    </row>
    <row r="173" spans="3:5" x14ac:dyDescent="0.3">
      <c r="C173" s="1"/>
      <c r="D173" s="3"/>
      <c r="E173" s="1"/>
    </row>
    <row r="174" spans="3:5" x14ac:dyDescent="0.3">
      <c r="C174" s="1"/>
      <c r="D174" s="3"/>
      <c r="E174" s="1"/>
    </row>
    <row r="175" spans="3:5" x14ac:dyDescent="0.3">
      <c r="C175" s="1"/>
      <c r="D175" s="3"/>
      <c r="E175" s="1"/>
    </row>
    <row r="176" spans="3:5" x14ac:dyDescent="0.3">
      <c r="C176" s="1"/>
      <c r="D176" s="3"/>
      <c r="E176" s="1"/>
    </row>
    <row r="177" spans="3:5" x14ac:dyDescent="0.3">
      <c r="C177" s="1"/>
      <c r="D177" s="3"/>
      <c r="E177" s="1"/>
    </row>
    <row r="178" spans="3:5" x14ac:dyDescent="0.3">
      <c r="C178" s="1"/>
      <c r="D178" s="3"/>
      <c r="E178" s="1"/>
    </row>
    <row r="179" spans="3:5" x14ac:dyDescent="0.3">
      <c r="C179" s="1"/>
      <c r="D179" s="3"/>
      <c r="E179" s="1"/>
    </row>
    <row r="180" spans="3:5" x14ac:dyDescent="0.3">
      <c r="C180" s="1"/>
      <c r="D180" s="3"/>
      <c r="E180" s="1"/>
    </row>
    <row r="181" spans="3:5" x14ac:dyDescent="0.3">
      <c r="C181" s="1"/>
      <c r="D181" s="3"/>
      <c r="E181" s="1"/>
    </row>
    <row r="182" spans="3:5" x14ac:dyDescent="0.3">
      <c r="C182" s="1"/>
      <c r="D182" s="3"/>
      <c r="E182" s="1"/>
    </row>
    <row r="183" spans="3:5" x14ac:dyDescent="0.3">
      <c r="C183" s="1"/>
      <c r="D183" s="3"/>
      <c r="E183" s="1"/>
    </row>
    <row r="184" spans="3:5" x14ac:dyDescent="0.3">
      <c r="C184" s="1"/>
      <c r="D184" s="3"/>
      <c r="E184" s="1"/>
    </row>
    <row r="185" spans="3:5" x14ac:dyDescent="0.3">
      <c r="C185" s="1"/>
      <c r="D185" s="3"/>
      <c r="E185" s="1"/>
    </row>
    <row r="186" spans="3:5" x14ac:dyDescent="0.3">
      <c r="C186" s="1"/>
      <c r="D186" s="3"/>
      <c r="E186" s="1"/>
    </row>
    <row r="187" spans="3:5" x14ac:dyDescent="0.3">
      <c r="C187" s="1"/>
      <c r="D187" s="3"/>
      <c r="E187" s="1"/>
    </row>
    <row r="188" spans="3:5" x14ac:dyDescent="0.3">
      <c r="C188" s="1"/>
      <c r="D188" s="3"/>
      <c r="E188" s="1"/>
    </row>
    <row r="189" spans="3:5" x14ac:dyDescent="0.3">
      <c r="C189" s="1"/>
      <c r="D189" s="3"/>
      <c r="E189" s="1"/>
    </row>
    <row r="190" spans="3:5" x14ac:dyDescent="0.3">
      <c r="C190" s="1"/>
      <c r="D190" s="3"/>
      <c r="E190" s="1"/>
    </row>
    <row r="191" spans="3:5" x14ac:dyDescent="0.3">
      <c r="C191" s="1"/>
      <c r="D191" s="3"/>
      <c r="E191" s="1"/>
    </row>
    <row r="192" spans="3:5" x14ac:dyDescent="0.3">
      <c r="C192" s="1"/>
      <c r="D192" s="3"/>
      <c r="E192" s="1"/>
    </row>
    <row r="193" spans="3:5" x14ac:dyDescent="0.3">
      <c r="C193" s="1"/>
      <c r="D193" s="3"/>
      <c r="E193" s="1"/>
    </row>
    <row r="194" spans="3:5" x14ac:dyDescent="0.3">
      <c r="C194" s="1"/>
      <c r="D194" s="3"/>
      <c r="E194" s="1"/>
    </row>
    <row r="195" spans="3:5" x14ac:dyDescent="0.3">
      <c r="C195" s="1"/>
      <c r="D195" s="3"/>
      <c r="E195" s="1"/>
    </row>
    <row r="196" spans="3:5" x14ac:dyDescent="0.3">
      <c r="C196" s="1"/>
      <c r="D196" s="3"/>
      <c r="E196" s="1"/>
    </row>
    <row r="197" spans="3:5" x14ac:dyDescent="0.3">
      <c r="C197" s="1"/>
      <c r="D197" s="3"/>
      <c r="E197" s="1"/>
    </row>
    <row r="198" spans="3:5" x14ac:dyDescent="0.3">
      <c r="C198" s="1"/>
      <c r="D198" s="3"/>
      <c r="E198" s="1"/>
    </row>
    <row r="199" spans="3:5" x14ac:dyDescent="0.3">
      <c r="C199" s="1"/>
      <c r="D199" s="3"/>
      <c r="E199" s="1"/>
    </row>
    <row r="200" spans="3:5" x14ac:dyDescent="0.3">
      <c r="C200" s="1"/>
      <c r="D200" s="3"/>
      <c r="E200" s="1"/>
    </row>
    <row r="201" spans="3:5" x14ac:dyDescent="0.3">
      <c r="C201" s="1"/>
      <c r="D201" s="3"/>
      <c r="E201" s="1"/>
    </row>
    <row r="202" spans="3:5" x14ac:dyDescent="0.3">
      <c r="C202" s="1"/>
      <c r="D202" s="3"/>
      <c r="E202" s="1"/>
    </row>
    <row r="203" spans="3:5" x14ac:dyDescent="0.3">
      <c r="C203" s="1"/>
      <c r="D203" s="3"/>
      <c r="E203" s="1"/>
    </row>
    <row r="204" spans="3:5" x14ac:dyDescent="0.3">
      <c r="C204" s="1"/>
      <c r="D204" s="3"/>
      <c r="E204" s="1"/>
    </row>
    <row r="205" spans="3:5" x14ac:dyDescent="0.3">
      <c r="C205" s="1"/>
      <c r="D205" s="3"/>
      <c r="E205" s="1"/>
    </row>
    <row r="206" spans="3:5" x14ac:dyDescent="0.3">
      <c r="C206" s="1"/>
      <c r="D206" s="3"/>
      <c r="E206" s="1"/>
    </row>
    <row r="207" spans="3:5" x14ac:dyDescent="0.3">
      <c r="C207" s="1"/>
      <c r="D207" s="3"/>
      <c r="E207" s="1"/>
    </row>
    <row r="208" spans="3:5" x14ac:dyDescent="0.3">
      <c r="C208" s="1"/>
      <c r="D208" s="3"/>
      <c r="E208" s="1"/>
    </row>
    <row r="209" spans="3:5" x14ac:dyDescent="0.3">
      <c r="C209" s="1"/>
      <c r="D209" s="3"/>
      <c r="E209" s="1"/>
    </row>
    <row r="210" spans="3:5" x14ac:dyDescent="0.3">
      <c r="C210" s="1"/>
      <c r="D210" s="3"/>
      <c r="E210" s="1"/>
    </row>
    <row r="211" spans="3:5" x14ac:dyDescent="0.3">
      <c r="C211" s="1"/>
      <c r="D211" s="3"/>
      <c r="E211" s="1"/>
    </row>
    <row r="212" spans="3:5" x14ac:dyDescent="0.3">
      <c r="C212" s="1"/>
      <c r="D212" s="3"/>
      <c r="E212" s="1"/>
    </row>
    <row r="213" spans="3:5" x14ac:dyDescent="0.3">
      <c r="C213" s="1"/>
      <c r="D213" s="3"/>
      <c r="E213" s="1"/>
    </row>
    <row r="214" spans="3:5" x14ac:dyDescent="0.3">
      <c r="C214" s="1"/>
      <c r="D214" s="3"/>
      <c r="E214" s="1"/>
    </row>
    <row r="215" spans="3:5" x14ac:dyDescent="0.3">
      <c r="C215" s="1"/>
      <c r="D215" s="3"/>
      <c r="E215" s="1"/>
    </row>
    <row r="216" spans="3:5" x14ac:dyDescent="0.3">
      <c r="C216" s="1"/>
      <c r="D216" s="3"/>
      <c r="E216" s="1"/>
    </row>
    <row r="217" spans="3:5" x14ac:dyDescent="0.3">
      <c r="C217" s="1"/>
      <c r="D217" s="3"/>
      <c r="E217" s="1"/>
    </row>
    <row r="218" spans="3:5" x14ac:dyDescent="0.3">
      <c r="C218" s="1"/>
      <c r="D218" s="3"/>
      <c r="E218" s="1"/>
    </row>
    <row r="219" spans="3:5" x14ac:dyDescent="0.3">
      <c r="C219" s="1"/>
      <c r="D219" s="3"/>
      <c r="E219" s="1"/>
    </row>
    <row r="220" spans="3:5" x14ac:dyDescent="0.3">
      <c r="C220" s="1"/>
      <c r="D220" s="3"/>
      <c r="E220" s="1"/>
    </row>
    <row r="221" spans="3:5" x14ac:dyDescent="0.3">
      <c r="C221" s="1"/>
      <c r="D221" s="3"/>
      <c r="E221" s="1"/>
    </row>
    <row r="222" spans="3:5" x14ac:dyDescent="0.3">
      <c r="C222" s="1"/>
      <c r="D222" s="3"/>
      <c r="E222" s="1"/>
    </row>
    <row r="223" spans="3:5" x14ac:dyDescent="0.3">
      <c r="C223" s="1"/>
      <c r="D223" s="3"/>
      <c r="E223" s="1"/>
    </row>
    <row r="224" spans="3:5" x14ac:dyDescent="0.3">
      <c r="C224" s="1"/>
      <c r="D224" s="3"/>
      <c r="E224" s="1"/>
    </row>
    <row r="225" spans="3:5" x14ac:dyDescent="0.3">
      <c r="C225" s="1"/>
      <c r="D225" s="3"/>
      <c r="E225" s="1"/>
    </row>
    <row r="226" spans="3:5" x14ac:dyDescent="0.3">
      <c r="C226" s="1"/>
      <c r="D226" s="3"/>
      <c r="E226" s="1"/>
    </row>
    <row r="227" spans="3:5" x14ac:dyDescent="0.3">
      <c r="C227" s="1"/>
      <c r="D227" s="3"/>
      <c r="E227" s="1"/>
    </row>
    <row r="228" spans="3:5" x14ac:dyDescent="0.3">
      <c r="C228" s="1"/>
      <c r="D228" s="3"/>
      <c r="E228" s="1"/>
    </row>
    <row r="229" spans="3:5" x14ac:dyDescent="0.3">
      <c r="C229" s="1"/>
      <c r="D229" s="3"/>
      <c r="E229" s="1"/>
    </row>
    <row r="230" spans="3:5" x14ac:dyDescent="0.3">
      <c r="C230" s="1"/>
      <c r="D230" s="3"/>
      <c r="E230" s="1"/>
    </row>
    <row r="231" spans="3:5" x14ac:dyDescent="0.3">
      <c r="C231" s="1"/>
      <c r="D231" s="3"/>
      <c r="E231" s="1"/>
    </row>
    <row r="232" spans="3:5" x14ac:dyDescent="0.3">
      <c r="C232" s="1"/>
      <c r="D232" s="3"/>
      <c r="E232" s="1"/>
    </row>
    <row r="233" spans="3:5" x14ac:dyDescent="0.3">
      <c r="C233" s="1"/>
      <c r="D233" s="3"/>
      <c r="E233" s="1"/>
    </row>
    <row r="234" spans="3:5" x14ac:dyDescent="0.3">
      <c r="C234" s="1"/>
      <c r="D234" s="3"/>
      <c r="E234" s="1"/>
    </row>
    <row r="235" spans="3:5" x14ac:dyDescent="0.3">
      <c r="C235" s="1"/>
      <c r="D235" s="3"/>
      <c r="E235" s="1"/>
    </row>
    <row r="236" spans="3:5" x14ac:dyDescent="0.3">
      <c r="C236" s="1"/>
      <c r="D236" s="3"/>
      <c r="E236" s="1"/>
    </row>
    <row r="237" spans="3:5" x14ac:dyDescent="0.3">
      <c r="C237" s="1"/>
      <c r="D237" s="3"/>
      <c r="E237" s="1"/>
    </row>
    <row r="238" spans="3:5" x14ac:dyDescent="0.3">
      <c r="C238" s="1"/>
      <c r="D238" s="3"/>
      <c r="E238" s="1"/>
    </row>
    <row r="239" spans="3:5" x14ac:dyDescent="0.3">
      <c r="C239" s="1"/>
      <c r="D239" s="3"/>
      <c r="E239" s="1"/>
    </row>
    <row r="240" spans="3:5" x14ac:dyDescent="0.3">
      <c r="C240" s="1"/>
      <c r="D240" s="3"/>
      <c r="E240" s="1"/>
    </row>
    <row r="241" spans="3:5" x14ac:dyDescent="0.3">
      <c r="C241" s="1"/>
      <c r="D241" s="3"/>
      <c r="E241" s="1"/>
    </row>
    <row r="242" spans="3:5" x14ac:dyDescent="0.3">
      <c r="C242" s="1"/>
      <c r="D242" s="3"/>
      <c r="E242" s="1"/>
    </row>
    <row r="243" spans="3:5" x14ac:dyDescent="0.3">
      <c r="C243" s="1"/>
      <c r="D243" s="3"/>
      <c r="E243" s="1"/>
    </row>
    <row r="244" spans="3:5" x14ac:dyDescent="0.3">
      <c r="C244" s="1"/>
      <c r="D244" s="3"/>
      <c r="E244" s="1"/>
    </row>
    <row r="245" spans="3:5" x14ac:dyDescent="0.3">
      <c r="C245" s="1"/>
      <c r="D245" s="3"/>
      <c r="E245" s="1"/>
    </row>
    <row r="246" spans="3:5" x14ac:dyDescent="0.3">
      <c r="C246" s="1"/>
      <c r="D246" s="3"/>
      <c r="E246" s="1"/>
    </row>
    <row r="247" spans="3:5" x14ac:dyDescent="0.3">
      <c r="C247" s="1"/>
      <c r="D247" s="3"/>
      <c r="E247" s="1"/>
    </row>
    <row r="248" spans="3:5" x14ac:dyDescent="0.3">
      <c r="C248" s="1"/>
      <c r="D248" s="3"/>
      <c r="E248" s="1"/>
    </row>
    <row r="249" spans="3:5" x14ac:dyDescent="0.3">
      <c r="C249" s="1"/>
      <c r="D249" s="3"/>
      <c r="E249" s="1"/>
    </row>
    <row r="250" spans="3:5" x14ac:dyDescent="0.3">
      <c r="C250" s="1"/>
      <c r="D250" s="3"/>
      <c r="E250" s="1"/>
    </row>
    <row r="251" spans="3:5" x14ac:dyDescent="0.3">
      <c r="C251" s="1"/>
      <c r="D251" s="3"/>
      <c r="E251" s="1"/>
    </row>
    <row r="252" spans="3:5" x14ac:dyDescent="0.3">
      <c r="C252" s="1"/>
      <c r="D252" s="3"/>
      <c r="E252" s="1"/>
    </row>
    <row r="253" spans="3:5" x14ac:dyDescent="0.3">
      <c r="C253" s="1"/>
      <c r="D253" s="3"/>
      <c r="E253" s="1"/>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80CF7-0C1D-49B9-894B-4E244C3260EE}">
  <dimension ref="A1:J181"/>
  <sheetViews>
    <sheetView topLeftCell="A148" workbookViewId="0">
      <selection activeCell="F1" sqref="F1"/>
    </sheetView>
  </sheetViews>
  <sheetFormatPr defaultRowHeight="14" x14ac:dyDescent="0.3"/>
  <sheetData>
    <row r="1" spans="1:10" x14ac:dyDescent="0.3">
      <c r="B1" t="s">
        <v>104</v>
      </c>
      <c r="C1" t="s">
        <v>105</v>
      </c>
      <c r="D1" t="s">
        <v>106</v>
      </c>
      <c r="E1" t="s">
        <v>107</v>
      </c>
      <c r="F1" t="s">
        <v>108</v>
      </c>
      <c r="G1" t="s">
        <v>109</v>
      </c>
      <c r="H1" t="s">
        <v>110</v>
      </c>
      <c r="I1" t="s">
        <v>111</v>
      </c>
      <c r="J1" t="s">
        <v>108</v>
      </c>
    </row>
    <row r="2" spans="1:10" x14ac:dyDescent="0.3">
      <c r="A2" t="str">
        <f>IF(RIGHT(B2,1)="7", LEFT(B2,4), "")</f>
        <v/>
      </c>
      <c r="B2" t="s">
        <v>112</v>
      </c>
      <c r="C2">
        <v>16</v>
      </c>
      <c r="E2" s="4">
        <v>13.001636262154459</v>
      </c>
      <c r="F2" s="4"/>
      <c r="G2">
        <v>12.5</v>
      </c>
      <c r="I2">
        <v>1.4160858068452984</v>
      </c>
    </row>
    <row r="3" spans="1:10" x14ac:dyDescent="0.3">
      <c r="A3" t="str">
        <f t="shared" ref="A3:A66" si="0">IF(RIGHT(B3,1)="7", LEFT(B3,4), "")</f>
        <v/>
      </c>
      <c r="B3" t="s">
        <v>113</v>
      </c>
      <c r="C3">
        <v>5.9</v>
      </c>
      <c r="E3" s="4">
        <v>11.062306945547615</v>
      </c>
      <c r="F3" s="4"/>
      <c r="G3">
        <v>11.2</v>
      </c>
      <c r="I3">
        <v>-3.662888206473669</v>
      </c>
    </row>
    <row r="4" spans="1:10" x14ac:dyDescent="0.3">
      <c r="A4" t="str">
        <f t="shared" si="0"/>
        <v/>
      </c>
      <c r="B4" t="s">
        <v>114</v>
      </c>
      <c r="C4">
        <v>11.8</v>
      </c>
      <c r="E4" s="4">
        <v>11.717398589065258</v>
      </c>
      <c r="F4" s="4">
        <v>11.927113932255779</v>
      </c>
      <c r="G4">
        <v>11.9</v>
      </c>
      <c r="I4">
        <v>4.0063333036482911</v>
      </c>
      <c r="J4">
        <v>0.58651030133997351</v>
      </c>
    </row>
    <row r="5" spans="1:10" x14ac:dyDescent="0.3">
      <c r="A5" t="str">
        <f t="shared" si="0"/>
        <v/>
      </c>
      <c r="B5" t="s">
        <v>115</v>
      </c>
      <c r="C5">
        <v>25.6</v>
      </c>
      <c r="E5" s="4">
        <v>19.473844482292829</v>
      </c>
      <c r="F5" s="4">
        <v>14.084516672301902</v>
      </c>
      <c r="G5">
        <v>12.4</v>
      </c>
      <c r="I5">
        <v>7.6248228943281813</v>
      </c>
      <c r="J5">
        <v>2.6560893305009343</v>
      </c>
    </row>
    <row r="6" spans="1:10" x14ac:dyDescent="0.3">
      <c r="A6" t="str">
        <f t="shared" si="0"/>
        <v/>
      </c>
      <c r="B6" t="s">
        <v>116</v>
      </c>
      <c r="C6">
        <v>19.3</v>
      </c>
      <c r="E6" s="4">
        <v>14.392821535393818</v>
      </c>
      <c r="F6" s="4">
        <v>15.194688202250637</v>
      </c>
      <c r="G6">
        <v>6.3</v>
      </c>
      <c r="I6">
        <v>6.1294611846198315</v>
      </c>
      <c r="J6">
        <v>5.9202057941987682</v>
      </c>
    </row>
    <row r="7" spans="1:10" x14ac:dyDescent="0.3">
      <c r="A7" t="str">
        <f t="shared" si="0"/>
        <v/>
      </c>
      <c r="B7" t="s">
        <v>117</v>
      </c>
      <c r="C7">
        <v>4.5</v>
      </c>
      <c r="E7" s="4">
        <v>12.860916742426465</v>
      </c>
      <c r="F7" s="4">
        <v>15.575860920037703</v>
      </c>
      <c r="G7">
        <v>20.2</v>
      </c>
      <c r="I7">
        <v>9.2893346667451038</v>
      </c>
      <c r="J7">
        <v>7.6812062485643722</v>
      </c>
    </row>
    <row r="8" spans="1:10" x14ac:dyDescent="0.3">
      <c r="A8" t="str">
        <f t="shared" si="0"/>
        <v>2010</v>
      </c>
      <c r="B8" t="s">
        <v>118</v>
      </c>
      <c r="C8">
        <v>6.5</v>
      </c>
      <c r="E8" s="4">
        <v>9.4135242058375326</v>
      </c>
      <c r="F8" s="4">
        <v>12.222420827885939</v>
      </c>
      <c r="G8">
        <v>6.2</v>
      </c>
      <c r="I8">
        <v>3.8105686032138437</v>
      </c>
      <c r="J8">
        <v>6.4097881515262598</v>
      </c>
    </row>
    <row r="9" spans="1:10" x14ac:dyDescent="0.3">
      <c r="A9" t="str">
        <f t="shared" si="0"/>
        <v/>
      </c>
      <c r="B9" t="s">
        <v>119</v>
      </c>
      <c r="C9">
        <v>6</v>
      </c>
      <c r="E9" s="4">
        <v>4.8559327494800977</v>
      </c>
      <c r="F9" s="4">
        <v>9.0434578992480308</v>
      </c>
      <c r="G9">
        <v>7.7</v>
      </c>
      <c r="I9">
        <v>1.6187688564238165</v>
      </c>
      <c r="J9">
        <v>4.9062240421275876</v>
      </c>
    </row>
    <row r="10" spans="1:10" x14ac:dyDescent="0.3">
      <c r="A10" t="str">
        <f t="shared" si="0"/>
        <v/>
      </c>
      <c r="B10" t="s">
        <v>120</v>
      </c>
      <c r="C10">
        <v>3.2</v>
      </c>
      <c r="E10" s="4">
        <v>3.3539918611119246</v>
      </c>
      <c r="F10" s="4">
        <v>5.8744829388098516</v>
      </c>
      <c r="G10">
        <v>4.0999999999999996</v>
      </c>
      <c r="I10">
        <v>-0.50103217256865196</v>
      </c>
      <c r="J10">
        <v>1.6427684290230025</v>
      </c>
    </row>
    <row r="11" spans="1:10" x14ac:dyDescent="0.3">
      <c r="A11" t="str">
        <f t="shared" si="0"/>
        <v/>
      </c>
      <c r="B11" t="s">
        <v>121</v>
      </c>
      <c r="C11">
        <v>5.2</v>
      </c>
      <c r="E11" s="4">
        <v>8.3071894468981249</v>
      </c>
      <c r="F11" s="4">
        <v>5.5057046858300493</v>
      </c>
      <c r="G11">
        <v>21.7</v>
      </c>
      <c r="I11">
        <v>9.9481151433429069</v>
      </c>
      <c r="J11">
        <v>3.6886172757326907</v>
      </c>
    </row>
    <row r="12" spans="1:10" x14ac:dyDescent="0.3">
      <c r="A12" t="str">
        <f t="shared" si="0"/>
        <v/>
      </c>
      <c r="B12" t="s">
        <v>122</v>
      </c>
      <c r="C12">
        <v>19.899999999999999</v>
      </c>
      <c r="E12" s="4">
        <v>13.681029945022811</v>
      </c>
      <c r="F12" s="4">
        <v>8.4474037510109543</v>
      </c>
      <c r="G12">
        <v>16.899999999999999</v>
      </c>
      <c r="I12">
        <v>10.144995555295059</v>
      </c>
      <c r="J12">
        <v>6.5306928420231047</v>
      </c>
    </row>
    <row r="13" spans="1:10" x14ac:dyDescent="0.3">
      <c r="A13" t="str">
        <f t="shared" si="0"/>
        <v/>
      </c>
      <c r="B13" t="s">
        <v>123</v>
      </c>
      <c r="C13">
        <v>16.100000000000001</v>
      </c>
      <c r="E13" s="4">
        <v>17.144763350754765</v>
      </c>
      <c r="F13" s="4">
        <v>13.044327580891901</v>
      </c>
      <c r="G13">
        <v>12.5</v>
      </c>
      <c r="I13">
        <v>13.918579128356461</v>
      </c>
      <c r="J13">
        <v>11.337229942331476</v>
      </c>
    </row>
    <row r="14" spans="1:10" x14ac:dyDescent="0.3">
      <c r="A14" t="str">
        <f t="shared" si="0"/>
        <v/>
      </c>
      <c r="B14" t="s">
        <v>124</v>
      </c>
      <c r="C14">
        <v>3</v>
      </c>
      <c r="D14">
        <f>AVERAGE(C12:C14)</f>
        <v>13</v>
      </c>
      <c r="E14" s="4">
        <v>11.395876709532557</v>
      </c>
      <c r="F14" s="4">
        <v>14.073890001770044</v>
      </c>
      <c r="G14">
        <v>8</v>
      </c>
      <c r="H14">
        <v>12.466666666666667</v>
      </c>
      <c r="I14">
        <v>10.268520908935921</v>
      </c>
      <c r="J14">
        <v>11.444031864195814</v>
      </c>
    </row>
    <row r="15" spans="1:10" x14ac:dyDescent="0.3">
      <c r="A15" t="str">
        <f t="shared" si="0"/>
        <v/>
      </c>
      <c r="B15" t="s">
        <v>125</v>
      </c>
      <c r="C15">
        <v>10.8</v>
      </c>
      <c r="D15">
        <f t="shared" ref="D15:D78" si="1">AVERAGE(C13:C15)</f>
        <v>9.9666666666666668</v>
      </c>
      <c r="E15" s="4">
        <v>14.388294216993771</v>
      </c>
      <c r="F15" s="4">
        <v>14.309644759093699</v>
      </c>
      <c r="G15">
        <v>2.4</v>
      </c>
      <c r="H15">
        <v>7.6333333333333329</v>
      </c>
      <c r="I15">
        <v>6.14758849482189</v>
      </c>
      <c r="J15">
        <v>10.11156284403809</v>
      </c>
    </row>
    <row r="16" spans="1:10" x14ac:dyDescent="0.3">
      <c r="A16" t="str">
        <f t="shared" si="0"/>
        <v/>
      </c>
      <c r="B16" t="s">
        <v>126</v>
      </c>
      <c r="C16">
        <v>23.7</v>
      </c>
      <c r="D16">
        <f t="shared" si="1"/>
        <v>12.5</v>
      </c>
      <c r="E16" s="4">
        <v>21.447982466326057</v>
      </c>
      <c r="F16" s="4">
        <v>15.744051130950794</v>
      </c>
      <c r="G16">
        <v>21.2</v>
      </c>
      <c r="H16">
        <v>10.533333333333333</v>
      </c>
      <c r="I16">
        <v>17.76078589233461</v>
      </c>
      <c r="J16">
        <v>11.392298432030808</v>
      </c>
    </row>
    <row r="17" spans="1:10" x14ac:dyDescent="0.3">
      <c r="A17" t="str">
        <f t="shared" si="0"/>
        <v/>
      </c>
      <c r="B17" t="s">
        <v>127</v>
      </c>
      <c r="C17">
        <v>10.5</v>
      </c>
      <c r="D17">
        <f t="shared" si="1"/>
        <v>15</v>
      </c>
      <c r="E17" s="4">
        <v>11.892743685443973</v>
      </c>
      <c r="F17" s="4">
        <v>15.9096734562546</v>
      </c>
      <c r="G17">
        <v>13.5</v>
      </c>
      <c r="H17">
        <v>12.366666666666665</v>
      </c>
      <c r="I17">
        <v>20.121103468518399</v>
      </c>
      <c r="J17">
        <v>14.676492618558299</v>
      </c>
    </row>
    <row r="18" spans="1:10" x14ac:dyDescent="0.3">
      <c r="A18" t="str">
        <f t="shared" si="0"/>
        <v/>
      </c>
      <c r="B18" t="s">
        <v>128</v>
      </c>
      <c r="C18">
        <v>12.3</v>
      </c>
      <c r="D18">
        <f t="shared" si="1"/>
        <v>15.5</v>
      </c>
      <c r="E18" s="4">
        <v>5.2169464590135508</v>
      </c>
      <c r="F18" s="4">
        <v>12.85255753692786</v>
      </c>
      <c r="G18">
        <v>4.8</v>
      </c>
      <c r="H18">
        <v>13.166666666666666</v>
      </c>
      <c r="I18">
        <v>10.244705936891556</v>
      </c>
      <c r="J18">
        <v>16.042198432581522</v>
      </c>
    </row>
    <row r="19" spans="1:10" x14ac:dyDescent="0.3">
      <c r="A19" t="str">
        <f t="shared" si="0"/>
        <v/>
      </c>
      <c r="B19" t="s">
        <v>129</v>
      </c>
      <c r="C19">
        <v>6.3</v>
      </c>
      <c r="D19">
        <f t="shared" si="1"/>
        <v>9.7000000000000011</v>
      </c>
      <c r="E19" s="4">
        <v>6.054356295633605</v>
      </c>
      <c r="F19" s="4">
        <v>7.7213488133637087</v>
      </c>
      <c r="G19">
        <v>8.6999999999999993</v>
      </c>
      <c r="H19">
        <v>9</v>
      </c>
      <c r="I19">
        <v>6.0263733083272557</v>
      </c>
      <c r="J19">
        <v>12.130727571245737</v>
      </c>
    </row>
    <row r="20" spans="1:10" x14ac:dyDescent="0.3">
      <c r="A20" t="str">
        <f t="shared" si="0"/>
        <v>2011</v>
      </c>
      <c r="B20" t="s">
        <v>130</v>
      </c>
      <c r="C20">
        <v>9.5</v>
      </c>
      <c r="D20">
        <f t="shared" si="1"/>
        <v>9.3666666666666671</v>
      </c>
      <c r="E20" s="4">
        <v>6.3585431111366839</v>
      </c>
      <c r="F20" s="4">
        <v>5.8766152885946132</v>
      </c>
      <c r="G20">
        <v>9.5</v>
      </c>
      <c r="H20">
        <v>7.666666666666667</v>
      </c>
      <c r="I20">
        <v>7.137388814379749</v>
      </c>
      <c r="J20">
        <v>7.8028226865328536</v>
      </c>
    </row>
    <row r="21" spans="1:10" x14ac:dyDescent="0.3">
      <c r="A21" t="str">
        <f t="shared" si="0"/>
        <v/>
      </c>
      <c r="B21" t="s">
        <v>131</v>
      </c>
      <c r="C21">
        <v>3</v>
      </c>
      <c r="D21">
        <f t="shared" si="1"/>
        <v>6.2666666666666666</v>
      </c>
      <c r="E21" s="4">
        <v>0.7621372334923282</v>
      </c>
      <c r="F21" s="4">
        <v>4.3916788800875395</v>
      </c>
      <c r="G21">
        <v>3.8</v>
      </c>
      <c r="H21">
        <v>7.333333333333333</v>
      </c>
      <c r="I21">
        <v>3.0118627216745923</v>
      </c>
      <c r="J21">
        <v>5.3918749481271995</v>
      </c>
    </row>
    <row r="22" spans="1:10" x14ac:dyDescent="0.3">
      <c r="A22" t="str">
        <f t="shared" si="0"/>
        <v/>
      </c>
      <c r="B22" t="s">
        <v>132</v>
      </c>
      <c r="C22">
        <v>3.2</v>
      </c>
      <c r="D22">
        <f t="shared" si="1"/>
        <v>5.2333333333333334</v>
      </c>
      <c r="E22" s="4">
        <v>-1.0858492733643517</v>
      </c>
      <c r="F22" s="4">
        <v>2.01161035708822</v>
      </c>
      <c r="G22">
        <v>12.8</v>
      </c>
      <c r="H22">
        <v>8.7000000000000011</v>
      </c>
      <c r="I22">
        <v>5.7301252431439176</v>
      </c>
      <c r="J22">
        <v>5.2931255930660868</v>
      </c>
    </row>
    <row r="23" spans="1:10" x14ac:dyDescent="0.3">
      <c r="A23" t="str">
        <f t="shared" si="0"/>
        <v/>
      </c>
      <c r="B23" t="s">
        <v>133</v>
      </c>
      <c r="C23">
        <v>4.2</v>
      </c>
      <c r="D23">
        <f t="shared" si="1"/>
        <v>3.4666666666666668</v>
      </c>
      <c r="E23" s="4">
        <v>4.4888352582888</v>
      </c>
      <c r="F23" s="4">
        <v>1.3883744061389256</v>
      </c>
      <c r="G23">
        <v>6.8</v>
      </c>
      <c r="H23">
        <v>7.8000000000000007</v>
      </c>
      <c r="I23">
        <v>2.5949483140536547</v>
      </c>
      <c r="J23">
        <v>3.7789787596240547</v>
      </c>
    </row>
    <row r="24" spans="1:10" x14ac:dyDescent="0.3">
      <c r="A24" t="str">
        <f t="shared" si="0"/>
        <v/>
      </c>
      <c r="B24" t="s">
        <v>134</v>
      </c>
      <c r="C24">
        <v>-3.1</v>
      </c>
      <c r="D24">
        <f t="shared" si="1"/>
        <v>1.4333333333333336</v>
      </c>
      <c r="E24" s="4">
        <v>2.2486551654849731</v>
      </c>
      <c r="F24" s="4">
        <v>1.8838803834698072</v>
      </c>
      <c r="G24">
        <v>14.6</v>
      </c>
      <c r="H24">
        <v>11.4</v>
      </c>
      <c r="I24">
        <v>12.522753046391198</v>
      </c>
      <c r="J24">
        <v>6.9492755345295905</v>
      </c>
    </row>
    <row r="25" spans="1:10" x14ac:dyDescent="0.3">
      <c r="A25" t="str">
        <f t="shared" si="0"/>
        <v/>
      </c>
      <c r="B25" t="s">
        <v>135</v>
      </c>
      <c r="C25">
        <v>-0.4</v>
      </c>
      <c r="D25">
        <f t="shared" si="1"/>
        <v>0.23333333333333336</v>
      </c>
      <c r="E25" s="4">
        <v>1.9249412439094298</v>
      </c>
      <c r="F25" s="4">
        <v>2.8874772225610674</v>
      </c>
      <c r="G25">
        <v>7.2</v>
      </c>
      <c r="H25">
        <v>9.5333333333333332</v>
      </c>
      <c r="I25">
        <v>14.410711942446042</v>
      </c>
      <c r="J25">
        <v>9.8428044342969656</v>
      </c>
    </row>
    <row r="26" spans="1:10" x14ac:dyDescent="0.3">
      <c r="A26" t="str">
        <f t="shared" si="0"/>
        <v/>
      </c>
      <c r="B26" t="s">
        <v>136</v>
      </c>
      <c r="C26">
        <v>12.2</v>
      </c>
      <c r="D26">
        <f t="shared" si="1"/>
        <v>2.9</v>
      </c>
      <c r="E26" s="4">
        <v>10.132605157200375</v>
      </c>
      <c r="F26" s="4">
        <v>4.7687338555315923</v>
      </c>
      <c r="G26">
        <v>16.7</v>
      </c>
      <c r="H26">
        <v>12.833333333333334</v>
      </c>
      <c r="I26">
        <v>13.658558947956271</v>
      </c>
      <c r="J26">
        <v>13.530674645597836</v>
      </c>
    </row>
    <row r="27" spans="1:10" x14ac:dyDescent="0.3">
      <c r="A27" t="str">
        <f t="shared" si="0"/>
        <v/>
      </c>
      <c r="B27" t="s">
        <v>137</v>
      </c>
      <c r="C27">
        <v>13.5</v>
      </c>
      <c r="D27">
        <f t="shared" si="1"/>
        <v>8.4333333333333318</v>
      </c>
      <c r="E27" s="4">
        <v>13.075355828745828</v>
      </c>
      <c r="F27" s="4">
        <v>8.3776340766185431</v>
      </c>
      <c r="G27">
        <v>24.4</v>
      </c>
      <c r="H27">
        <v>16.099999999999998</v>
      </c>
      <c r="I27">
        <v>18.078285053293833</v>
      </c>
      <c r="J27">
        <v>15.382518647898715</v>
      </c>
    </row>
    <row r="28" spans="1:10" x14ac:dyDescent="0.3">
      <c r="A28" t="str">
        <f t="shared" si="0"/>
        <v/>
      </c>
      <c r="B28" t="s">
        <v>138</v>
      </c>
      <c r="C28">
        <v>11.1</v>
      </c>
      <c r="D28">
        <f t="shared" si="1"/>
        <v>12.266666666666666</v>
      </c>
      <c r="E28" s="4">
        <v>7.065452940841543</v>
      </c>
      <c r="F28" s="4">
        <v>10.091137975595915</v>
      </c>
      <c r="G28">
        <v>14.7</v>
      </c>
      <c r="H28">
        <v>18.599999999999998</v>
      </c>
      <c r="I28">
        <v>25.669912528452993</v>
      </c>
      <c r="J28">
        <v>19.135585509901034</v>
      </c>
    </row>
    <row r="29" spans="1:10" x14ac:dyDescent="0.3">
      <c r="A29" t="str">
        <f t="shared" si="0"/>
        <v/>
      </c>
      <c r="B29" t="s">
        <v>139</v>
      </c>
      <c r="C29">
        <v>7</v>
      </c>
      <c r="D29">
        <f t="shared" si="1"/>
        <v>10.533333333333333</v>
      </c>
      <c r="E29" s="4">
        <v>7.2363796733625438</v>
      </c>
      <c r="F29" s="4">
        <v>9.1257294809833045</v>
      </c>
      <c r="G29">
        <v>13.5</v>
      </c>
      <c r="H29">
        <v>17.533333333333331</v>
      </c>
      <c r="I29">
        <v>12.520640394651197</v>
      </c>
      <c r="J29">
        <v>18.756279325466007</v>
      </c>
    </row>
    <row r="30" spans="1:10" x14ac:dyDescent="0.3">
      <c r="A30" t="str">
        <f t="shared" si="0"/>
        <v/>
      </c>
      <c r="B30" t="s">
        <v>140</v>
      </c>
      <c r="C30">
        <v>4.8</v>
      </c>
      <c r="D30">
        <f t="shared" si="1"/>
        <v>7.6333333333333337</v>
      </c>
      <c r="E30" s="4">
        <v>8.6389525787272774</v>
      </c>
      <c r="F30" s="4">
        <v>7.6469283976437881</v>
      </c>
      <c r="G30">
        <v>13.2</v>
      </c>
      <c r="H30">
        <v>13.799999999999999</v>
      </c>
      <c r="I30">
        <v>7.49101763423214</v>
      </c>
      <c r="J30">
        <v>15.227190185778776</v>
      </c>
    </row>
    <row r="31" spans="1:10" x14ac:dyDescent="0.3">
      <c r="A31" t="str">
        <f t="shared" si="0"/>
        <v/>
      </c>
      <c r="B31" t="s">
        <v>141</v>
      </c>
      <c r="C31">
        <v>17.7</v>
      </c>
      <c r="D31">
        <f t="shared" si="1"/>
        <v>9.8333333333333339</v>
      </c>
      <c r="E31" s="4">
        <v>6.0225901816424567</v>
      </c>
      <c r="F31" s="4">
        <v>7.2993074779107587</v>
      </c>
      <c r="G31">
        <v>12</v>
      </c>
      <c r="H31">
        <v>12.9</v>
      </c>
      <c r="I31">
        <v>8.8444308961619118</v>
      </c>
      <c r="J31">
        <v>9.6186963083484169</v>
      </c>
    </row>
    <row r="32" spans="1:10" x14ac:dyDescent="0.3">
      <c r="A32" t="str">
        <f t="shared" si="0"/>
        <v>2012</v>
      </c>
      <c r="B32" t="s">
        <v>142</v>
      </c>
      <c r="C32">
        <v>10.6</v>
      </c>
      <c r="D32">
        <f t="shared" si="1"/>
        <v>11.033333333333333</v>
      </c>
      <c r="E32" s="4">
        <v>-1.0476887716012606</v>
      </c>
      <c r="F32" s="4">
        <v>4.5379513295894913</v>
      </c>
      <c r="G32">
        <v>0.1</v>
      </c>
      <c r="H32">
        <v>8.4333333333333336</v>
      </c>
      <c r="I32">
        <v>0.69473104516952333</v>
      </c>
      <c r="J32">
        <v>5.6767265251878589</v>
      </c>
    </row>
    <row r="33" spans="1:10" x14ac:dyDescent="0.3">
      <c r="A33" t="str">
        <f t="shared" si="0"/>
        <v/>
      </c>
      <c r="B33" t="s">
        <v>143</v>
      </c>
      <c r="C33">
        <v>7.6</v>
      </c>
      <c r="D33">
        <f t="shared" si="1"/>
        <v>11.966666666666667</v>
      </c>
      <c r="E33" s="4">
        <v>3.116926047938203</v>
      </c>
      <c r="F33" s="4">
        <v>2.6972758193264661</v>
      </c>
      <c r="G33">
        <v>10</v>
      </c>
      <c r="H33">
        <v>7.3666666666666671</v>
      </c>
      <c r="I33">
        <v>7.6907069957039269</v>
      </c>
      <c r="J33">
        <v>5.7432896456784546</v>
      </c>
    </row>
    <row r="34" spans="1:10" x14ac:dyDescent="0.3">
      <c r="A34" t="str">
        <f t="shared" si="0"/>
        <v/>
      </c>
      <c r="B34" t="s">
        <v>144</v>
      </c>
      <c r="C34">
        <v>7.3</v>
      </c>
      <c r="D34">
        <f t="shared" si="1"/>
        <v>8.5</v>
      </c>
      <c r="E34" s="4">
        <v>2.3639431263480537</v>
      </c>
      <c r="F34" s="4">
        <v>1.4777268008949989</v>
      </c>
      <c r="G34">
        <v>14.3</v>
      </c>
      <c r="H34">
        <v>8.1333333333333329</v>
      </c>
      <c r="I34">
        <v>5.9503914574611185</v>
      </c>
      <c r="J34">
        <v>4.7786098327781898</v>
      </c>
    </row>
    <row r="35" spans="1:10" x14ac:dyDescent="0.3">
      <c r="A35" t="str">
        <f t="shared" si="0"/>
        <v/>
      </c>
      <c r="B35" t="s">
        <v>145</v>
      </c>
      <c r="C35">
        <v>8.1</v>
      </c>
      <c r="D35">
        <f t="shared" si="1"/>
        <v>7.666666666666667</v>
      </c>
      <c r="E35" s="4">
        <v>-0.66424619051672829</v>
      </c>
      <c r="F35" s="4">
        <v>1.6055409945898429</v>
      </c>
      <c r="G35">
        <v>16</v>
      </c>
      <c r="H35">
        <v>13.433333333333332</v>
      </c>
      <c r="I35">
        <v>8.3351107322813274</v>
      </c>
      <c r="J35">
        <v>7.3254030618154573</v>
      </c>
    </row>
    <row r="36" spans="1:10" x14ac:dyDescent="0.3">
      <c r="A36" t="str">
        <f t="shared" si="0"/>
        <v/>
      </c>
      <c r="B36" t="s">
        <v>146</v>
      </c>
      <c r="C36">
        <v>4</v>
      </c>
      <c r="D36">
        <f t="shared" si="1"/>
        <v>6.4666666666666659</v>
      </c>
      <c r="E36" s="4">
        <v>1.472982874669847</v>
      </c>
      <c r="F36" s="4">
        <v>1.0575599368337241</v>
      </c>
      <c r="G36">
        <v>11.4</v>
      </c>
      <c r="H36">
        <v>13.9</v>
      </c>
      <c r="I36">
        <v>10.720927386712352</v>
      </c>
      <c r="J36">
        <v>8.3354765254849337</v>
      </c>
    </row>
    <row r="37" spans="1:10" x14ac:dyDescent="0.3">
      <c r="A37" t="str">
        <f t="shared" si="0"/>
        <v/>
      </c>
      <c r="B37" t="s">
        <v>147</v>
      </c>
      <c r="C37">
        <v>0.7</v>
      </c>
      <c r="D37">
        <f t="shared" si="1"/>
        <v>4.2666666666666666</v>
      </c>
      <c r="E37" s="4">
        <v>4.1984038625390516</v>
      </c>
      <c r="F37" s="4">
        <v>1.6690468488973902</v>
      </c>
      <c r="G37">
        <v>12.7</v>
      </c>
      <c r="H37">
        <v>13.366666666666665</v>
      </c>
      <c r="I37">
        <v>14.080112568240265</v>
      </c>
      <c r="J37">
        <v>11.045383562411315</v>
      </c>
    </row>
    <row r="38" spans="1:10" x14ac:dyDescent="0.3">
      <c r="A38" t="str">
        <f t="shared" si="0"/>
        <v/>
      </c>
      <c r="B38" t="s">
        <v>148</v>
      </c>
      <c r="C38">
        <v>19.899999999999999</v>
      </c>
      <c r="D38">
        <f t="shared" si="1"/>
        <v>8.1999999999999993</v>
      </c>
      <c r="E38" s="4">
        <v>0.43860590573537728</v>
      </c>
      <c r="F38" s="4">
        <v>2.0366642143147584</v>
      </c>
      <c r="G38">
        <v>10.8</v>
      </c>
      <c r="H38">
        <v>11.633333333333335</v>
      </c>
      <c r="I38">
        <v>17.144495838578166</v>
      </c>
      <c r="J38">
        <v>13.981845264510261</v>
      </c>
    </row>
    <row r="39" spans="1:10" x14ac:dyDescent="0.3">
      <c r="A39" t="str">
        <f t="shared" si="0"/>
        <v/>
      </c>
      <c r="B39" t="s">
        <v>149</v>
      </c>
      <c r="C39">
        <v>6.6</v>
      </c>
      <c r="D39">
        <f t="shared" si="1"/>
        <v>9.0666666666666647</v>
      </c>
      <c r="E39" s="4">
        <v>4.5245551298424855</v>
      </c>
      <c r="F39" s="4">
        <v>3.0538549660389713</v>
      </c>
      <c r="G39">
        <v>16.100000000000001</v>
      </c>
      <c r="H39">
        <v>13.200000000000001</v>
      </c>
      <c r="I39">
        <v>11.881036659610738</v>
      </c>
      <c r="J39">
        <v>14.36854835547639</v>
      </c>
    </row>
    <row r="40" spans="1:10" x14ac:dyDescent="0.3">
      <c r="A40" t="str">
        <f t="shared" si="0"/>
        <v/>
      </c>
      <c r="B40" t="s">
        <v>150</v>
      </c>
      <c r="C40">
        <v>8.9</v>
      </c>
      <c r="D40">
        <f t="shared" si="1"/>
        <v>11.799999999999999</v>
      </c>
      <c r="E40" s="4">
        <v>5.5337627695800222</v>
      </c>
      <c r="F40" s="4">
        <v>3.4989746017192949</v>
      </c>
      <c r="G40">
        <v>14.3</v>
      </c>
      <c r="H40">
        <v>13.733333333333334</v>
      </c>
      <c r="I40">
        <v>10.194016966142524</v>
      </c>
      <c r="J40">
        <v>13.073183154777141</v>
      </c>
    </row>
    <row r="41" spans="1:10" x14ac:dyDescent="0.3">
      <c r="A41" t="str">
        <f t="shared" si="0"/>
        <v/>
      </c>
      <c r="B41" t="s">
        <v>151</v>
      </c>
      <c r="C41">
        <v>-2.2000000000000002</v>
      </c>
      <c r="D41">
        <f t="shared" si="1"/>
        <v>4.4333333333333336</v>
      </c>
      <c r="E41" s="4">
        <v>-0.45940799182654102</v>
      </c>
      <c r="F41" s="4">
        <v>3.1996366358653225</v>
      </c>
      <c r="G41">
        <v>5.0999999999999996</v>
      </c>
      <c r="H41">
        <v>11.833333333333334</v>
      </c>
      <c r="I41">
        <v>3.5648089070733744</v>
      </c>
      <c r="J41">
        <v>8.5466208442755462</v>
      </c>
    </row>
    <row r="42" spans="1:10" x14ac:dyDescent="0.3">
      <c r="A42" t="str">
        <f t="shared" si="0"/>
        <v/>
      </c>
      <c r="B42" t="s">
        <v>152</v>
      </c>
      <c r="C42">
        <v>9</v>
      </c>
      <c r="D42">
        <f t="shared" si="1"/>
        <v>5.2333333333333334</v>
      </c>
      <c r="E42" s="4">
        <v>3.5274431818181822</v>
      </c>
      <c r="F42" s="4">
        <v>2.8672659865238876</v>
      </c>
      <c r="G42">
        <v>15.2</v>
      </c>
      <c r="H42">
        <v>11.533333333333331</v>
      </c>
      <c r="I42">
        <v>14.102864734173149</v>
      </c>
      <c r="J42">
        <v>9.2872302024630162</v>
      </c>
    </row>
    <row r="43" spans="1:10" x14ac:dyDescent="0.3">
      <c r="A43" t="str">
        <f t="shared" si="0"/>
        <v/>
      </c>
      <c r="B43" t="s">
        <v>153</v>
      </c>
      <c r="C43">
        <v>18.899999999999999</v>
      </c>
      <c r="D43">
        <f t="shared" si="1"/>
        <v>8.5666666666666664</v>
      </c>
      <c r="E43" s="4">
        <v>5.0965155903901849</v>
      </c>
      <c r="F43" s="4">
        <v>2.7215169267939423</v>
      </c>
      <c r="G43">
        <v>6.8</v>
      </c>
      <c r="H43">
        <v>9.0333333333333332</v>
      </c>
      <c r="I43">
        <v>11.759294764112557</v>
      </c>
      <c r="J43">
        <v>9.8089894684530261</v>
      </c>
    </row>
    <row r="44" spans="1:10" x14ac:dyDescent="0.3">
      <c r="A44" t="str">
        <f t="shared" si="0"/>
        <v>2013</v>
      </c>
      <c r="B44" t="s">
        <v>154</v>
      </c>
      <c r="C44">
        <v>9.6</v>
      </c>
      <c r="D44">
        <f t="shared" si="1"/>
        <v>12.5</v>
      </c>
      <c r="E44" s="4">
        <v>6.7644267651655063</v>
      </c>
      <c r="F44" s="4">
        <v>5.1294618457912913</v>
      </c>
      <c r="G44">
        <v>11.5</v>
      </c>
      <c r="H44">
        <v>11.166666666666666</v>
      </c>
      <c r="I44">
        <v>12.991313388009702</v>
      </c>
      <c r="J44">
        <v>12.951157628765136</v>
      </c>
    </row>
    <row r="45" spans="1:10" x14ac:dyDescent="0.3">
      <c r="A45" t="str">
        <f t="shared" si="0"/>
        <v/>
      </c>
      <c r="B45" t="s">
        <v>155</v>
      </c>
      <c r="C45">
        <v>7.2</v>
      </c>
      <c r="D45">
        <f t="shared" si="1"/>
        <v>11.9</v>
      </c>
      <c r="E45" s="4">
        <v>9.4462036826551508</v>
      </c>
      <c r="F45" s="4">
        <v>7.102382012736947</v>
      </c>
      <c r="G45">
        <v>14.6</v>
      </c>
      <c r="H45">
        <v>10.966666666666667</v>
      </c>
      <c r="I45">
        <v>13.655891469118483</v>
      </c>
      <c r="J45">
        <v>12.80216654041358</v>
      </c>
    </row>
    <row r="46" spans="1:10" x14ac:dyDescent="0.3">
      <c r="A46" t="str">
        <f t="shared" si="0"/>
        <v/>
      </c>
      <c r="B46" t="s">
        <v>156</v>
      </c>
      <c r="C46">
        <v>7.6</v>
      </c>
      <c r="D46">
        <f t="shared" si="1"/>
        <v>8.1333333333333329</v>
      </c>
      <c r="E46" s="4">
        <v>6.5384017033356994</v>
      </c>
      <c r="F46" s="4">
        <v>7.5830107170521188</v>
      </c>
      <c r="G46">
        <v>6.6</v>
      </c>
      <c r="H46">
        <v>10.9</v>
      </c>
      <c r="I46">
        <v>13.42558485774433</v>
      </c>
      <c r="J46">
        <v>13.357596571624171</v>
      </c>
    </row>
    <row r="47" spans="1:10" x14ac:dyDescent="0.3">
      <c r="A47" t="str">
        <f t="shared" si="0"/>
        <v/>
      </c>
      <c r="B47" t="s">
        <v>157</v>
      </c>
      <c r="C47">
        <v>11.7</v>
      </c>
      <c r="D47">
        <f t="shared" si="1"/>
        <v>8.8333333333333339</v>
      </c>
      <c r="E47" s="4">
        <v>9.72119605285544</v>
      </c>
      <c r="F47" s="4">
        <v>8.56860047961543</v>
      </c>
      <c r="G47">
        <v>6</v>
      </c>
      <c r="H47">
        <v>9.0666666666666664</v>
      </c>
      <c r="I47">
        <v>10.01889263139152</v>
      </c>
      <c r="J47">
        <v>12.366789652751445</v>
      </c>
    </row>
    <row r="48" spans="1:10" x14ac:dyDescent="0.3">
      <c r="A48" t="str">
        <f t="shared" si="0"/>
        <v/>
      </c>
      <c r="B48" t="s">
        <v>158</v>
      </c>
      <c r="C48">
        <v>18.3</v>
      </c>
      <c r="D48">
        <f t="shared" si="1"/>
        <v>12.533333333333331</v>
      </c>
      <c r="E48" s="4">
        <v>10.796692739330046</v>
      </c>
      <c r="F48" s="4">
        <v>9.018763498507063</v>
      </c>
      <c r="G48">
        <v>11.2</v>
      </c>
      <c r="H48">
        <v>7.9333333333333327</v>
      </c>
      <c r="I48">
        <v>7.7050368982511745</v>
      </c>
      <c r="J48">
        <v>10.383171462462341</v>
      </c>
    </row>
    <row r="49" spans="1:10" x14ac:dyDescent="0.3">
      <c r="A49" t="str">
        <f t="shared" si="0"/>
        <v/>
      </c>
      <c r="B49" t="s">
        <v>159</v>
      </c>
      <c r="C49">
        <v>2.6</v>
      </c>
      <c r="D49">
        <f t="shared" si="1"/>
        <v>10.866666666666667</v>
      </c>
      <c r="E49" s="4">
        <v>5.4662244521926473</v>
      </c>
      <c r="F49" s="4">
        <v>8.6613710814593787</v>
      </c>
      <c r="G49">
        <v>14.9</v>
      </c>
      <c r="H49">
        <v>10.700000000000001</v>
      </c>
      <c r="I49">
        <v>11.406115734898473</v>
      </c>
      <c r="J49">
        <v>9.7100150881803895</v>
      </c>
    </row>
    <row r="50" spans="1:10" x14ac:dyDescent="0.3">
      <c r="A50" t="str">
        <f t="shared" si="0"/>
        <v/>
      </c>
      <c r="B50" t="s">
        <v>160</v>
      </c>
      <c r="C50">
        <v>13.2</v>
      </c>
      <c r="D50">
        <f t="shared" si="1"/>
        <v>11.366666666666667</v>
      </c>
      <c r="E50" s="4">
        <v>8.6379857503761102</v>
      </c>
      <c r="F50" s="4">
        <v>8.3003009806329349</v>
      </c>
      <c r="G50">
        <v>22.3</v>
      </c>
      <c r="H50">
        <v>16.133333333333336</v>
      </c>
      <c r="I50">
        <v>11.868095704645137</v>
      </c>
      <c r="J50">
        <v>10.326416112598261</v>
      </c>
    </row>
    <row r="51" spans="1:10" x14ac:dyDescent="0.3">
      <c r="A51" t="str">
        <f t="shared" si="0"/>
        <v/>
      </c>
      <c r="B51" t="s">
        <v>161</v>
      </c>
      <c r="C51">
        <v>12.1</v>
      </c>
      <c r="D51">
        <f t="shared" si="1"/>
        <v>9.2999999999999989</v>
      </c>
      <c r="E51" s="4">
        <v>1.8887865824291012</v>
      </c>
      <c r="F51" s="4">
        <v>5.3309989283326198</v>
      </c>
      <c r="G51">
        <v>12.3</v>
      </c>
      <c r="H51">
        <v>16.5</v>
      </c>
      <c r="I51">
        <v>6.2411900801220908</v>
      </c>
      <c r="J51">
        <v>9.8384671732219005</v>
      </c>
    </row>
    <row r="52" spans="1:10" x14ac:dyDescent="0.3">
      <c r="A52" t="str">
        <f t="shared" si="0"/>
        <v/>
      </c>
      <c r="B52" t="s">
        <v>162</v>
      </c>
      <c r="C52">
        <v>18.100000000000001</v>
      </c>
      <c r="D52">
        <f t="shared" si="1"/>
        <v>14.466666666666667</v>
      </c>
      <c r="E52" s="4">
        <v>9.4429315223542734</v>
      </c>
      <c r="F52" s="4">
        <v>6.6565679517198291</v>
      </c>
      <c r="G52">
        <v>17.7</v>
      </c>
      <c r="H52">
        <v>17.433333333333334</v>
      </c>
      <c r="I52">
        <v>17.819797987790405</v>
      </c>
      <c r="J52">
        <v>11.97636125751921</v>
      </c>
    </row>
    <row r="53" spans="1:10" x14ac:dyDescent="0.3">
      <c r="A53" t="str">
        <f t="shared" si="0"/>
        <v/>
      </c>
      <c r="B53" t="s">
        <v>163</v>
      </c>
      <c r="C53">
        <v>25.5</v>
      </c>
      <c r="D53">
        <f t="shared" si="1"/>
        <v>18.566666666666666</v>
      </c>
      <c r="E53" s="4">
        <v>14.64025915365723</v>
      </c>
      <c r="F53" s="4">
        <v>8.6573257528135343</v>
      </c>
      <c r="G53">
        <v>21.3</v>
      </c>
      <c r="H53">
        <v>17.099999999999998</v>
      </c>
      <c r="I53">
        <v>19.171275330663757</v>
      </c>
      <c r="J53">
        <v>14.410754466192083</v>
      </c>
    </row>
    <row r="54" spans="1:10" x14ac:dyDescent="0.3">
      <c r="A54" t="str">
        <f t="shared" si="0"/>
        <v/>
      </c>
      <c r="B54" t="s">
        <v>164</v>
      </c>
      <c r="C54">
        <v>10.8</v>
      </c>
      <c r="D54">
        <f t="shared" si="1"/>
        <v>18.133333333333336</v>
      </c>
      <c r="E54" s="4">
        <v>12.707519305563386</v>
      </c>
      <c r="F54" s="4">
        <v>12.263569993858297</v>
      </c>
      <c r="G54">
        <v>18.5</v>
      </c>
      <c r="H54">
        <v>19.166666666666668</v>
      </c>
      <c r="I54">
        <v>15.810643643022534</v>
      </c>
      <c r="J54">
        <v>17.600572320492233</v>
      </c>
    </row>
    <row r="55" spans="1:10" x14ac:dyDescent="0.3">
      <c r="A55" t="str">
        <f t="shared" si="0"/>
        <v/>
      </c>
      <c r="B55" t="s">
        <v>165</v>
      </c>
      <c r="C55">
        <v>19.100000000000001</v>
      </c>
      <c r="D55">
        <f t="shared" si="1"/>
        <v>18.466666666666665</v>
      </c>
      <c r="E55" s="4">
        <v>10.839972415346075</v>
      </c>
      <c r="F55" s="4">
        <v>12.729250291522229</v>
      </c>
      <c r="G55">
        <v>19.600000000000001</v>
      </c>
      <c r="H55">
        <v>19.8</v>
      </c>
      <c r="I55">
        <v>18.065488283199112</v>
      </c>
      <c r="J55">
        <v>17.682469085628469</v>
      </c>
    </row>
    <row r="56" spans="1:10" x14ac:dyDescent="0.3">
      <c r="A56" t="str">
        <f t="shared" si="0"/>
        <v>2014</v>
      </c>
      <c r="B56" t="s">
        <v>166</v>
      </c>
      <c r="C56">
        <v>19.2</v>
      </c>
      <c r="D56">
        <f t="shared" si="1"/>
        <v>16.366666666666667</v>
      </c>
      <c r="E56" s="4">
        <v>14.506000225149162</v>
      </c>
      <c r="F56" s="4">
        <v>12.684497315352877</v>
      </c>
      <c r="G56">
        <v>23</v>
      </c>
      <c r="H56">
        <v>20.366666666666667</v>
      </c>
      <c r="I56">
        <v>19.97348567491531</v>
      </c>
      <c r="J56">
        <v>17.94987253371232</v>
      </c>
    </row>
    <row r="57" spans="1:10" x14ac:dyDescent="0.3">
      <c r="A57" t="str">
        <f t="shared" si="0"/>
        <v/>
      </c>
      <c r="B57" t="s">
        <v>167</v>
      </c>
      <c r="C57">
        <v>7</v>
      </c>
      <c r="D57">
        <f t="shared" si="1"/>
        <v>15.1</v>
      </c>
      <c r="E57" s="4">
        <v>11.500000000000002</v>
      </c>
      <c r="F57" s="4">
        <v>12.281990880165081</v>
      </c>
      <c r="G57">
        <v>24</v>
      </c>
      <c r="H57">
        <v>22.2</v>
      </c>
      <c r="I57">
        <v>21.150408723455598</v>
      </c>
      <c r="J57">
        <v>19.729794227190009</v>
      </c>
    </row>
    <row r="58" spans="1:10" x14ac:dyDescent="0.3">
      <c r="A58" t="str">
        <f t="shared" si="0"/>
        <v/>
      </c>
      <c r="B58" t="s">
        <v>168</v>
      </c>
      <c r="C58">
        <v>15.7</v>
      </c>
      <c r="D58">
        <f t="shared" si="1"/>
        <v>13.966666666666667</v>
      </c>
      <c r="E58" s="4">
        <v>15.38813820978471</v>
      </c>
      <c r="F58" s="4">
        <v>13.79804614497796</v>
      </c>
      <c r="G58">
        <v>28.6</v>
      </c>
      <c r="H58">
        <v>25.2</v>
      </c>
      <c r="I58">
        <v>21.959315901791808</v>
      </c>
      <c r="J58">
        <v>21.027736766720906</v>
      </c>
    </row>
    <row r="59" spans="1:10" x14ac:dyDescent="0.3">
      <c r="A59" t="str">
        <f t="shared" si="0"/>
        <v/>
      </c>
      <c r="B59" t="s">
        <v>169</v>
      </c>
      <c r="C59">
        <v>13.2</v>
      </c>
      <c r="D59">
        <f t="shared" si="1"/>
        <v>11.966666666666667</v>
      </c>
      <c r="E59" s="4">
        <v>12.914047712381699</v>
      </c>
      <c r="F59" s="4">
        <v>13.267395307388805</v>
      </c>
      <c r="G59">
        <v>15.4</v>
      </c>
      <c r="H59">
        <v>22.666666666666668</v>
      </c>
      <c r="I59">
        <v>22.507535357662125</v>
      </c>
      <c r="J59">
        <v>21.872419994303176</v>
      </c>
    </row>
    <row r="60" spans="1:10" x14ac:dyDescent="0.3">
      <c r="A60" t="str">
        <f t="shared" si="0"/>
        <v/>
      </c>
      <c r="B60" t="s">
        <v>170</v>
      </c>
      <c r="C60">
        <v>7.8</v>
      </c>
      <c r="D60">
        <f t="shared" si="1"/>
        <v>12.233333333333333</v>
      </c>
      <c r="E60" s="4">
        <v>9.8447089060230208</v>
      </c>
      <c r="F60" s="4">
        <v>12.715631609396477</v>
      </c>
      <c r="G60">
        <v>26.8</v>
      </c>
      <c r="H60">
        <v>23.599999999999998</v>
      </c>
      <c r="I60">
        <v>24.187694217031446</v>
      </c>
      <c r="J60">
        <v>22.884848492161794</v>
      </c>
    </row>
    <row r="61" spans="1:10" x14ac:dyDescent="0.3">
      <c r="A61" t="str">
        <f t="shared" si="0"/>
        <v/>
      </c>
      <c r="B61" t="s">
        <v>171</v>
      </c>
      <c r="C61">
        <v>13</v>
      </c>
      <c r="D61">
        <f t="shared" si="1"/>
        <v>11.333333333333334</v>
      </c>
      <c r="E61" s="4">
        <v>7.7051954933348208</v>
      </c>
      <c r="F61" s="4">
        <v>10.154650703913179</v>
      </c>
      <c r="G61">
        <v>20.399999999999999</v>
      </c>
      <c r="H61">
        <v>20.866666666666667</v>
      </c>
      <c r="I61">
        <v>16.752813206666744</v>
      </c>
      <c r="J61">
        <v>21.149347593786771</v>
      </c>
    </row>
    <row r="62" spans="1:10" x14ac:dyDescent="0.3">
      <c r="A62" t="str">
        <f t="shared" si="0"/>
        <v/>
      </c>
      <c r="B62" t="s">
        <v>172</v>
      </c>
      <c r="C62">
        <v>4.5</v>
      </c>
      <c r="D62">
        <f t="shared" si="1"/>
        <v>8.4333333333333336</v>
      </c>
      <c r="E62" s="4">
        <v>3.8096801182474831</v>
      </c>
      <c r="F62" s="4">
        <v>7.1198615058684425</v>
      </c>
      <c r="G62">
        <v>12.8</v>
      </c>
      <c r="H62">
        <v>20</v>
      </c>
      <c r="I62">
        <v>16.699919921594876</v>
      </c>
      <c r="J62">
        <v>19.213475781764355</v>
      </c>
    </row>
    <row r="63" spans="1:10" x14ac:dyDescent="0.3">
      <c r="A63" t="str">
        <f t="shared" si="0"/>
        <v/>
      </c>
      <c r="B63" t="s">
        <v>173</v>
      </c>
      <c r="C63">
        <v>1.1000000000000001</v>
      </c>
      <c r="D63">
        <f t="shared" si="1"/>
        <v>6.2</v>
      </c>
      <c r="E63" s="4">
        <v>3.4034218305538513</v>
      </c>
      <c r="F63" s="4">
        <v>4.9727658140453856</v>
      </c>
      <c r="G63">
        <v>13.5</v>
      </c>
      <c r="H63">
        <v>15.566666666666668</v>
      </c>
      <c r="I63">
        <v>21.696275930793536</v>
      </c>
      <c r="J63">
        <v>18.383003019685052</v>
      </c>
    </row>
    <row r="64" spans="1:10" x14ac:dyDescent="0.3">
      <c r="A64" t="str">
        <f t="shared" si="0"/>
        <v/>
      </c>
      <c r="B64" t="s">
        <v>174</v>
      </c>
      <c r="C64">
        <v>-6.3</v>
      </c>
      <c r="D64">
        <f t="shared" si="1"/>
        <v>-0.23333333333333339</v>
      </c>
      <c r="E64" s="4">
        <v>-3.2904910801529912</v>
      </c>
      <c r="F64" s="4">
        <v>1.3075369562161143</v>
      </c>
      <c r="G64">
        <v>8.9</v>
      </c>
      <c r="H64">
        <v>11.733333333333334</v>
      </c>
      <c r="I64">
        <v>12.833286284246118</v>
      </c>
      <c r="J64">
        <v>17.076494045544845</v>
      </c>
    </row>
    <row r="65" spans="1:10" x14ac:dyDescent="0.3">
      <c r="A65" t="str">
        <f t="shared" si="0"/>
        <v/>
      </c>
      <c r="B65" t="s">
        <v>175</v>
      </c>
      <c r="C65">
        <v>-5.4</v>
      </c>
      <c r="D65">
        <f t="shared" si="1"/>
        <v>-3.5333333333333332</v>
      </c>
      <c r="E65" s="4">
        <v>-2.6178055742108794</v>
      </c>
      <c r="F65" s="4">
        <v>-0.83495827460333982</v>
      </c>
      <c r="G65">
        <v>14.9</v>
      </c>
      <c r="H65">
        <v>12.433333333333332</v>
      </c>
      <c r="I65">
        <v>14.854400564510847</v>
      </c>
      <c r="J65">
        <v>16.461320926516834</v>
      </c>
    </row>
    <row r="66" spans="1:10" x14ac:dyDescent="0.3">
      <c r="A66" t="str">
        <f t="shared" si="0"/>
        <v/>
      </c>
      <c r="B66" t="s">
        <v>176</v>
      </c>
      <c r="C66">
        <v>-15.5</v>
      </c>
      <c r="D66">
        <f t="shared" si="1"/>
        <v>-9.0666666666666664</v>
      </c>
      <c r="E66" s="4">
        <v>-2.6627205861789291</v>
      </c>
      <c r="F66" s="4">
        <v>-2.8570057468475998</v>
      </c>
      <c r="G66">
        <v>5.0999999999999996</v>
      </c>
      <c r="H66">
        <v>9.6333333333333329</v>
      </c>
      <c r="I66">
        <v>12.764924611486586</v>
      </c>
      <c r="J66">
        <v>13.484203820081184</v>
      </c>
    </row>
    <row r="67" spans="1:10" x14ac:dyDescent="0.3">
      <c r="A67" t="str">
        <f t="shared" ref="A67:A130" si="2">IF(RIGHT(B67,1)="7", LEFT(B67,4), "")</f>
        <v/>
      </c>
      <c r="B67" t="s">
        <v>177</v>
      </c>
      <c r="C67">
        <v>-4.9000000000000004</v>
      </c>
      <c r="D67">
        <f t="shared" si="1"/>
        <v>-8.6</v>
      </c>
      <c r="E67" s="4">
        <v>0.14382752344953165</v>
      </c>
      <c r="F67" s="4">
        <v>-1.7122328789800922</v>
      </c>
      <c r="G67">
        <v>13.6</v>
      </c>
      <c r="H67">
        <v>11.200000000000001</v>
      </c>
      <c r="I67">
        <v>15.619919744128884</v>
      </c>
      <c r="J67">
        <v>14.413081640042106</v>
      </c>
    </row>
    <row r="68" spans="1:10" x14ac:dyDescent="0.3">
      <c r="A68" t="str">
        <f t="shared" si="2"/>
        <v>2015</v>
      </c>
      <c r="B68" t="s">
        <v>178</v>
      </c>
      <c r="C68">
        <v>-3</v>
      </c>
      <c r="D68">
        <f t="shared" si="1"/>
        <v>-7.8</v>
      </c>
      <c r="E68" s="4">
        <v>2.7773370707778553</v>
      </c>
      <c r="F68" s="4">
        <v>8.6148002682819261E-2</v>
      </c>
      <c r="G68">
        <v>18.8</v>
      </c>
      <c r="H68">
        <v>12.5</v>
      </c>
      <c r="I68">
        <v>14.009237122300458</v>
      </c>
      <c r="J68">
        <v>14.131360492638644</v>
      </c>
    </row>
    <row r="69" spans="1:10" x14ac:dyDescent="0.3">
      <c r="A69" t="str">
        <f t="shared" si="2"/>
        <v/>
      </c>
      <c r="B69" t="s">
        <v>179</v>
      </c>
      <c r="C69">
        <v>-1.8</v>
      </c>
      <c r="D69">
        <f t="shared" si="1"/>
        <v>-3.2333333333333338</v>
      </c>
      <c r="E69" s="4">
        <v>-0.90725544087951582</v>
      </c>
      <c r="F69" s="4">
        <v>0.67130305111595712</v>
      </c>
      <c r="G69">
        <v>9.9</v>
      </c>
      <c r="H69">
        <v>14.1</v>
      </c>
      <c r="I69">
        <v>21.647232108602623</v>
      </c>
      <c r="J69">
        <v>17.092129658343989</v>
      </c>
    </row>
    <row r="70" spans="1:10" x14ac:dyDescent="0.3">
      <c r="A70" t="str">
        <f t="shared" si="2"/>
        <v/>
      </c>
      <c r="B70" t="s">
        <v>180</v>
      </c>
      <c r="C70">
        <v>-2</v>
      </c>
      <c r="D70">
        <f t="shared" si="1"/>
        <v>-2.2666666666666666</v>
      </c>
      <c r="E70" s="4">
        <v>-0.88347457627118697</v>
      </c>
      <c r="F70" s="4">
        <v>0.32886901787571754</v>
      </c>
      <c r="G70">
        <v>12.5</v>
      </c>
      <c r="H70">
        <v>13.733333333333334</v>
      </c>
      <c r="I70">
        <v>12.412423789696396</v>
      </c>
      <c r="J70">
        <v>16.022964340199827</v>
      </c>
    </row>
    <row r="71" spans="1:10" x14ac:dyDescent="0.3">
      <c r="A71" t="str">
        <f t="shared" si="2"/>
        <v/>
      </c>
      <c r="B71" t="s">
        <v>181</v>
      </c>
      <c r="C71">
        <v>4.0999999999999996</v>
      </c>
      <c r="D71">
        <f t="shared" si="1"/>
        <v>9.9999999999999936E-2</v>
      </c>
      <c r="E71" s="4">
        <v>-0.82883371759545632</v>
      </c>
      <c r="F71" s="4">
        <v>-0.87318791158205311</v>
      </c>
      <c r="G71">
        <v>7.6</v>
      </c>
      <c r="H71">
        <v>10</v>
      </c>
      <c r="I71">
        <v>11.160734082000523</v>
      </c>
      <c r="J71">
        <v>15.073463326766515</v>
      </c>
    </row>
    <row r="72" spans="1:10" x14ac:dyDescent="0.3">
      <c r="A72" t="str">
        <f t="shared" si="2"/>
        <v/>
      </c>
      <c r="B72" t="s">
        <v>182</v>
      </c>
      <c r="C72">
        <v>7</v>
      </c>
      <c r="D72">
        <f t="shared" si="1"/>
        <v>3.0333333333333332</v>
      </c>
      <c r="E72" s="4">
        <v>1.0052053714703977</v>
      </c>
      <c r="F72" s="4">
        <v>-0.23570097413208183</v>
      </c>
      <c r="G72">
        <v>10.1</v>
      </c>
      <c r="H72">
        <v>10.066666666666668</v>
      </c>
      <c r="I72">
        <v>11.099233615221987</v>
      </c>
      <c r="J72">
        <v>11.557463828972971</v>
      </c>
    </row>
    <row r="73" spans="1:10" x14ac:dyDescent="0.3">
      <c r="A73" t="str">
        <f t="shared" si="2"/>
        <v/>
      </c>
      <c r="B73" t="s">
        <v>183</v>
      </c>
      <c r="C73">
        <v>10.4</v>
      </c>
      <c r="D73">
        <f t="shared" si="1"/>
        <v>7.166666666666667</v>
      </c>
      <c r="E73" s="4">
        <v>1.3532827784512169</v>
      </c>
      <c r="F73" s="4">
        <v>0.50988481077538605</v>
      </c>
      <c r="G73">
        <v>14.6</v>
      </c>
      <c r="H73">
        <v>10.766666666666666</v>
      </c>
      <c r="I73">
        <v>13.406367526377494</v>
      </c>
      <c r="J73">
        <v>11.888778407866667</v>
      </c>
    </row>
    <row r="74" spans="1:10" x14ac:dyDescent="0.3">
      <c r="A74" t="str">
        <f t="shared" si="2"/>
        <v/>
      </c>
      <c r="B74" t="s">
        <v>184</v>
      </c>
      <c r="C74">
        <v>-6.8</v>
      </c>
      <c r="D74">
        <f t="shared" si="1"/>
        <v>3.5333333333333328</v>
      </c>
      <c r="E74" s="4">
        <v>-4.3238181202753019</v>
      </c>
      <c r="F74" s="4">
        <v>-0.65510999011789572</v>
      </c>
      <c r="G74">
        <v>10.9</v>
      </c>
      <c r="H74">
        <v>11.866666666666667</v>
      </c>
      <c r="I74">
        <v>9.6087139326165563</v>
      </c>
      <c r="J74">
        <v>11.371438358072012</v>
      </c>
    </row>
    <row r="75" spans="1:10" x14ac:dyDescent="0.3">
      <c r="A75" t="str">
        <f t="shared" si="2"/>
        <v/>
      </c>
      <c r="B75" t="s">
        <v>185</v>
      </c>
      <c r="C75">
        <v>-8.5</v>
      </c>
      <c r="D75">
        <f t="shared" si="1"/>
        <v>-1.6333333333333331</v>
      </c>
      <c r="E75" s="4">
        <v>-7.8446673258934885</v>
      </c>
      <c r="F75" s="4">
        <v>-3.6050675559058578</v>
      </c>
      <c r="G75">
        <v>10.6</v>
      </c>
      <c r="H75">
        <v>12.033333333333333</v>
      </c>
      <c r="I75">
        <v>4.3854678086963652</v>
      </c>
      <c r="J75">
        <v>9.1335164225634724</v>
      </c>
    </row>
    <row r="76" spans="1:10" x14ac:dyDescent="0.3">
      <c r="A76" t="str">
        <f t="shared" si="2"/>
        <v/>
      </c>
      <c r="B76" t="s">
        <v>186</v>
      </c>
      <c r="C76">
        <v>3.1</v>
      </c>
      <c r="D76">
        <f t="shared" si="1"/>
        <v>-4.0666666666666673</v>
      </c>
      <c r="E76" s="4">
        <v>9.3229710985931433</v>
      </c>
      <c r="F76" s="4">
        <v>-0.94850478252521597</v>
      </c>
      <c r="G76">
        <v>5.0999999999999996</v>
      </c>
      <c r="H76">
        <v>8.8666666666666671</v>
      </c>
      <c r="I76">
        <v>12.083188748070897</v>
      </c>
      <c r="J76">
        <v>8.6924568297946063</v>
      </c>
    </row>
    <row r="77" spans="1:10" x14ac:dyDescent="0.3">
      <c r="A77" t="str">
        <f t="shared" si="2"/>
        <v/>
      </c>
      <c r="B77" t="s">
        <v>187</v>
      </c>
      <c r="C77">
        <v>6.1</v>
      </c>
      <c r="D77">
        <f t="shared" si="1"/>
        <v>0.23333333333333309</v>
      </c>
      <c r="E77" s="4">
        <v>2.205347517730496</v>
      </c>
      <c r="F77" s="4">
        <v>1.227883763476717</v>
      </c>
      <c r="G77">
        <v>11.3</v>
      </c>
      <c r="H77">
        <v>9</v>
      </c>
      <c r="I77">
        <v>6.9341121945101536</v>
      </c>
      <c r="J77">
        <v>7.8009229170924721</v>
      </c>
    </row>
    <row r="78" spans="1:10" x14ac:dyDescent="0.3">
      <c r="A78" t="str">
        <f t="shared" si="2"/>
        <v/>
      </c>
      <c r="B78" t="s">
        <v>188</v>
      </c>
      <c r="C78">
        <v>-15.5</v>
      </c>
      <c r="D78">
        <f t="shared" si="1"/>
        <v>-2.1</v>
      </c>
      <c r="E78" s="4">
        <v>-6.356485426964376</v>
      </c>
      <c r="F78" s="4">
        <v>1.7239443964530878</v>
      </c>
      <c r="G78">
        <v>7.4</v>
      </c>
      <c r="H78">
        <v>7.9333333333333327</v>
      </c>
      <c r="I78">
        <v>7.5177915648670233</v>
      </c>
      <c r="J78">
        <v>8.8450308358160257</v>
      </c>
    </row>
    <row r="79" spans="1:10" x14ac:dyDescent="0.3">
      <c r="A79" t="str">
        <f t="shared" si="2"/>
        <v/>
      </c>
      <c r="B79" t="s">
        <v>189</v>
      </c>
      <c r="C79">
        <v>-4.9000000000000004</v>
      </c>
      <c r="D79">
        <f t="shared" ref="D79:D142" si="3">AVERAGE(C77:C79)</f>
        <v>-4.7666666666666666</v>
      </c>
      <c r="E79" s="4">
        <v>-2.0406747330960853</v>
      </c>
      <c r="F79" s="4">
        <v>-2.0639375474433215</v>
      </c>
      <c r="G79">
        <v>16.600000000000001</v>
      </c>
      <c r="H79">
        <v>11.766666666666667</v>
      </c>
      <c r="I79">
        <v>9.1196624511945146</v>
      </c>
      <c r="J79">
        <v>7.8571887368572311</v>
      </c>
    </row>
    <row r="80" spans="1:10" x14ac:dyDescent="0.3">
      <c r="A80" t="str">
        <f t="shared" si="2"/>
        <v>2016</v>
      </c>
      <c r="B80" t="s">
        <v>190</v>
      </c>
      <c r="C80">
        <v>0.5</v>
      </c>
      <c r="D80">
        <f t="shared" si="3"/>
        <v>-6.6333333333333329</v>
      </c>
      <c r="E80" s="4">
        <v>2.82957622298066</v>
      </c>
      <c r="F80" s="4">
        <v>-1.8558613123599341</v>
      </c>
      <c r="G80">
        <v>10</v>
      </c>
      <c r="H80">
        <v>11.333333333333334</v>
      </c>
      <c r="I80">
        <v>8.6922574458811539</v>
      </c>
      <c r="J80">
        <v>8.4432371539808972</v>
      </c>
    </row>
    <row r="81" spans="1:10" x14ac:dyDescent="0.3">
      <c r="A81" t="str">
        <f t="shared" si="2"/>
        <v/>
      </c>
      <c r="B81" t="s">
        <v>191</v>
      </c>
      <c r="C81">
        <v>5.3</v>
      </c>
      <c r="D81">
        <f t="shared" si="3"/>
        <v>0.29999999999999982</v>
      </c>
      <c r="E81" s="4">
        <v>1.8047694934547527</v>
      </c>
      <c r="F81" s="4">
        <v>0.86455699444644252</v>
      </c>
      <c r="G81">
        <v>6.9</v>
      </c>
      <c r="H81">
        <v>11.166666666666666</v>
      </c>
      <c r="I81">
        <v>4.0766053261172539</v>
      </c>
      <c r="J81">
        <v>7.2961750743976408</v>
      </c>
    </row>
    <row r="82" spans="1:10" x14ac:dyDescent="0.3">
      <c r="A82" t="str">
        <f t="shared" si="2"/>
        <v/>
      </c>
      <c r="B82" t="s">
        <v>192</v>
      </c>
      <c r="C82">
        <v>16.100000000000001</v>
      </c>
      <c r="D82">
        <f t="shared" si="3"/>
        <v>7.3000000000000007</v>
      </c>
      <c r="E82" s="4">
        <v>1.8533361786882909</v>
      </c>
      <c r="F82" s="4">
        <v>2.1625606317079011</v>
      </c>
      <c r="G82">
        <v>13</v>
      </c>
      <c r="H82">
        <v>9.9666666666666668</v>
      </c>
      <c r="I82">
        <v>11.848354761070354</v>
      </c>
      <c r="J82">
        <v>8.2057391776895869</v>
      </c>
    </row>
    <row r="83" spans="1:10" x14ac:dyDescent="0.3">
      <c r="A83" t="str">
        <f t="shared" si="2"/>
        <v/>
      </c>
      <c r="B83" t="s">
        <v>5</v>
      </c>
      <c r="C83">
        <v>7.6</v>
      </c>
      <c r="D83">
        <f t="shared" si="3"/>
        <v>9.6666666666666661</v>
      </c>
      <c r="E83" s="4">
        <v>8.7741690164914967</v>
      </c>
      <c r="F83" s="4">
        <v>4.14409156287818</v>
      </c>
      <c r="G83">
        <v>10.1</v>
      </c>
      <c r="H83">
        <v>10</v>
      </c>
      <c r="I83">
        <v>6.8456621798662072</v>
      </c>
      <c r="J83">
        <v>7.5902074223512708</v>
      </c>
    </row>
    <row r="84" spans="1:10" x14ac:dyDescent="0.3">
      <c r="A84" t="str">
        <f t="shared" si="2"/>
        <v/>
      </c>
      <c r="B84" t="s">
        <v>6</v>
      </c>
      <c r="C84">
        <v>12.2</v>
      </c>
      <c r="D84">
        <f t="shared" si="3"/>
        <v>11.966666666666669</v>
      </c>
      <c r="E84" s="4">
        <v>9.0901845733166216</v>
      </c>
      <c r="F84" s="4">
        <v>6.5725632561654699</v>
      </c>
      <c r="G84">
        <v>14.2</v>
      </c>
      <c r="H84">
        <v>12.433333333333332</v>
      </c>
      <c r="I84">
        <v>11.38393335609581</v>
      </c>
      <c r="J84">
        <v>10.025983432344123</v>
      </c>
    </row>
    <row r="85" spans="1:10" x14ac:dyDescent="0.3">
      <c r="A85" t="str">
        <f t="shared" si="2"/>
        <v/>
      </c>
      <c r="B85" t="s">
        <v>7</v>
      </c>
      <c r="C85">
        <v>13</v>
      </c>
      <c r="D85">
        <f t="shared" si="3"/>
        <v>10.933333333333332</v>
      </c>
      <c r="E85" s="4">
        <v>14.64285999031863</v>
      </c>
      <c r="F85" s="4">
        <v>10.835737860042249</v>
      </c>
      <c r="G85">
        <v>21.1</v>
      </c>
      <c r="H85">
        <v>15.133333333333333</v>
      </c>
      <c r="I85">
        <v>17.228128361730924</v>
      </c>
      <c r="J85">
        <v>11.819241299230981</v>
      </c>
    </row>
    <row r="86" spans="1:10" x14ac:dyDescent="0.3">
      <c r="A86" t="str">
        <f t="shared" si="2"/>
        <v/>
      </c>
      <c r="B86" t="s">
        <v>8</v>
      </c>
      <c r="C86">
        <v>15.4</v>
      </c>
      <c r="D86">
        <f t="shared" si="3"/>
        <v>13.533333333333333</v>
      </c>
      <c r="E86" s="4">
        <v>17.005081514780777</v>
      </c>
      <c r="F86" s="4">
        <v>13.57937535947201</v>
      </c>
      <c r="G86">
        <v>17.5</v>
      </c>
      <c r="H86">
        <v>17.599999999999998</v>
      </c>
      <c r="I86">
        <v>21.864034403457676</v>
      </c>
      <c r="J86">
        <v>16.825365373761471</v>
      </c>
    </row>
    <row r="87" spans="1:10" x14ac:dyDescent="0.3">
      <c r="A87" t="str">
        <f t="shared" si="2"/>
        <v/>
      </c>
      <c r="B87" t="s">
        <v>9</v>
      </c>
      <c r="C87">
        <v>17.399999999999999</v>
      </c>
      <c r="D87">
        <f t="shared" si="3"/>
        <v>15.266666666666666</v>
      </c>
      <c r="E87" s="4">
        <v>18.953644886363634</v>
      </c>
      <c r="F87" s="4">
        <v>16.867195463821016</v>
      </c>
      <c r="G87">
        <v>14.3</v>
      </c>
      <c r="H87">
        <v>17.633333333333336</v>
      </c>
      <c r="I87">
        <v>17.349939271547061</v>
      </c>
      <c r="J87">
        <v>18.814034012245219</v>
      </c>
    </row>
    <row r="88" spans="1:10" x14ac:dyDescent="0.3">
      <c r="A88" t="str">
        <f t="shared" si="2"/>
        <v/>
      </c>
      <c r="B88" t="s">
        <v>10</v>
      </c>
      <c r="C88">
        <v>19</v>
      </c>
      <c r="D88">
        <f t="shared" si="3"/>
        <v>17.266666666666666</v>
      </c>
      <c r="E88" s="4">
        <v>20.607313267708719</v>
      </c>
      <c r="F88" s="4">
        <v>18.855346556284378</v>
      </c>
      <c r="G88">
        <v>14.3</v>
      </c>
      <c r="H88">
        <v>15.366666666666667</v>
      </c>
      <c r="I88">
        <v>15.204996961851801</v>
      </c>
      <c r="J88">
        <v>18.139656878952181</v>
      </c>
    </row>
    <row r="89" spans="1:10" x14ac:dyDescent="0.3">
      <c r="A89" t="str">
        <f t="shared" si="2"/>
        <v/>
      </c>
      <c r="B89" t="s">
        <v>11</v>
      </c>
      <c r="C89">
        <v>15.6</v>
      </c>
      <c r="D89">
        <f t="shared" si="3"/>
        <v>17.333333333333332</v>
      </c>
      <c r="E89" s="4">
        <v>17.638903223977092</v>
      </c>
      <c r="F89" s="4">
        <v>19.066620459349817</v>
      </c>
      <c r="G89">
        <v>12.9</v>
      </c>
      <c r="H89">
        <v>13.833333333333334</v>
      </c>
      <c r="I89">
        <v>18.395719846598567</v>
      </c>
      <c r="J89">
        <v>16.983552026665809</v>
      </c>
    </row>
    <row r="90" spans="1:10" x14ac:dyDescent="0.3">
      <c r="A90" t="str">
        <f t="shared" si="2"/>
        <v/>
      </c>
      <c r="B90" t="s">
        <v>12</v>
      </c>
      <c r="C90">
        <v>21.8</v>
      </c>
      <c r="D90">
        <f t="shared" si="3"/>
        <v>18.8</v>
      </c>
      <c r="E90" s="4">
        <v>12.178275031865175</v>
      </c>
      <c r="F90" s="4">
        <v>16.808163841183664</v>
      </c>
      <c r="G90">
        <v>18</v>
      </c>
      <c r="H90">
        <v>15.066666666666668</v>
      </c>
      <c r="I90">
        <v>20.643012113697885</v>
      </c>
      <c r="J90">
        <v>18.08124297404942</v>
      </c>
    </row>
    <row r="91" spans="1:10" x14ac:dyDescent="0.3">
      <c r="A91" t="str">
        <f t="shared" si="2"/>
        <v/>
      </c>
      <c r="B91" t="s">
        <v>13</v>
      </c>
      <c r="C91">
        <v>13.6</v>
      </c>
      <c r="D91">
        <f t="shared" si="3"/>
        <v>17</v>
      </c>
      <c r="E91" s="4">
        <v>15.983093098185519</v>
      </c>
      <c r="F91" s="4">
        <v>15.266757118009261</v>
      </c>
      <c r="G91">
        <v>15.6</v>
      </c>
      <c r="H91">
        <v>15.5</v>
      </c>
      <c r="I91">
        <v>23.608878114075779</v>
      </c>
      <c r="J91">
        <v>20.88253669145741</v>
      </c>
    </row>
    <row r="92" spans="1:10" x14ac:dyDescent="0.3">
      <c r="A92" t="str">
        <f t="shared" si="2"/>
        <v>2017</v>
      </c>
      <c r="B92" t="s">
        <v>14</v>
      </c>
      <c r="C92">
        <v>23</v>
      </c>
      <c r="D92">
        <f t="shared" si="3"/>
        <v>19.466666666666665</v>
      </c>
      <c r="E92" s="4">
        <v>15.577284543656404</v>
      </c>
      <c r="F92" s="4">
        <v>14.579550891235698</v>
      </c>
      <c r="G92">
        <v>15.4</v>
      </c>
      <c r="H92">
        <v>16.333333333333332</v>
      </c>
      <c r="I92">
        <v>16.173014906686042</v>
      </c>
      <c r="J92">
        <v>20.141635044819903</v>
      </c>
    </row>
    <row r="93" spans="1:10" x14ac:dyDescent="0.3">
      <c r="A93" t="str">
        <f t="shared" si="2"/>
        <v/>
      </c>
      <c r="B93" t="s">
        <v>15</v>
      </c>
      <c r="C93">
        <v>20.8</v>
      </c>
      <c r="D93">
        <f t="shared" si="3"/>
        <v>19.133333333333336</v>
      </c>
      <c r="E93" s="4">
        <v>18.086071519291011</v>
      </c>
      <c r="F93" s="4">
        <v>16.548816387044312</v>
      </c>
      <c r="G93">
        <v>14.5</v>
      </c>
      <c r="H93">
        <v>15.166666666666666</v>
      </c>
      <c r="I93">
        <v>17.108815114740832</v>
      </c>
      <c r="J93">
        <v>18.963569378500882</v>
      </c>
    </row>
    <row r="94" spans="1:10" x14ac:dyDescent="0.3">
      <c r="A94" t="str">
        <f t="shared" si="2"/>
        <v/>
      </c>
      <c r="B94" t="s">
        <v>16</v>
      </c>
      <c r="C94">
        <v>18.600000000000001</v>
      </c>
      <c r="D94">
        <f t="shared" si="3"/>
        <v>20.8</v>
      </c>
      <c r="E94" s="4">
        <v>20.939129209525156</v>
      </c>
      <c r="F94" s="4">
        <v>18.200828424157525</v>
      </c>
      <c r="G94">
        <v>15.3</v>
      </c>
      <c r="H94">
        <v>15.066666666666668</v>
      </c>
      <c r="I94">
        <v>16.973385908905943</v>
      </c>
      <c r="J94">
        <v>16.75173864344427</v>
      </c>
    </row>
    <row r="95" spans="1:10" x14ac:dyDescent="0.3">
      <c r="A95" t="str">
        <f t="shared" si="2"/>
        <v/>
      </c>
      <c r="B95" t="s">
        <v>17</v>
      </c>
      <c r="C95">
        <v>26.4</v>
      </c>
      <c r="D95">
        <f t="shared" si="3"/>
        <v>21.933333333333337</v>
      </c>
      <c r="E95" s="4">
        <v>20.867165775401066</v>
      </c>
      <c r="F95" s="4">
        <v>19.964122168072411</v>
      </c>
      <c r="G95">
        <v>19.2</v>
      </c>
      <c r="H95">
        <v>16.333333333333332</v>
      </c>
      <c r="I95">
        <v>22.356497538919413</v>
      </c>
      <c r="J95">
        <v>18.812899520855396</v>
      </c>
    </row>
    <row r="96" spans="1:10" x14ac:dyDescent="0.3">
      <c r="A96" t="str">
        <f t="shared" si="2"/>
        <v/>
      </c>
      <c r="B96" t="s">
        <v>18</v>
      </c>
      <c r="C96">
        <v>17.600000000000001</v>
      </c>
      <c r="D96">
        <f t="shared" si="3"/>
        <v>20.866666666666667</v>
      </c>
      <c r="E96" s="4">
        <v>22.49608918128655</v>
      </c>
      <c r="F96" s="4">
        <v>21.434128055404258</v>
      </c>
      <c r="G96">
        <v>25.2</v>
      </c>
      <c r="H96">
        <v>19.900000000000002</v>
      </c>
      <c r="I96">
        <v>24.551950277017422</v>
      </c>
      <c r="J96">
        <v>21.293944574947592</v>
      </c>
    </row>
    <row r="97" spans="1:10" x14ac:dyDescent="0.3">
      <c r="A97" t="str">
        <f t="shared" si="2"/>
        <v/>
      </c>
      <c r="B97" t="s">
        <v>19</v>
      </c>
      <c r="C97">
        <v>33.299999999999997</v>
      </c>
      <c r="D97">
        <f t="shared" si="3"/>
        <v>25.766666666666666</v>
      </c>
      <c r="E97" s="4">
        <v>27.164050178205596</v>
      </c>
      <c r="F97" s="4">
        <v>23.509101711631072</v>
      </c>
      <c r="G97">
        <v>25.4</v>
      </c>
      <c r="H97">
        <v>23.266666666666666</v>
      </c>
      <c r="I97">
        <v>24.784631815819385</v>
      </c>
      <c r="J97">
        <v>23.897693210585405</v>
      </c>
    </row>
    <row r="98" spans="1:10" x14ac:dyDescent="0.3">
      <c r="A98" t="str">
        <f t="shared" si="2"/>
        <v/>
      </c>
      <c r="B98" t="s">
        <v>20</v>
      </c>
      <c r="C98">
        <v>19.899999999999999</v>
      </c>
      <c r="D98">
        <f t="shared" si="3"/>
        <v>23.599999999999998</v>
      </c>
      <c r="E98" s="4">
        <v>20.626521336587828</v>
      </c>
      <c r="F98" s="4">
        <v>23.428886898693325</v>
      </c>
      <c r="G98">
        <v>14.6</v>
      </c>
      <c r="H98">
        <v>21.733333333333331</v>
      </c>
      <c r="I98">
        <v>20.14944507464558</v>
      </c>
      <c r="J98">
        <v>23.162009055827465</v>
      </c>
    </row>
    <row r="99" spans="1:10" x14ac:dyDescent="0.3">
      <c r="A99" t="str">
        <f t="shared" si="2"/>
        <v/>
      </c>
      <c r="B99" t="s">
        <v>21</v>
      </c>
      <c r="C99">
        <v>30.1</v>
      </c>
      <c r="D99">
        <f t="shared" si="3"/>
        <v>27.766666666666666</v>
      </c>
      <c r="E99" s="4">
        <v>24.144477403106201</v>
      </c>
      <c r="F99" s="4">
        <v>23.978349639299875</v>
      </c>
      <c r="G99">
        <v>14</v>
      </c>
      <c r="H99">
        <v>18</v>
      </c>
      <c r="I99">
        <v>20.773277657044684</v>
      </c>
      <c r="J99">
        <v>21.90245151583655</v>
      </c>
    </row>
    <row r="100" spans="1:10" x14ac:dyDescent="0.3">
      <c r="A100" t="str">
        <f t="shared" si="2"/>
        <v/>
      </c>
      <c r="B100" t="s">
        <v>22</v>
      </c>
      <c r="C100">
        <v>14</v>
      </c>
      <c r="D100">
        <f t="shared" si="3"/>
        <v>21.333333333333332</v>
      </c>
      <c r="E100" s="4">
        <v>18.385262246550855</v>
      </c>
      <c r="F100" s="4">
        <v>21.052086995414964</v>
      </c>
      <c r="G100">
        <v>19.7</v>
      </c>
      <c r="H100">
        <v>16.099999999999998</v>
      </c>
      <c r="I100">
        <v>20.16112874378992</v>
      </c>
      <c r="J100">
        <v>20.361283825160061</v>
      </c>
    </row>
    <row r="101" spans="1:10" x14ac:dyDescent="0.3">
      <c r="A101" t="str">
        <f t="shared" si="2"/>
        <v/>
      </c>
      <c r="B101" t="s">
        <v>23</v>
      </c>
      <c r="C101">
        <v>24.9</v>
      </c>
      <c r="D101">
        <f t="shared" si="3"/>
        <v>23</v>
      </c>
      <c r="E101" s="4">
        <v>15.294605439144002</v>
      </c>
      <c r="F101" s="4">
        <v>19.27478169626702</v>
      </c>
      <c r="G101">
        <v>14.7</v>
      </c>
      <c r="H101">
        <v>16.133333333333336</v>
      </c>
      <c r="I101">
        <v>12.203533033522959</v>
      </c>
      <c r="J101">
        <v>17.712646478119186</v>
      </c>
    </row>
    <row r="102" spans="1:10" x14ac:dyDescent="0.3">
      <c r="A102" t="str">
        <f t="shared" si="2"/>
        <v/>
      </c>
      <c r="B102" t="s">
        <v>24</v>
      </c>
      <c r="C102">
        <v>33.700000000000003</v>
      </c>
      <c r="D102">
        <f t="shared" si="3"/>
        <v>24.2</v>
      </c>
      <c r="E102" s="4">
        <v>25.339691136849709</v>
      </c>
      <c r="F102" s="4">
        <v>19.673186274181521</v>
      </c>
      <c r="G102">
        <v>24.5</v>
      </c>
      <c r="H102">
        <v>19.633333333333333</v>
      </c>
      <c r="I102">
        <v>22.474222956038073</v>
      </c>
      <c r="J102">
        <v>18.279628244450318</v>
      </c>
    </row>
    <row r="103" spans="1:10" x14ac:dyDescent="0.3">
      <c r="A103" t="str">
        <f t="shared" si="2"/>
        <v/>
      </c>
      <c r="B103" t="s">
        <v>25</v>
      </c>
      <c r="C103">
        <v>23.7</v>
      </c>
      <c r="D103">
        <f t="shared" si="3"/>
        <v>27.433333333333334</v>
      </c>
      <c r="E103" s="4">
        <v>22.815856225077539</v>
      </c>
      <c r="F103" s="4">
        <v>21.150050933690416</v>
      </c>
      <c r="G103">
        <v>19</v>
      </c>
      <c r="H103">
        <v>19.400000000000002</v>
      </c>
      <c r="I103">
        <v>21.668652855600097</v>
      </c>
      <c r="J103">
        <v>18.78213628172038</v>
      </c>
    </row>
    <row r="104" spans="1:10" x14ac:dyDescent="0.3">
      <c r="A104" t="str">
        <f t="shared" si="2"/>
        <v>2018</v>
      </c>
      <c r="B104" t="s">
        <v>26</v>
      </c>
      <c r="C104">
        <v>29.2</v>
      </c>
      <c r="D104">
        <f t="shared" si="3"/>
        <v>28.866666666666671</v>
      </c>
      <c r="E104" s="4">
        <v>22.020232108317217</v>
      </c>
      <c r="F104" s="4">
        <v>23.391926490081488</v>
      </c>
      <c r="G104">
        <v>24.5</v>
      </c>
      <c r="H104">
        <v>22.666666666666668</v>
      </c>
      <c r="I104">
        <v>26.973452540428106</v>
      </c>
      <c r="J104">
        <v>23.705442784022093</v>
      </c>
    </row>
    <row r="105" spans="1:10" x14ac:dyDescent="0.3">
      <c r="A105" t="str">
        <f t="shared" si="2"/>
        <v/>
      </c>
      <c r="B105" t="s">
        <v>27</v>
      </c>
      <c r="C105">
        <v>29.1</v>
      </c>
      <c r="D105">
        <f t="shared" si="3"/>
        <v>27.333333333333332</v>
      </c>
      <c r="E105" s="4">
        <v>20.912698281331899</v>
      </c>
      <c r="F105" s="4">
        <v>21.916262204908886</v>
      </c>
      <c r="G105">
        <v>21.3</v>
      </c>
      <c r="H105">
        <v>21.599999999999998</v>
      </c>
      <c r="I105">
        <v>24.780650142126849</v>
      </c>
      <c r="J105">
        <v>24.474251846051683</v>
      </c>
    </row>
    <row r="106" spans="1:10" x14ac:dyDescent="0.3">
      <c r="A106" t="str">
        <f t="shared" si="2"/>
        <v/>
      </c>
      <c r="B106" t="s">
        <v>28</v>
      </c>
      <c r="C106">
        <v>21.4</v>
      </c>
      <c r="D106">
        <f t="shared" si="3"/>
        <v>26.566666666666663</v>
      </c>
      <c r="E106" s="4">
        <v>21.741754579259052</v>
      </c>
      <c r="F106" s="4">
        <v>21.558228322969388</v>
      </c>
      <c r="G106">
        <v>26.5</v>
      </c>
      <c r="H106">
        <v>24.099999999999998</v>
      </c>
      <c r="I106">
        <v>26.853815935881432</v>
      </c>
      <c r="J106">
        <v>26.202639539478795</v>
      </c>
    </row>
    <row r="107" spans="1:10" x14ac:dyDescent="0.3">
      <c r="A107" t="str">
        <f t="shared" si="2"/>
        <v/>
      </c>
      <c r="B107" t="s">
        <v>29</v>
      </c>
      <c r="C107">
        <v>16.899999999999999</v>
      </c>
      <c r="D107">
        <f t="shared" si="3"/>
        <v>22.466666666666669</v>
      </c>
      <c r="E107" s="4">
        <v>15.249353359510145</v>
      </c>
      <c r="F107" s="4">
        <v>19.301268740033699</v>
      </c>
      <c r="G107">
        <v>18.3</v>
      </c>
      <c r="H107">
        <v>22.033333333333331</v>
      </c>
      <c r="I107">
        <v>13.526160248331628</v>
      </c>
      <c r="J107">
        <v>21.720208775446636</v>
      </c>
    </row>
    <row r="108" spans="1:10" x14ac:dyDescent="0.3">
      <c r="A108" t="str">
        <f t="shared" si="2"/>
        <v/>
      </c>
      <c r="B108" t="s">
        <v>30</v>
      </c>
      <c r="C108">
        <v>8.6</v>
      </c>
      <c r="D108">
        <f t="shared" si="3"/>
        <v>15.633333333333333</v>
      </c>
      <c r="E108" s="4">
        <v>15.589226761721966</v>
      </c>
      <c r="F108" s="4">
        <v>17.526778233497055</v>
      </c>
      <c r="G108">
        <v>21.3</v>
      </c>
      <c r="H108">
        <v>22.033333333333331</v>
      </c>
      <c r="I108">
        <v>19.258798164801711</v>
      </c>
      <c r="J108">
        <v>19.87959144967159</v>
      </c>
    </row>
    <row r="109" spans="1:10" x14ac:dyDescent="0.3">
      <c r="A109" t="str">
        <f t="shared" si="2"/>
        <v/>
      </c>
      <c r="B109" t="s">
        <v>31</v>
      </c>
      <c r="C109">
        <v>4.9000000000000004</v>
      </c>
      <c r="D109">
        <f t="shared" si="3"/>
        <v>10.133333333333333</v>
      </c>
      <c r="E109" s="4">
        <v>-0.23025428837617223</v>
      </c>
      <c r="F109" s="4">
        <v>10.202775277618647</v>
      </c>
      <c r="G109">
        <v>9.5</v>
      </c>
      <c r="H109">
        <v>16.366666666666667</v>
      </c>
      <c r="I109">
        <v>11.561838311483534</v>
      </c>
      <c r="J109">
        <v>14.782265574872291</v>
      </c>
    </row>
    <row r="110" spans="1:10" x14ac:dyDescent="0.3">
      <c r="A110" t="str">
        <f t="shared" si="2"/>
        <v/>
      </c>
      <c r="B110" t="s">
        <v>32</v>
      </c>
      <c r="C110">
        <v>15.1</v>
      </c>
      <c r="D110">
        <f t="shared" si="3"/>
        <v>9.5333333333333332</v>
      </c>
      <c r="E110" s="4">
        <v>6.5929251216977516</v>
      </c>
      <c r="F110" s="4">
        <v>7.3172991983478495</v>
      </c>
      <c r="G110">
        <v>15</v>
      </c>
      <c r="H110">
        <v>15.266666666666666</v>
      </c>
      <c r="I110">
        <v>14.170550144538307</v>
      </c>
      <c r="J110">
        <v>14.997062206941186</v>
      </c>
    </row>
    <row r="111" spans="1:10" x14ac:dyDescent="0.3">
      <c r="A111" t="str">
        <f t="shared" si="2"/>
        <v/>
      </c>
      <c r="B111" t="s">
        <v>33</v>
      </c>
      <c r="C111">
        <v>9.6</v>
      </c>
      <c r="D111">
        <f t="shared" si="3"/>
        <v>9.8666666666666671</v>
      </c>
      <c r="E111" s="4">
        <v>7.3018690056562008</v>
      </c>
      <c r="F111" s="4">
        <v>4.554846612992594</v>
      </c>
      <c r="G111">
        <v>18.2</v>
      </c>
      <c r="H111">
        <v>14.233333333333334</v>
      </c>
      <c r="I111">
        <v>16.985921246058375</v>
      </c>
      <c r="J111">
        <v>14.239436567360073</v>
      </c>
    </row>
    <row r="112" spans="1:10" x14ac:dyDescent="0.3">
      <c r="A112" t="str">
        <f t="shared" si="2"/>
        <v/>
      </c>
      <c r="B112" t="s">
        <v>34</v>
      </c>
      <c r="C112">
        <v>10.4</v>
      </c>
      <c r="D112">
        <f t="shared" si="3"/>
        <v>11.700000000000001</v>
      </c>
      <c r="E112" s="4">
        <v>8.4950386369221533</v>
      </c>
      <c r="F112" s="4">
        <v>7.4632775880920361</v>
      </c>
      <c r="G112">
        <v>11.4</v>
      </c>
      <c r="H112">
        <v>14.866666666666667</v>
      </c>
      <c r="I112">
        <v>11.113851197063727</v>
      </c>
      <c r="J112">
        <v>14.090107529220136</v>
      </c>
    </row>
    <row r="113" spans="1:10" x14ac:dyDescent="0.3">
      <c r="A113" t="str">
        <f t="shared" si="2"/>
        <v/>
      </c>
      <c r="B113" t="s">
        <v>35</v>
      </c>
      <c r="C113">
        <v>12.3</v>
      </c>
      <c r="D113">
        <f t="shared" si="3"/>
        <v>10.766666666666666</v>
      </c>
      <c r="E113" s="4">
        <v>9.8014999863637584</v>
      </c>
      <c r="F113" s="4">
        <v>8.5328025429807042</v>
      </c>
      <c r="G113">
        <v>13.7</v>
      </c>
      <c r="H113">
        <v>14.433333333333332</v>
      </c>
      <c r="I113">
        <v>18.77352011236961</v>
      </c>
      <c r="J113">
        <v>15.624430851830573</v>
      </c>
    </row>
    <row r="114" spans="1:10" x14ac:dyDescent="0.3">
      <c r="A114" t="str">
        <f t="shared" si="2"/>
        <v/>
      </c>
      <c r="B114" t="s">
        <v>36</v>
      </c>
      <c r="C114">
        <v>3.9</v>
      </c>
      <c r="D114">
        <f t="shared" si="3"/>
        <v>8.8666666666666671</v>
      </c>
      <c r="E114" s="4">
        <v>7.621759398086307</v>
      </c>
      <c r="F114" s="4">
        <v>8.6394326737907399</v>
      </c>
      <c r="G114">
        <v>3.6</v>
      </c>
      <c r="H114">
        <v>9.5666666666666682</v>
      </c>
      <c r="I114">
        <v>8.3605884489647657</v>
      </c>
      <c r="J114">
        <v>12.749319919466034</v>
      </c>
    </row>
    <row r="115" spans="1:10" x14ac:dyDescent="0.3">
      <c r="A115" t="str">
        <f t="shared" si="2"/>
        <v/>
      </c>
      <c r="B115" t="s">
        <v>37</v>
      </c>
      <c r="C115">
        <v>9.8000000000000007</v>
      </c>
      <c r="D115">
        <f t="shared" si="3"/>
        <v>8.6666666666666661</v>
      </c>
      <c r="E115" s="4">
        <v>7.7119357035826193</v>
      </c>
      <c r="F115" s="4">
        <v>8.3783983626775616</v>
      </c>
      <c r="G115">
        <v>14.1</v>
      </c>
      <c r="H115">
        <v>10.466666666666667</v>
      </c>
      <c r="I115">
        <v>14.18786809850193</v>
      </c>
      <c r="J115">
        <v>13.773992219945436</v>
      </c>
    </row>
    <row r="116" spans="1:10" x14ac:dyDescent="0.3">
      <c r="A116" t="str">
        <f t="shared" si="2"/>
        <v>2019</v>
      </c>
      <c r="B116" t="s">
        <v>38</v>
      </c>
      <c r="C116">
        <v>9.6</v>
      </c>
      <c r="D116">
        <f t="shared" si="3"/>
        <v>7.7666666666666666</v>
      </c>
      <c r="E116" s="4">
        <v>2.7237516354121225</v>
      </c>
      <c r="F116" s="4">
        <v>6.0191489123603494</v>
      </c>
      <c r="G116">
        <v>20.9</v>
      </c>
      <c r="H116">
        <v>12.866666666666665</v>
      </c>
      <c r="I116">
        <v>15.664068358912168</v>
      </c>
      <c r="J116">
        <v>12.737508302126287</v>
      </c>
    </row>
    <row r="117" spans="1:10" x14ac:dyDescent="0.3">
      <c r="A117" t="str">
        <f t="shared" si="2"/>
        <v/>
      </c>
      <c r="B117" t="s">
        <v>39</v>
      </c>
      <c r="C117">
        <v>19.3</v>
      </c>
      <c r="D117">
        <f t="shared" si="3"/>
        <v>12.9</v>
      </c>
      <c r="E117" s="4">
        <v>8.292246645576526</v>
      </c>
      <c r="F117" s="4">
        <v>6.2426446615237552</v>
      </c>
      <c r="G117">
        <v>7.7</v>
      </c>
      <c r="H117">
        <v>14.233333333333334</v>
      </c>
      <c r="I117">
        <v>12.435462545873412</v>
      </c>
      <c r="J117">
        <v>14.095799667762504</v>
      </c>
    </row>
    <row r="118" spans="1:10" x14ac:dyDescent="0.3">
      <c r="A118" t="str">
        <f t="shared" si="2"/>
        <v/>
      </c>
      <c r="B118" t="s">
        <v>40</v>
      </c>
      <c r="C118">
        <v>12.8</v>
      </c>
      <c r="D118">
        <f t="shared" si="3"/>
        <v>13.9</v>
      </c>
      <c r="E118" s="4">
        <v>5.8772505252817435</v>
      </c>
      <c r="F118" s="4">
        <v>5.6310829354234642</v>
      </c>
      <c r="G118">
        <v>13</v>
      </c>
      <c r="H118">
        <v>13.866666666666665</v>
      </c>
      <c r="I118">
        <v>15.229045496631475</v>
      </c>
      <c r="J118">
        <v>14.442858800472351</v>
      </c>
    </row>
    <row r="119" spans="1:10" x14ac:dyDescent="0.3">
      <c r="A119" t="str">
        <f t="shared" si="2"/>
        <v/>
      </c>
      <c r="B119" t="s">
        <v>41</v>
      </c>
      <c r="C119">
        <v>4.0999999999999996</v>
      </c>
      <c r="D119">
        <f t="shared" si="3"/>
        <v>12.066666666666668</v>
      </c>
      <c r="E119" s="4">
        <v>7.2161892765211677</v>
      </c>
      <c r="F119" s="4">
        <v>7.1285621491264797</v>
      </c>
      <c r="G119">
        <v>15.7</v>
      </c>
      <c r="H119">
        <v>12.133333333333333</v>
      </c>
      <c r="I119">
        <v>14.163951515016848</v>
      </c>
      <c r="J119">
        <v>13.942819852507244</v>
      </c>
    </row>
    <row r="120" spans="1:10" x14ac:dyDescent="0.3">
      <c r="A120" t="str">
        <f t="shared" si="2"/>
        <v/>
      </c>
      <c r="B120" t="s">
        <v>42</v>
      </c>
      <c r="C120">
        <v>-1.9</v>
      </c>
      <c r="D120">
        <f t="shared" si="3"/>
        <v>4.9999999999999991</v>
      </c>
      <c r="E120" s="4">
        <v>2.5708803673435914</v>
      </c>
      <c r="F120" s="4">
        <v>5.2214400563821677</v>
      </c>
      <c r="G120">
        <v>13.2</v>
      </c>
      <c r="H120">
        <v>13.966666666666667</v>
      </c>
      <c r="I120">
        <v>15.139883061363674</v>
      </c>
      <c r="J120">
        <v>14.844293357670665</v>
      </c>
    </row>
    <row r="121" spans="1:10" x14ac:dyDescent="0.3">
      <c r="A121" t="str">
        <f t="shared" si="2"/>
        <v/>
      </c>
      <c r="B121" t="s">
        <v>43</v>
      </c>
      <c r="C121">
        <v>1.8</v>
      </c>
      <c r="D121">
        <f t="shared" si="3"/>
        <v>1.3333333333333333</v>
      </c>
      <c r="E121" s="4">
        <v>4.4460014773877594</v>
      </c>
      <c r="F121" s="4">
        <v>4.7443570404175057</v>
      </c>
      <c r="G121">
        <v>18.600000000000001</v>
      </c>
      <c r="H121">
        <v>15.833333333333334</v>
      </c>
      <c r="I121">
        <v>20.009861164599329</v>
      </c>
      <c r="J121">
        <v>16.437898580326618</v>
      </c>
    </row>
    <row r="122" spans="1:10" x14ac:dyDescent="0.3">
      <c r="A122" t="str">
        <f t="shared" si="2"/>
        <v/>
      </c>
      <c r="B122" t="s">
        <v>44</v>
      </c>
      <c r="C122">
        <v>12.6</v>
      </c>
      <c r="D122">
        <f t="shared" si="3"/>
        <v>4.166666666666667</v>
      </c>
      <c r="E122" s="4">
        <v>11.734970568104037</v>
      </c>
      <c r="F122" s="4">
        <v>6.2506174709451301</v>
      </c>
      <c r="G122">
        <v>20.6</v>
      </c>
      <c r="H122">
        <v>17.466666666666669</v>
      </c>
      <c r="I122">
        <v>20.650005391521212</v>
      </c>
      <c r="J122">
        <v>18.599916539161406</v>
      </c>
    </row>
    <row r="123" spans="1:10" x14ac:dyDescent="0.3">
      <c r="A123" t="str">
        <f t="shared" si="2"/>
        <v/>
      </c>
      <c r="B123" t="s">
        <v>45</v>
      </c>
      <c r="C123">
        <v>17.100000000000001</v>
      </c>
      <c r="D123">
        <f t="shared" si="3"/>
        <v>10.5</v>
      </c>
      <c r="E123" s="4">
        <v>14.287632964140805</v>
      </c>
      <c r="F123" s="4">
        <v>10.156201669877534</v>
      </c>
      <c r="G123">
        <v>14.2</v>
      </c>
      <c r="H123">
        <v>17.8</v>
      </c>
      <c r="I123">
        <v>18.525417498161957</v>
      </c>
      <c r="J123">
        <v>19.728428018094167</v>
      </c>
    </row>
    <row r="124" spans="1:10" x14ac:dyDescent="0.3">
      <c r="A124" t="str">
        <f t="shared" si="2"/>
        <v/>
      </c>
      <c r="B124" t="s">
        <v>46</v>
      </c>
      <c r="C124">
        <v>-35.1</v>
      </c>
      <c r="D124">
        <f t="shared" si="3"/>
        <v>-1.7999999999999996</v>
      </c>
      <c r="E124" s="4">
        <v>-8.9652408181218401</v>
      </c>
      <c r="F124" s="4">
        <v>5.685787571374334</v>
      </c>
      <c r="G124">
        <v>-66.8</v>
      </c>
      <c r="H124">
        <v>-10.666666666666666</v>
      </c>
      <c r="I124">
        <v>-23.498839491756328</v>
      </c>
      <c r="J124">
        <v>5.2255277993089466</v>
      </c>
    </row>
    <row r="125" spans="1:10" x14ac:dyDescent="0.3">
      <c r="A125" t="str">
        <f t="shared" si="2"/>
        <v/>
      </c>
      <c r="B125" t="s">
        <v>47</v>
      </c>
      <c r="C125">
        <v>-54.9</v>
      </c>
      <c r="D125">
        <f t="shared" si="3"/>
        <v>-24.3</v>
      </c>
      <c r="E125" s="4">
        <v>-65.967722330808684</v>
      </c>
      <c r="F125" s="4">
        <v>-20.215110061596572</v>
      </c>
      <c r="G125">
        <v>-65.8</v>
      </c>
      <c r="H125">
        <v>-39.466666666666661</v>
      </c>
      <c r="I125">
        <v>-79.480042289501299</v>
      </c>
      <c r="J125">
        <v>-28.15115476103189</v>
      </c>
    </row>
    <row r="126" spans="1:10" x14ac:dyDescent="0.3">
      <c r="A126" t="str">
        <f t="shared" si="2"/>
        <v/>
      </c>
      <c r="B126" t="s">
        <v>48</v>
      </c>
      <c r="C126">
        <v>-27.6</v>
      </c>
      <c r="D126">
        <f t="shared" si="3"/>
        <v>-39.199999999999996</v>
      </c>
      <c r="E126" s="4">
        <v>-28.532640682241304</v>
      </c>
      <c r="F126" s="4">
        <v>-34.488534610390609</v>
      </c>
      <c r="G126">
        <v>-26.8</v>
      </c>
      <c r="H126">
        <v>-53.133333333333333</v>
      </c>
      <c r="I126">
        <v>-41.134533826889225</v>
      </c>
      <c r="J126">
        <v>-48.037805202715617</v>
      </c>
    </row>
    <row r="127" spans="1:10" x14ac:dyDescent="0.3">
      <c r="A127" t="str">
        <f t="shared" si="2"/>
        <v/>
      </c>
      <c r="B127" t="s">
        <v>49</v>
      </c>
      <c r="C127">
        <v>15.4</v>
      </c>
      <c r="D127">
        <f t="shared" si="3"/>
        <v>-22.366666666666664</v>
      </c>
      <c r="E127" s="4">
        <v>11.140927401570174</v>
      </c>
      <c r="F127" s="4">
        <v>-27.78647853715994</v>
      </c>
      <c r="G127">
        <v>7</v>
      </c>
      <c r="H127">
        <v>-28.533333333333331</v>
      </c>
      <c r="I127">
        <v>-4.8896957742204696</v>
      </c>
      <c r="J127">
        <v>-41.834757296870329</v>
      </c>
    </row>
    <row r="128" spans="1:10" x14ac:dyDescent="0.3">
      <c r="A128" t="str">
        <f t="shared" si="2"/>
        <v>2020</v>
      </c>
      <c r="B128" t="s">
        <v>50</v>
      </c>
      <c r="C128">
        <v>17.7</v>
      </c>
      <c r="D128">
        <f t="shared" si="3"/>
        <v>1.8333333333333328</v>
      </c>
      <c r="E128" s="4">
        <v>14.206261575094807</v>
      </c>
      <c r="F128" s="4">
        <v>-1.0618172351921078</v>
      </c>
      <c r="G128">
        <v>-7.9</v>
      </c>
      <c r="H128">
        <v>-9.2333333333333343</v>
      </c>
      <c r="I128">
        <v>0.73696878119856368</v>
      </c>
      <c r="J128">
        <v>-15.095753606637045</v>
      </c>
    </row>
    <row r="129" spans="1:10" x14ac:dyDescent="0.3">
      <c r="A129" t="str">
        <f t="shared" si="2"/>
        <v/>
      </c>
      <c r="B129" t="s">
        <v>51</v>
      </c>
      <c r="C129">
        <v>15.5</v>
      </c>
      <c r="D129">
        <f t="shared" si="3"/>
        <v>16.2</v>
      </c>
      <c r="E129" s="4">
        <v>15.902169786525715</v>
      </c>
      <c r="F129" s="4">
        <v>13.7497862543969</v>
      </c>
      <c r="G129">
        <v>2.8</v>
      </c>
      <c r="H129">
        <v>0.63333333333333319</v>
      </c>
      <c r="I129">
        <v>8.3534704522553476</v>
      </c>
      <c r="J129">
        <v>1.4002478197444805</v>
      </c>
    </row>
    <row r="130" spans="1:10" x14ac:dyDescent="0.3">
      <c r="A130" t="str">
        <f t="shared" si="2"/>
        <v/>
      </c>
      <c r="B130" t="s">
        <v>52</v>
      </c>
      <c r="C130">
        <v>23.3</v>
      </c>
      <c r="D130">
        <f t="shared" si="3"/>
        <v>18.833333333333332</v>
      </c>
      <c r="E130" s="4">
        <v>21.376000000000001</v>
      </c>
      <c r="F130" s="4">
        <v>17.161477120540173</v>
      </c>
      <c r="G130">
        <v>15.4</v>
      </c>
      <c r="H130">
        <v>3.4333333333333336</v>
      </c>
      <c r="I130">
        <v>6.0696875762825009</v>
      </c>
      <c r="J130">
        <v>5.0533756032454704</v>
      </c>
    </row>
    <row r="131" spans="1:10" x14ac:dyDescent="0.3">
      <c r="A131" t="str">
        <f t="shared" ref="A131:A181" si="4">IF(RIGHT(B131,1)="7", LEFT(B131,4), "")</f>
        <v/>
      </c>
      <c r="B131" t="s">
        <v>53</v>
      </c>
      <c r="C131">
        <v>26.8</v>
      </c>
      <c r="D131">
        <f t="shared" si="3"/>
        <v>21.866666666666664</v>
      </c>
      <c r="E131" s="4">
        <v>27.777196695173213</v>
      </c>
      <c r="F131" s="4">
        <v>21.685122160566308</v>
      </c>
      <c r="G131">
        <v>8.3000000000000007</v>
      </c>
      <c r="H131">
        <v>8.8333333333333339</v>
      </c>
      <c r="I131">
        <v>12.380180930180929</v>
      </c>
      <c r="J131">
        <v>8.9344463195729258</v>
      </c>
    </row>
    <row r="132" spans="1:10" x14ac:dyDescent="0.3">
      <c r="A132" t="str">
        <f t="shared" si="4"/>
        <v/>
      </c>
      <c r="B132" t="s">
        <v>54</v>
      </c>
      <c r="C132">
        <v>8.6999999999999993</v>
      </c>
      <c r="D132">
        <f t="shared" si="3"/>
        <v>19.599999999999998</v>
      </c>
      <c r="E132" s="4">
        <v>17.08509363512692</v>
      </c>
      <c r="F132" s="4">
        <v>22.079430110100045</v>
      </c>
      <c r="G132">
        <v>1</v>
      </c>
      <c r="H132">
        <v>8.2333333333333343</v>
      </c>
      <c r="I132">
        <v>8.2438727804787053</v>
      </c>
      <c r="J132">
        <v>8.8979137623140456</v>
      </c>
    </row>
    <row r="133" spans="1:10" x14ac:dyDescent="0.3">
      <c r="A133" t="str">
        <f t="shared" si="4"/>
        <v/>
      </c>
      <c r="B133" t="s">
        <v>55</v>
      </c>
      <c r="C133">
        <v>25.6</v>
      </c>
      <c r="D133">
        <f t="shared" si="3"/>
        <v>20.366666666666667</v>
      </c>
      <c r="E133" s="4">
        <v>16.372217892093182</v>
      </c>
      <c r="F133" s="4">
        <v>20.411502740797772</v>
      </c>
      <c r="G133">
        <v>6.2</v>
      </c>
      <c r="H133">
        <v>5.166666666666667</v>
      </c>
      <c r="I133">
        <v>-1.855675867732973</v>
      </c>
      <c r="J133">
        <v>6.2561259476422206</v>
      </c>
    </row>
    <row r="134" spans="1:10" x14ac:dyDescent="0.3">
      <c r="A134" t="str">
        <f t="shared" si="4"/>
        <v/>
      </c>
      <c r="B134" t="s">
        <v>56</v>
      </c>
      <c r="C134">
        <v>6</v>
      </c>
      <c r="D134">
        <f t="shared" si="3"/>
        <v>13.433333333333332</v>
      </c>
      <c r="E134" s="4">
        <v>10.822284676582498</v>
      </c>
      <c r="F134" s="4">
        <v>14.759865401267533</v>
      </c>
      <c r="G134">
        <v>1.7</v>
      </c>
      <c r="H134">
        <v>2.9666666666666668</v>
      </c>
      <c r="I134">
        <v>2.0507750801782061</v>
      </c>
      <c r="J134">
        <v>2.8129906643079798</v>
      </c>
    </row>
    <row r="135" spans="1:10" x14ac:dyDescent="0.3">
      <c r="A135" t="str">
        <f t="shared" si="4"/>
        <v/>
      </c>
      <c r="B135" t="s">
        <v>57</v>
      </c>
      <c r="C135">
        <v>21.3</v>
      </c>
      <c r="D135">
        <f t="shared" si="3"/>
        <v>17.633333333333336</v>
      </c>
      <c r="E135" s="4">
        <v>20.320959566870179</v>
      </c>
      <c r="F135" s="4">
        <v>15.838487378515287</v>
      </c>
      <c r="G135">
        <v>2.5</v>
      </c>
      <c r="H135">
        <v>3.4666666666666668</v>
      </c>
      <c r="I135">
        <v>-0.35234756221388031</v>
      </c>
      <c r="J135">
        <v>-5.2416116589549068E-2</v>
      </c>
    </row>
    <row r="136" spans="1:10" x14ac:dyDescent="0.3">
      <c r="A136" t="str">
        <f t="shared" si="4"/>
        <v/>
      </c>
      <c r="B136" t="s">
        <v>58</v>
      </c>
      <c r="C136">
        <v>48.5</v>
      </c>
      <c r="D136">
        <f t="shared" si="3"/>
        <v>25.266666666666666</v>
      </c>
      <c r="E136" s="4">
        <v>27.299495774244377</v>
      </c>
      <c r="F136" s="4">
        <v>19.480913339232352</v>
      </c>
      <c r="G136">
        <v>21.5</v>
      </c>
      <c r="H136">
        <v>8.5666666666666664</v>
      </c>
      <c r="I136">
        <v>20.822600056459095</v>
      </c>
      <c r="J136">
        <v>7.5070091914744737</v>
      </c>
    </row>
    <row r="137" spans="1:10" x14ac:dyDescent="0.3">
      <c r="A137" t="str">
        <f t="shared" si="4"/>
        <v/>
      </c>
      <c r="B137" t="s">
        <v>59</v>
      </c>
      <c r="C137">
        <v>33.700000000000003</v>
      </c>
      <c r="D137">
        <f t="shared" si="3"/>
        <v>34.5</v>
      </c>
      <c r="E137" s="4">
        <v>25.890870677513007</v>
      </c>
      <c r="F137" s="4">
        <v>24.503775339542518</v>
      </c>
      <c r="G137">
        <v>26.1</v>
      </c>
      <c r="H137">
        <v>16.7</v>
      </c>
      <c r="I137">
        <v>23.199042491762214</v>
      </c>
      <c r="J137">
        <v>14.556431662002476</v>
      </c>
    </row>
    <row r="138" spans="1:10" x14ac:dyDescent="0.3">
      <c r="A138" t="str">
        <f t="shared" si="4"/>
        <v/>
      </c>
      <c r="B138" t="s">
        <v>60</v>
      </c>
      <c r="C138">
        <v>14.3</v>
      </c>
      <c r="D138">
        <f t="shared" si="3"/>
        <v>32.166666666666664</v>
      </c>
      <c r="E138" s="4">
        <v>20.745092464966689</v>
      </c>
      <c r="F138" s="4">
        <v>24.645152972241359</v>
      </c>
      <c r="G138">
        <v>24.4</v>
      </c>
      <c r="H138">
        <v>24</v>
      </c>
      <c r="I138">
        <v>24.923136420325175</v>
      </c>
      <c r="J138">
        <v>22.981592989515494</v>
      </c>
    </row>
    <row r="139" spans="1:10" x14ac:dyDescent="0.3">
      <c r="A139" t="str">
        <f t="shared" si="4"/>
        <v/>
      </c>
      <c r="B139" t="s">
        <v>61</v>
      </c>
      <c r="C139">
        <v>29.8</v>
      </c>
      <c r="D139">
        <f t="shared" si="3"/>
        <v>25.933333333333334</v>
      </c>
      <c r="E139" s="4">
        <v>23.70241958603291</v>
      </c>
      <c r="F139" s="4">
        <v>23.44612757617087</v>
      </c>
      <c r="G139">
        <v>17.100000000000001</v>
      </c>
      <c r="H139">
        <v>22.533333333333331</v>
      </c>
      <c r="I139">
        <v>23.995679638483498</v>
      </c>
      <c r="J139">
        <v>24.039286183523629</v>
      </c>
    </row>
    <row r="140" spans="1:10" x14ac:dyDescent="0.3">
      <c r="A140" t="str">
        <f t="shared" si="4"/>
        <v>2021</v>
      </c>
      <c r="B140" t="s">
        <v>62</v>
      </c>
      <c r="C140">
        <v>31.1</v>
      </c>
      <c r="D140">
        <f t="shared" si="3"/>
        <v>25.066666666666666</v>
      </c>
      <c r="E140" s="4">
        <v>26.961718148369989</v>
      </c>
      <c r="F140" s="4">
        <v>23.803076733123195</v>
      </c>
      <c r="G140">
        <v>21.3</v>
      </c>
      <c r="H140">
        <v>20.933333333333334</v>
      </c>
      <c r="I140">
        <v>26.382746985770975</v>
      </c>
      <c r="J140">
        <v>25.100521014859883</v>
      </c>
    </row>
    <row r="141" spans="1:10" x14ac:dyDescent="0.3">
      <c r="A141" t="str">
        <f t="shared" si="4"/>
        <v/>
      </c>
      <c r="B141" t="s">
        <v>63</v>
      </c>
      <c r="C141">
        <v>21</v>
      </c>
      <c r="D141">
        <f t="shared" si="3"/>
        <v>27.3</v>
      </c>
      <c r="E141" s="4">
        <v>15.843944479208146</v>
      </c>
      <c r="F141" s="4">
        <v>22.169360737870349</v>
      </c>
      <c r="G141">
        <v>16.399999999999999</v>
      </c>
      <c r="H141">
        <v>18.266666666666669</v>
      </c>
      <c r="I141">
        <v>18.421258444348464</v>
      </c>
      <c r="J141">
        <v>22.933228356200981</v>
      </c>
    </row>
    <row r="142" spans="1:10" x14ac:dyDescent="0.3">
      <c r="A142" t="str">
        <f t="shared" si="4"/>
        <v/>
      </c>
      <c r="B142" t="s">
        <v>64</v>
      </c>
      <c r="C142">
        <v>23.1</v>
      </c>
      <c r="D142">
        <f t="shared" si="3"/>
        <v>25.066666666666666</v>
      </c>
      <c r="E142" s="4">
        <v>14.843840363584718</v>
      </c>
      <c r="F142" s="4">
        <v>19.216500997054286</v>
      </c>
      <c r="G142">
        <v>14.8</v>
      </c>
      <c r="H142">
        <v>17.5</v>
      </c>
      <c r="I142">
        <v>9.7793441476401064</v>
      </c>
      <c r="J142">
        <v>18.194449859253183</v>
      </c>
    </row>
    <row r="143" spans="1:10" x14ac:dyDescent="0.3">
      <c r="A143" t="str">
        <f t="shared" si="4"/>
        <v/>
      </c>
      <c r="B143" t="s">
        <v>65</v>
      </c>
      <c r="C143">
        <v>17.3</v>
      </c>
      <c r="D143">
        <f t="shared" ref="D143:D178" si="5">AVERAGE(C141:C143)</f>
        <v>20.466666666666669</v>
      </c>
      <c r="E143" s="4">
        <v>15.024364538127713</v>
      </c>
      <c r="F143" s="4">
        <v>15.237383126973526</v>
      </c>
      <c r="G143">
        <v>19.8</v>
      </c>
      <c r="H143">
        <v>17</v>
      </c>
      <c r="I143">
        <v>17.892118804579205</v>
      </c>
      <c r="J143">
        <v>15.364240465522592</v>
      </c>
    </row>
    <row r="144" spans="1:10" x14ac:dyDescent="0.3">
      <c r="A144" t="str">
        <f t="shared" si="4"/>
        <v/>
      </c>
      <c r="B144" t="s">
        <v>66</v>
      </c>
      <c r="C144">
        <v>26.7</v>
      </c>
      <c r="D144">
        <f t="shared" si="5"/>
        <v>22.366666666666671</v>
      </c>
      <c r="E144" s="4">
        <v>22.212468771929821</v>
      </c>
      <c r="F144" s="4">
        <v>17.360224557880752</v>
      </c>
      <c r="G144">
        <v>26.1</v>
      </c>
      <c r="H144">
        <v>20.233333333333334</v>
      </c>
      <c r="I144">
        <v>20.088924254195803</v>
      </c>
      <c r="J144">
        <v>15.920129068805039</v>
      </c>
    </row>
    <row r="145" spans="1:10" x14ac:dyDescent="0.3">
      <c r="A145" t="str">
        <f t="shared" si="4"/>
        <v/>
      </c>
      <c r="B145" t="s">
        <v>67</v>
      </c>
      <c r="C145">
        <v>24.8</v>
      </c>
      <c r="D145">
        <f t="shared" si="5"/>
        <v>22.933333333333334</v>
      </c>
      <c r="E145" s="4">
        <v>17.34901565995526</v>
      </c>
      <c r="F145" s="4">
        <v>18.195282990004262</v>
      </c>
      <c r="G145">
        <v>20.9</v>
      </c>
      <c r="H145">
        <v>22.266666666666669</v>
      </c>
      <c r="I145">
        <v>21.004893208836055</v>
      </c>
      <c r="J145">
        <v>19.661978755870354</v>
      </c>
    </row>
    <row r="146" spans="1:10" x14ac:dyDescent="0.3">
      <c r="A146" t="str">
        <f t="shared" si="4"/>
        <v/>
      </c>
      <c r="B146" t="s">
        <v>68</v>
      </c>
      <c r="C146">
        <v>17.399999999999999</v>
      </c>
      <c r="D146">
        <f t="shared" si="5"/>
        <v>22.966666666666669</v>
      </c>
      <c r="E146" s="4">
        <v>13.347206758609113</v>
      </c>
      <c r="F146" s="4">
        <v>17.636230396831397</v>
      </c>
      <c r="G146">
        <v>3</v>
      </c>
      <c r="H146">
        <v>16.666666666666668</v>
      </c>
      <c r="I146">
        <v>8.3072284510145025</v>
      </c>
      <c r="J146">
        <v>16.467015304682118</v>
      </c>
    </row>
    <row r="147" spans="1:10" x14ac:dyDescent="0.3">
      <c r="A147" t="str">
        <f t="shared" si="4"/>
        <v/>
      </c>
      <c r="B147" t="s">
        <v>69</v>
      </c>
      <c r="C147">
        <v>14.9</v>
      </c>
      <c r="D147">
        <f t="shared" si="5"/>
        <v>19.033333333333335</v>
      </c>
      <c r="E147" s="4">
        <v>9.4022601693738714</v>
      </c>
      <c r="F147" s="4">
        <v>13.366160862646083</v>
      </c>
      <c r="G147">
        <v>22</v>
      </c>
      <c r="H147">
        <v>15.299999999999999</v>
      </c>
      <c r="I147">
        <v>16.574369362293197</v>
      </c>
      <c r="J147">
        <v>15.295497007381252</v>
      </c>
    </row>
    <row r="148" spans="1:10" x14ac:dyDescent="0.3">
      <c r="A148" t="str">
        <f t="shared" si="4"/>
        <v/>
      </c>
      <c r="B148" t="s">
        <v>70</v>
      </c>
      <c r="C148">
        <v>13</v>
      </c>
      <c r="D148">
        <f t="shared" si="5"/>
        <v>15.1</v>
      </c>
      <c r="E148" s="4">
        <v>14.300494488798034</v>
      </c>
      <c r="F148" s="4">
        <v>12.349987138927006</v>
      </c>
      <c r="G148">
        <v>24.1</v>
      </c>
      <c r="H148">
        <v>16.366666666666667</v>
      </c>
      <c r="I148">
        <v>20.30385257604058</v>
      </c>
      <c r="J148">
        <v>15.061816796449426</v>
      </c>
    </row>
    <row r="149" spans="1:10" x14ac:dyDescent="0.3">
      <c r="A149" t="str">
        <f t="shared" si="4"/>
        <v/>
      </c>
      <c r="B149" t="s">
        <v>71</v>
      </c>
      <c r="C149">
        <v>10.5</v>
      </c>
      <c r="D149">
        <f t="shared" si="5"/>
        <v>12.799999999999999</v>
      </c>
      <c r="E149" s="4">
        <v>16.648173716926124</v>
      </c>
      <c r="F149" s="4">
        <v>13.450309458366009</v>
      </c>
      <c r="G149">
        <v>11.2</v>
      </c>
      <c r="H149">
        <v>19.099999999999998</v>
      </c>
      <c r="I149">
        <v>10.744154649673161</v>
      </c>
      <c r="J149">
        <v>15.874125529335648</v>
      </c>
    </row>
    <row r="150" spans="1:10" x14ac:dyDescent="0.3">
      <c r="A150" t="str">
        <f t="shared" si="4"/>
        <v/>
      </c>
      <c r="B150" t="s">
        <v>72</v>
      </c>
      <c r="C150">
        <v>18.399999999999999</v>
      </c>
      <c r="D150">
        <f t="shared" si="5"/>
        <v>13.966666666666667</v>
      </c>
      <c r="E150" s="4">
        <v>6.271944894206757</v>
      </c>
      <c r="F150" s="4">
        <v>12.406871033310304</v>
      </c>
      <c r="G150">
        <v>6.1</v>
      </c>
      <c r="H150">
        <v>13.799999999999999</v>
      </c>
      <c r="I150">
        <v>5.3824048074296638</v>
      </c>
      <c r="J150">
        <v>12.143470677714468</v>
      </c>
    </row>
    <row r="151" spans="1:10" x14ac:dyDescent="0.3">
      <c r="A151" t="str">
        <f t="shared" si="4"/>
        <v/>
      </c>
      <c r="B151" t="s">
        <v>73</v>
      </c>
      <c r="C151">
        <v>2.4</v>
      </c>
      <c r="D151">
        <f t="shared" si="5"/>
        <v>10.433333333333332</v>
      </c>
      <c r="E151" s="4">
        <v>-2.166177559584213</v>
      </c>
      <c r="F151" s="4">
        <v>6.9179803505162232</v>
      </c>
      <c r="G151">
        <v>9.6999999999999993</v>
      </c>
      <c r="H151">
        <v>8.9999999999999982</v>
      </c>
      <c r="I151">
        <v>7.2411198019152554</v>
      </c>
      <c r="J151">
        <v>7.7892264196726941</v>
      </c>
    </row>
    <row r="152" spans="1:10" x14ac:dyDescent="0.3">
      <c r="A152" t="str">
        <f t="shared" si="4"/>
        <v>2022</v>
      </c>
      <c r="B152" t="s">
        <v>74</v>
      </c>
      <c r="C152">
        <v>3.7</v>
      </c>
      <c r="D152">
        <f t="shared" si="5"/>
        <v>8.1666666666666661</v>
      </c>
      <c r="E152" s="4">
        <v>8.3057315974780987</v>
      </c>
      <c r="F152" s="4">
        <v>4.1371663107002137</v>
      </c>
      <c r="G152">
        <v>9.3000000000000007</v>
      </c>
      <c r="H152">
        <v>8.3666666666666671</v>
      </c>
      <c r="I152">
        <v>1.3287798235811095</v>
      </c>
      <c r="J152">
        <v>4.6507681443086764</v>
      </c>
    </row>
    <row r="153" spans="1:10" x14ac:dyDescent="0.3">
      <c r="A153" t="str">
        <f t="shared" si="4"/>
        <v/>
      </c>
      <c r="B153" t="s">
        <v>75</v>
      </c>
      <c r="C153">
        <v>1.1000000000000001</v>
      </c>
      <c r="D153">
        <f t="shared" si="5"/>
        <v>2.4</v>
      </c>
      <c r="E153" s="4">
        <v>-0.80553436154558744</v>
      </c>
      <c r="F153" s="4">
        <v>1.778006558782766</v>
      </c>
      <c r="G153">
        <v>6.9</v>
      </c>
      <c r="H153">
        <v>8.6333333333333329</v>
      </c>
      <c r="I153">
        <v>1.694838791757008</v>
      </c>
      <c r="J153">
        <v>3.421579472417791</v>
      </c>
    </row>
    <row r="154" spans="1:10" x14ac:dyDescent="0.3">
      <c r="A154" t="str">
        <f t="shared" si="4"/>
        <v/>
      </c>
      <c r="B154" t="s">
        <v>76</v>
      </c>
      <c r="C154">
        <v>8.9</v>
      </c>
      <c r="D154">
        <f t="shared" si="5"/>
        <v>4.5666666666666673</v>
      </c>
      <c r="E154" s="4">
        <v>8.4414882328934837</v>
      </c>
      <c r="F154" s="4">
        <v>5.3138951562753318</v>
      </c>
      <c r="G154">
        <v>6</v>
      </c>
      <c r="H154">
        <v>7.4000000000000012</v>
      </c>
      <c r="I154">
        <v>7.5557654617606582</v>
      </c>
      <c r="J154">
        <v>3.5264613590329255</v>
      </c>
    </row>
    <row r="155" spans="1:10" x14ac:dyDescent="0.3">
      <c r="A155" t="str">
        <f t="shared" si="4"/>
        <v/>
      </c>
      <c r="B155" t="s">
        <v>77</v>
      </c>
      <c r="C155">
        <v>5.3</v>
      </c>
      <c r="D155">
        <f t="shared" si="5"/>
        <v>5.1000000000000005</v>
      </c>
      <c r="E155" s="4">
        <v>-0.97702412358236612</v>
      </c>
      <c r="F155" s="4">
        <v>2.2196432492551765</v>
      </c>
      <c r="G155">
        <v>8.9</v>
      </c>
      <c r="H155">
        <v>7.2666666666666666</v>
      </c>
      <c r="I155">
        <v>4.9785620424760317</v>
      </c>
      <c r="J155">
        <v>4.7430554319978997</v>
      </c>
    </row>
    <row r="156" spans="1:10" x14ac:dyDescent="0.3">
      <c r="A156" t="str">
        <f t="shared" si="4"/>
        <v/>
      </c>
      <c r="B156" t="s">
        <v>78</v>
      </c>
      <c r="C156">
        <v>0.4</v>
      </c>
      <c r="D156">
        <f t="shared" si="5"/>
        <v>4.8666666666666663</v>
      </c>
      <c r="E156" s="4">
        <v>0.38715656167622359</v>
      </c>
      <c r="F156" s="4">
        <v>2.6172068903291139</v>
      </c>
      <c r="G156">
        <v>5.7</v>
      </c>
      <c r="H156">
        <v>6.8666666666666671</v>
      </c>
      <c r="I156">
        <v>1.6986223187062999</v>
      </c>
      <c r="J156">
        <v>4.7443166076476624</v>
      </c>
    </row>
    <row r="157" spans="1:10" x14ac:dyDescent="0.3">
      <c r="A157" t="str">
        <f t="shared" si="4"/>
        <v/>
      </c>
      <c r="B157" t="s">
        <v>79</v>
      </c>
      <c r="C157">
        <v>8.5</v>
      </c>
      <c r="D157">
        <f t="shared" si="5"/>
        <v>4.7333333333333334</v>
      </c>
      <c r="E157" s="4">
        <v>1.9674686675910067</v>
      </c>
      <c r="F157" s="4">
        <v>0.45920036856162144</v>
      </c>
      <c r="G157">
        <v>-0.6</v>
      </c>
      <c r="H157">
        <v>4.666666666666667</v>
      </c>
      <c r="I157">
        <v>-4.4421162082472447</v>
      </c>
      <c r="J157">
        <v>0.74502271764502892</v>
      </c>
    </row>
    <row r="158" spans="1:10" x14ac:dyDescent="0.3">
      <c r="A158" t="str">
        <f t="shared" si="4"/>
        <v/>
      </c>
      <c r="B158" t="s">
        <v>80</v>
      </c>
      <c r="C158">
        <v>0.7</v>
      </c>
      <c r="D158">
        <f t="shared" si="5"/>
        <v>3.1999999999999997</v>
      </c>
      <c r="E158" s="4">
        <v>-0.8363276483826364</v>
      </c>
      <c r="F158" s="4">
        <v>0.50609919362819811</v>
      </c>
      <c r="G158">
        <v>5.5</v>
      </c>
      <c r="H158">
        <v>3.5333333333333337</v>
      </c>
      <c r="I158">
        <v>-2.119499607855734</v>
      </c>
      <c r="J158">
        <v>-1.6209978324655596</v>
      </c>
    </row>
    <row r="159" spans="1:10" x14ac:dyDescent="0.3">
      <c r="A159" t="str">
        <f t="shared" si="4"/>
        <v/>
      </c>
      <c r="B159" t="s">
        <v>81</v>
      </c>
      <c r="C159">
        <v>-2.7</v>
      </c>
      <c r="D159">
        <f t="shared" si="5"/>
        <v>2.1666666666666665</v>
      </c>
      <c r="E159" s="4">
        <v>-3.7812722094127222</v>
      </c>
      <c r="F159" s="4">
        <v>-0.88337706340145061</v>
      </c>
      <c r="G159">
        <v>6.8</v>
      </c>
      <c r="H159">
        <v>3.9</v>
      </c>
      <c r="I159">
        <v>4.0351295954334949</v>
      </c>
      <c r="J159">
        <v>-0.84216207355649464</v>
      </c>
    </row>
    <row r="160" spans="1:10" x14ac:dyDescent="0.3">
      <c r="A160" t="str">
        <f t="shared" si="4"/>
        <v/>
      </c>
      <c r="B160" t="s">
        <v>82</v>
      </c>
      <c r="C160">
        <v>2.5</v>
      </c>
      <c r="D160">
        <f t="shared" si="5"/>
        <v>0.16666666666666666</v>
      </c>
      <c r="E160" s="4">
        <v>-5.5744514064068138</v>
      </c>
      <c r="F160" s="4">
        <v>-3.397350421400724</v>
      </c>
      <c r="G160">
        <v>5.6</v>
      </c>
      <c r="H160">
        <v>5.9666666666666659</v>
      </c>
      <c r="I160">
        <v>-3.7710123284273864</v>
      </c>
      <c r="J160">
        <v>-0.6184607802832085</v>
      </c>
    </row>
    <row r="161" spans="1:10" x14ac:dyDescent="0.3">
      <c r="A161" t="str">
        <f t="shared" si="4"/>
        <v/>
      </c>
      <c r="B161" t="s">
        <v>83</v>
      </c>
      <c r="C161">
        <v>0.9</v>
      </c>
      <c r="D161">
        <f t="shared" si="5"/>
        <v>0.23333333333333328</v>
      </c>
      <c r="E161" s="4">
        <v>-3.4595452572172789</v>
      </c>
      <c r="F161" s="4">
        <v>-4.2717562910122711</v>
      </c>
      <c r="G161">
        <v>6.9</v>
      </c>
      <c r="H161">
        <v>6.4333333333333327</v>
      </c>
      <c r="I161">
        <v>-2.5758126485414956</v>
      </c>
      <c r="J161">
        <v>-0.77056512717846237</v>
      </c>
    </row>
    <row r="162" spans="1:10" x14ac:dyDescent="0.3">
      <c r="A162" t="str">
        <f t="shared" si="4"/>
        <v/>
      </c>
      <c r="B162" t="s">
        <v>84</v>
      </c>
      <c r="C162">
        <v>-1.4</v>
      </c>
      <c r="D162">
        <f t="shared" si="5"/>
        <v>0.66666666666666663</v>
      </c>
      <c r="E162" s="4">
        <v>-6.0008400628692211</v>
      </c>
      <c r="F162" s="4">
        <v>-5.0116122421644382</v>
      </c>
      <c r="G162">
        <v>7</v>
      </c>
      <c r="H162">
        <v>6.5</v>
      </c>
      <c r="I162">
        <v>-0.46199926566058508</v>
      </c>
      <c r="J162">
        <v>-2.2696080808764889</v>
      </c>
    </row>
    <row r="163" spans="1:10" x14ac:dyDescent="0.3">
      <c r="A163" t="str">
        <f t="shared" si="4"/>
        <v/>
      </c>
      <c r="B163" t="s">
        <v>85</v>
      </c>
      <c r="C163">
        <v>-4.3</v>
      </c>
      <c r="D163">
        <f t="shared" si="5"/>
        <v>-1.5999999999999999</v>
      </c>
      <c r="E163" s="4">
        <v>-0.43171938361719298</v>
      </c>
      <c r="F163" s="4">
        <v>-3.2973682345678976</v>
      </c>
      <c r="G163">
        <v>3.5</v>
      </c>
      <c r="H163">
        <v>5.8</v>
      </c>
      <c r="I163">
        <v>0.89630317321796582</v>
      </c>
      <c r="J163">
        <v>-0.71383624699470494</v>
      </c>
    </row>
    <row r="164" spans="1:10" x14ac:dyDescent="0.3">
      <c r="A164" t="str">
        <f t="shared" si="4"/>
        <v>2023</v>
      </c>
      <c r="B164" t="s">
        <v>86</v>
      </c>
      <c r="C164">
        <v>-4.8</v>
      </c>
      <c r="D164">
        <f t="shared" si="5"/>
        <v>-3.5</v>
      </c>
      <c r="E164" s="4">
        <v>-6.2154626315218566</v>
      </c>
      <c r="F164" s="4">
        <v>-4.2160073593360901</v>
      </c>
      <c r="G164">
        <v>12.7</v>
      </c>
      <c r="H164">
        <v>7.7333333333333334</v>
      </c>
      <c r="I164">
        <v>3.8163612082400764</v>
      </c>
      <c r="J164">
        <v>1.4168883719324858</v>
      </c>
    </row>
    <row r="165" spans="1:10" x14ac:dyDescent="0.3">
      <c r="A165" t="str">
        <f t="shared" si="4"/>
        <v/>
      </c>
      <c r="B165" t="s">
        <v>87</v>
      </c>
      <c r="C165">
        <v>-11.4</v>
      </c>
      <c r="D165">
        <f t="shared" si="5"/>
        <v>-6.833333333333333</v>
      </c>
      <c r="E165" s="4">
        <v>-2.9668763898682009</v>
      </c>
      <c r="F165" s="4">
        <v>-3.2046861350024169</v>
      </c>
      <c r="G165">
        <v>16.3</v>
      </c>
      <c r="H165">
        <v>10.833333333333334</v>
      </c>
      <c r="I165">
        <v>4.5810787893562575</v>
      </c>
      <c r="J165">
        <v>3.0979143902714328</v>
      </c>
    </row>
    <row r="166" spans="1:10" x14ac:dyDescent="0.3">
      <c r="A166" t="str">
        <f t="shared" si="4"/>
        <v/>
      </c>
      <c r="B166" t="s">
        <v>88</v>
      </c>
      <c r="C166">
        <v>7.7</v>
      </c>
      <c r="D166">
        <f t="shared" si="5"/>
        <v>-2.8333333333333335</v>
      </c>
      <c r="E166" s="4">
        <v>1.0605565933024717</v>
      </c>
      <c r="F166" s="4">
        <v>-2.7072608093625283</v>
      </c>
      <c r="G166">
        <v>8.1999999999999993</v>
      </c>
      <c r="H166">
        <v>12.4</v>
      </c>
      <c r="I166">
        <v>1.909754233006473</v>
      </c>
      <c r="J166">
        <v>3.4357314102009351</v>
      </c>
    </row>
    <row r="167" spans="1:10" x14ac:dyDescent="0.3">
      <c r="A167" t="str">
        <f t="shared" si="4"/>
        <v/>
      </c>
      <c r="B167" t="s">
        <v>89</v>
      </c>
      <c r="C167">
        <v>5.4</v>
      </c>
      <c r="D167">
        <f t="shared" si="5"/>
        <v>0.56666666666666676</v>
      </c>
      <c r="E167" s="4">
        <v>5.2257940275027792</v>
      </c>
      <c r="F167" s="4">
        <v>1.10649141031235</v>
      </c>
      <c r="G167">
        <v>0.4</v>
      </c>
      <c r="H167">
        <v>8.2999999999999989</v>
      </c>
      <c r="I167">
        <v>-3.2351635634397864</v>
      </c>
      <c r="J167">
        <v>1.0852231529743148</v>
      </c>
    </row>
    <row r="168" spans="1:10" x14ac:dyDescent="0.3">
      <c r="A168" t="str">
        <f t="shared" si="4"/>
        <v/>
      </c>
      <c r="B168" t="s">
        <v>90</v>
      </c>
      <c r="C168">
        <v>-7.3</v>
      </c>
      <c r="D168">
        <f t="shared" si="5"/>
        <v>1.9333333333333338</v>
      </c>
      <c r="E168" s="4">
        <v>-6.6651277599956611</v>
      </c>
      <c r="F168" s="4">
        <v>-0.12625904639680327</v>
      </c>
      <c r="G168">
        <v>-2.8</v>
      </c>
      <c r="H168">
        <v>1.9333333333333333</v>
      </c>
      <c r="I168">
        <v>0.38540092808159521</v>
      </c>
      <c r="J168">
        <v>-0.31333613411723943</v>
      </c>
    </row>
    <row r="169" spans="1:10" x14ac:dyDescent="0.3">
      <c r="A169" t="str">
        <f t="shared" si="4"/>
        <v/>
      </c>
      <c r="B169" t="s">
        <v>91</v>
      </c>
      <c r="C169">
        <v>1.2</v>
      </c>
      <c r="D169">
        <f t="shared" si="5"/>
        <v>-0.23333333333333317</v>
      </c>
      <c r="E169" s="4">
        <v>-7.9243708860416602</v>
      </c>
      <c r="F169" s="4">
        <v>-3.1212348728448469</v>
      </c>
      <c r="G169">
        <v>4</v>
      </c>
      <c r="H169">
        <v>0.53333333333333333</v>
      </c>
      <c r="I169">
        <v>0.31703581017285298</v>
      </c>
      <c r="J169">
        <v>-0.8442422750617794</v>
      </c>
    </row>
    <row r="170" spans="1:10" x14ac:dyDescent="0.3">
      <c r="A170" t="str">
        <f t="shared" si="4"/>
        <v/>
      </c>
      <c r="B170" t="s">
        <v>92</v>
      </c>
      <c r="C170">
        <v>-15.4</v>
      </c>
      <c r="D170">
        <f t="shared" si="5"/>
        <v>-7.166666666666667</v>
      </c>
      <c r="E170" s="4">
        <v>-14.325549887998271</v>
      </c>
      <c r="F170" s="4">
        <v>-9.6383495113451971</v>
      </c>
      <c r="G170">
        <v>-3.6</v>
      </c>
      <c r="H170">
        <v>-0.79999999999999993</v>
      </c>
      <c r="I170">
        <v>0.17971637255986145</v>
      </c>
      <c r="J170">
        <v>0.29405103693810325</v>
      </c>
    </row>
    <row r="171" spans="1:10" x14ac:dyDescent="0.3">
      <c r="A171" t="str">
        <f t="shared" si="4"/>
        <v/>
      </c>
      <c r="B171" t="s">
        <v>93</v>
      </c>
      <c r="C171">
        <v>1</v>
      </c>
      <c r="D171">
        <f t="shared" si="5"/>
        <v>-4.4000000000000004</v>
      </c>
      <c r="E171" s="4">
        <v>-0.92290171101635465</v>
      </c>
      <c r="F171" s="4">
        <v>-7.7242741616854289</v>
      </c>
      <c r="G171">
        <v>5.2</v>
      </c>
      <c r="H171">
        <v>1.8666666666666665</v>
      </c>
      <c r="I171">
        <v>1.8629269151252934</v>
      </c>
      <c r="J171">
        <v>0.78655969928600256</v>
      </c>
    </row>
    <row r="172" spans="1:10" x14ac:dyDescent="0.3">
      <c r="A172" t="str">
        <f t="shared" si="4"/>
        <v/>
      </c>
      <c r="B172" t="s">
        <v>94</v>
      </c>
      <c r="C172">
        <v>-4.0999999999999996</v>
      </c>
      <c r="D172">
        <f t="shared" si="5"/>
        <v>-6.166666666666667</v>
      </c>
      <c r="E172" s="4">
        <v>-6.3621710704057932</v>
      </c>
      <c r="F172" s="4">
        <v>-7.2035408898068063</v>
      </c>
      <c r="G172">
        <v>4</v>
      </c>
      <c r="H172">
        <v>1.8666666666666665</v>
      </c>
      <c r="I172">
        <v>0.16824821538154933</v>
      </c>
      <c r="J172">
        <v>0.736963834355568</v>
      </c>
    </row>
    <row r="173" spans="1:10" x14ac:dyDescent="0.3">
      <c r="A173" t="str">
        <f t="shared" si="4"/>
        <v/>
      </c>
      <c r="B173" t="s">
        <v>95</v>
      </c>
      <c r="C173">
        <v>4.8</v>
      </c>
      <c r="D173">
        <f t="shared" si="5"/>
        <v>0.56666666666666676</v>
      </c>
      <c r="E173" s="4">
        <v>-1.2023650288549703</v>
      </c>
      <c r="F173" s="4">
        <v>-2.8291459367590392</v>
      </c>
      <c r="G173">
        <v>0.3</v>
      </c>
      <c r="H173">
        <v>3.1666666666666665</v>
      </c>
      <c r="I173">
        <v>-1.0096366310258382</v>
      </c>
      <c r="J173">
        <v>0.34051283316033487</v>
      </c>
    </row>
    <row r="174" spans="1:10" x14ac:dyDescent="0.3">
      <c r="A174" t="str">
        <f t="shared" si="4"/>
        <v/>
      </c>
      <c r="B174" t="s">
        <v>96</v>
      </c>
      <c r="C174">
        <v>-2.8</v>
      </c>
      <c r="D174">
        <f t="shared" si="5"/>
        <v>-0.69999999999999984</v>
      </c>
      <c r="E174" s="4">
        <v>1.2342142761123807</v>
      </c>
      <c r="F174" s="4">
        <v>-2.1101072743827944</v>
      </c>
      <c r="G174">
        <v>6.7</v>
      </c>
      <c r="H174">
        <v>3.6666666666666665</v>
      </c>
      <c r="I174">
        <v>6.1160758482408601</v>
      </c>
      <c r="J174">
        <v>1.7582291441988571</v>
      </c>
    </row>
    <row r="175" spans="1:10" x14ac:dyDescent="0.3">
      <c r="A175" t="str">
        <f t="shared" si="4"/>
        <v/>
      </c>
      <c r="B175" t="s">
        <v>97</v>
      </c>
      <c r="C175">
        <v>0.7</v>
      </c>
      <c r="D175">
        <f t="shared" si="5"/>
        <v>0.9</v>
      </c>
      <c r="E175" s="4">
        <v>-5.0866865495190492</v>
      </c>
      <c r="F175" s="4">
        <v>-1.6849457674205464</v>
      </c>
      <c r="G175">
        <v>1.9</v>
      </c>
      <c r="H175">
        <v>2.9666666666666668</v>
      </c>
      <c r="I175">
        <v>0.89295766563522494</v>
      </c>
      <c r="J175">
        <v>1.9997989609500824</v>
      </c>
    </row>
    <row r="176" spans="1:10" x14ac:dyDescent="0.3">
      <c r="A176" t="str">
        <f t="shared" si="4"/>
        <v>2024</v>
      </c>
      <c r="B176" t="s">
        <v>98</v>
      </c>
      <c r="C176">
        <v>-1.3</v>
      </c>
      <c r="D176">
        <f t="shared" si="5"/>
        <v>-1.1333333333333331</v>
      </c>
      <c r="E176" s="4">
        <v>-3.7848585869448326</v>
      </c>
      <c r="F176" s="4">
        <v>-2.5457769534505004</v>
      </c>
      <c r="G176">
        <v>7.7</v>
      </c>
      <c r="H176">
        <v>5.4333333333333336</v>
      </c>
      <c r="I176">
        <v>1.0056489493846614</v>
      </c>
      <c r="J176">
        <v>2.6715608210869157</v>
      </c>
    </row>
    <row r="177" spans="1:10" x14ac:dyDescent="0.3">
      <c r="A177" t="str">
        <f t="shared" si="4"/>
        <v/>
      </c>
      <c r="B177" t="s">
        <v>99</v>
      </c>
      <c r="C177">
        <v>1.6</v>
      </c>
      <c r="D177">
        <f t="shared" si="5"/>
        <v>0.33333333333333331</v>
      </c>
      <c r="E177" s="4">
        <v>-1.845392014616583</v>
      </c>
      <c r="F177" s="4">
        <v>-3.5723123836934882</v>
      </c>
      <c r="G177">
        <v>8.6999999999999993</v>
      </c>
      <c r="H177">
        <v>6.0999999999999988</v>
      </c>
      <c r="I177">
        <v>2.6874659840473307</v>
      </c>
      <c r="J177">
        <v>1.528690866355739</v>
      </c>
    </row>
    <row r="178" spans="1:10" x14ac:dyDescent="0.3">
      <c r="A178" t="str">
        <f t="shared" si="4"/>
        <v/>
      </c>
      <c r="B178" t="s">
        <v>100</v>
      </c>
      <c r="C178">
        <v>-3.2</v>
      </c>
      <c r="D178">
        <f t="shared" si="5"/>
        <v>-0.96666666666666679</v>
      </c>
      <c r="E178" s="4">
        <v>-9.4420549196625316</v>
      </c>
      <c r="F178" s="4">
        <v>-5.0241018404079822</v>
      </c>
      <c r="G178">
        <v>10.1</v>
      </c>
      <c r="H178">
        <v>8.8333333333333339</v>
      </c>
      <c r="I178">
        <v>4.7079362309933828</v>
      </c>
      <c r="J178">
        <v>2.8003503881417919</v>
      </c>
    </row>
    <row r="179" spans="1:10" x14ac:dyDescent="0.3">
      <c r="A179" t="str">
        <f t="shared" si="4"/>
        <v/>
      </c>
      <c r="B179" t="s">
        <v>101</v>
      </c>
      <c r="C179">
        <v>14.6</v>
      </c>
      <c r="D179">
        <f>AVERAGE(C177:C179)</f>
        <v>4.333333333333333</v>
      </c>
      <c r="E179" s="4">
        <v>2.2780831855553765</v>
      </c>
      <c r="F179" s="4">
        <v>-3.0031212495745794</v>
      </c>
      <c r="G179">
        <v>9.1999999999999993</v>
      </c>
      <c r="H179">
        <v>9.3333333333333321</v>
      </c>
      <c r="I179">
        <v>10.258545718742431</v>
      </c>
      <c r="J179">
        <v>5.8846493112610476</v>
      </c>
    </row>
    <row r="180" spans="1:10" x14ac:dyDescent="0.3">
      <c r="A180" t="str">
        <f t="shared" si="4"/>
        <v/>
      </c>
      <c r="B180" t="s">
        <v>102</v>
      </c>
    </row>
    <row r="181" spans="1:10" x14ac:dyDescent="0.3">
      <c r="A181" t="str">
        <f t="shared" si="4"/>
        <v/>
      </c>
      <c r="B181" t="s">
        <v>103</v>
      </c>
    </row>
  </sheetData>
  <pageMargins left="0.7" right="0.7" top="0.75" bottom="0.75" header="0.3" footer="0.3"/>
  <pageSetup orientation="portrait" horizontalDpi="1200" verticalDpi="1200" r:id="rId1"/>
  <headerFooter>
    <oddHeader>&amp;L&amp;"Calibri"&amp;11&amp;K000000 NONCONFIDENTIAL // FRSONLY&amp;1#_x000D_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B18B5-90FF-4005-95DE-70BE219CC848}">
  <dimension ref="A1:H4"/>
  <sheetViews>
    <sheetView workbookViewId="0">
      <selection activeCell="J4" sqref="J4"/>
    </sheetView>
  </sheetViews>
  <sheetFormatPr defaultRowHeight="14" x14ac:dyDescent="0.3"/>
  <sheetData>
    <row r="1" spans="1:8" x14ac:dyDescent="0.3">
      <c r="D1" t="s">
        <v>193</v>
      </c>
      <c r="E1" t="s">
        <v>206</v>
      </c>
      <c r="F1" t="s">
        <v>194</v>
      </c>
      <c r="G1" t="s">
        <v>195</v>
      </c>
      <c r="H1" t="s">
        <v>196</v>
      </c>
    </row>
    <row r="2" spans="1:8" x14ac:dyDescent="0.3">
      <c r="A2" t="s">
        <v>197</v>
      </c>
      <c r="D2">
        <v>70.602409638554221</v>
      </c>
      <c r="E2">
        <v>65.484633569739941</v>
      </c>
      <c r="F2">
        <v>61.229946524064175</v>
      </c>
      <c r="G2">
        <v>61.349693251533743</v>
      </c>
      <c r="H2">
        <v>68.373493975903614</v>
      </c>
    </row>
    <row r="3" spans="1:8" x14ac:dyDescent="0.3">
      <c r="A3" t="s">
        <v>198</v>
      </c>
      <c r="D3">
        <v>29.397590361445786</v>
      </c>
      <c r="E3">
        <v>34.515366430260045</v>
      </c>
      <c r="F3">
        <v>38.770053475935825</v>
      </c>
      <c r="G3">
        <v>38.650306748466257</v>
      </c>
      <c r="H3">
        <v>31.626506024096386</v>
      </c>
    </row>
    <row r="4" spans="1:8" ht="14.5" x14ac:dyDescent="0.35">
      <c r="A4" t="s">
        <v>205</v>
      </c>
      <c r="D4">
        <v>45.250659630606862</v>
      </c>
      <c r="E4">
        <v>41.1682892906815</v>
      </c>
      <c r="F4">
        <v>49.04632152588556</v>
      </c>
      <c r="G4">
        <v>53.093525179856115</v>
      </c>
      <c r="H4">
        <v>49.773071104387292</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15CD1-CE3A-42DC-85F4-7F7CD79E9DF5}">
  <dimension ref="A1:I5"/>
  <sheetViews>
    <sheetView zoomScaleNormal="100" workbookViewId="0">
      <selection activeCell="H12" sqref="H12"/>
    </sheetView>
  </sheetViews>
  <sheetFormatPr defaultRowHeight="14" x14ac:dyDescent="0.3"/>
  <sheetData>
    <row r="1" spans="1:9" x14ac:dyDescent="0.3">
      <c r="B1" t="s">
        <v>199</v>
      </c>
      <c r="F1" t="s">
        <v>200</v>
      </c>
    </row>
    <row r="2" spans="1:9" x14ac:dyDescent="0.3">
      <c r="B2" t="s">
        <v>201</v>
      </c>
      <c r="C2" t="s">
        <v>207</v>
      </c>
      <c r="D2" t="s">
        <v>209</v>
      </c>
      <c r="E2" t="s">
        <v>208</v>
      </c>
      <c r="F2" t="s">
        <v>201</v>
      </c>
      <c r="G2" t="s">
        <v>207</v>
      </c>
      <c r="H2" t="s">
        <v>209</v>
      </c>
      <c r="I2" t="s">
        <v>208</v>
      </c>
    </row>
    <row r="3" spans="1:9" x14ac:dyDescent="0.3">
      <c r="A3" t="s">
        <v>202</v>
      </c>
      <c r="B3">
        <v>4.3</v>
      </c>
      <c r="C3">
        <v>4.55</v>
      </c>
      <c r="D3">
        <v>4.5</v>
      </c>
      <c r="E3">
        <v>4.0999999999999996</v>
      </c>
      <c r="F3">
        <v>4.58</v>
      </c>
      <c r="G3">
        <v>4.3899999999999997</v>
      </c>
      <c r="H3">
        <v>3.85</v>
      </c>
      <c r="I3">
        <v>2.5299999999999998</v>
      </c>
    </row>
    <row r="4" spans="1:9" x14ac:dyDescent="0.3">
      <c r="A4" t="s">
        <v>203</v>
      </c>
      <c r="B4">
        <v>5.07</v>
      </c>
      <c r="C4">
        <v>4.7</v>
      </c>
      <c r="D4">
        <v>5.0999999999999996</v>
      </c>
      <c r="E4">
        <v>4.3899999999999997</v>
      </c>
    </row>
    <row r="5" spans="1:9" x14ac:dyDescent="0.3">
      <c r="A5" t="s">
        <v>204</v>
      </c>
      <c r="B5">
        <v>5.6000000000000005</v>
      </c>
      <c r="C5">
        <v>4.9426523297491043</v>
      </c>
      <c r="D5">
        <v>4.8608058608058604</v>
      </c>
      <c r="E5">
        <v>4.4351145038167941</v>
      </c>
      <c r="F5">
        <v>3.9</v>
      </c>
      <c r="G5">
        <v>3.0405904059040592</v>
      </c>
      <c r="H5">
        <v>3.1970260223048328</v>
      </c>
      <c r="I5">
        <v>2.9652509652509651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4</vt:i4>
      </vt:variant>
      <vt:variant>
        <vt:lpstr>Named Ranges</vt:lpstr>
      </vt:variant>
      <vt:variant>
        <vt:i4>1</vt:i4>
      </vt:variant>
    </vt:vector>
  </HeadingPairs>
  <TitlesOfParts>
    <vt:vector size="9" baseType="lpstr">
      <vt:lpstr>Data1</vt:lpstr>
      <vt:lpstr>Data2</vt:lpstr>
      <vt:lpstr>Data3</vt:lpstr>
      <vt:lpstr>Data4</vt:lpstr>
      <vt:lpstr>Chart1</vt:lpstr>
      <vt:lpstr>Chart2</vt:lpstr>
      <vt:lpstr>Chart3</vt:lpstr>
      <vt:lpstr>Chart4</vt:lpstr>
      <vt:lpstr>_DLX9.USE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2024-11-13T16:46:02Z</dcterms:created>
  <dcterms:modified xsi:type="dcterms:W3CDTF">2024-11-13T16:46:25Z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269c60-0483-4c57-9e8c-3779d6900235_Enabled">
    <vt:lpwstr>true</vt:lpwstr>
  </property>
  <property fmtid="{D5CDD505-2E9C-101B-9397-08002B2CF9AE}" pid="3" name="MSIP_Label_65269c60-0483-4c57-9e8c-3779d6900235_SetDate">
    <vt:lpwstr>2024-11-13T16:46:22Z</vt:lpwstr>
  </property>
  <property fmtid="{D5CDD505-2E9C-101B-9397-08002B2CF9AE}" pid="4" name="MSIP_Label_65269c60-0483-4c57-9e8c-3779d6900235_Method">
    <vt:lpwstr>Privileged</vt:lpwstr>
  </property>
  <property fmtid="{D5CDD505-2E9C-101B-9397-08002B2CF9AE}" pid="5" name="MSIP_Label_65269c60-0483-4c57-9e8c-3779d6900235_Name">
    <vt:lpwstr>65269c60-0483-4c57-9e8c-3779d6900235</vt:lpwstr>
  </property>
  <property fmtid="{D5CDD505-2E9C-101B-9397-08002B2CF9AE}" pid="6" name="MSIP_Label_65269c60-0483-4c57-9e8c-3779d6900235_SiteId">
    <vt:lpwstr>b397c653-5b19-463f-b9fc-af658ded9128</vt:lpwstr>
  </property>
  <property fmtid="{D5CDD505-2E9C-101B-9397-08002B2CF9AE}" pid="7" name="MSIP_Label_65269c60-0483-4c57-9e8c-3779d6900235_ActionId">
    <vt:lpwstr>0d675d7d-2f05-47fd-a326-a87750f5af7a</vt:lpwstr>
  </property>
  <property fmtid="{D5CDD505-2E9C-101B-9397-08002B2CF9AE}" pid="8" name="MSIP_Label_65269c60-0483-4c57-9e8c-3779d6900235_ContentBits">
    <vt:lpwstr>0</vt:lpwstr>
  </property>
</Properties>
</file>