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3.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4.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6.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7.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8.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frbprod1.sharepoint.com/sites/11K-CO/ExternalComm/Pubs/DFE/2024/4Q Oct-Dec/0407_Atkinson_GDP/"/>
    </mc:Choice>
  </mc:AlternateContent>
  <xr:revisionPtr revIDLastSave="109" documentId="13_ncr:1_{7D5E0E18-B598-4E4E-870A-61FC2138DD6F}" xr6:coauthVersionLast="47" xr6:coauthVersionMax="47" xr10:uidLastSave="{919B32EB-45DB-4242-B02A-7456866358DE}"/>
  <bookViews>
    <workbookView xWindow="-120" yWindow="-120" windowWidth="29040" windowHeight="15720" activeTab="2" xr2:uid="{F8231FD9-F348-44B4-8B40-160F8926435D}"/>
  </bookViews>
  <sheets>
    <sheet name="Chart1" sheetId="3" r:id="rId1"/>
    <sheet name="d.chart1" sheetId="4" r:id="rId2"/>
    <sheet name="Chart2" sheetId="2" r:id="rId3"/>
    <sheet name="d.chart2" sheetId="5" r:id="rId4"/>
    <sheet name="Chart3" sheetId="6" r:id="rId5"/>
    <sheet name="d.chart3" sheetId="8" r:id="rId6"/>
  </sheets>
  <externalReferences>
    <externalReference r:id="rId7"/>
  </externalReferences>
  <definedNames>
    <definedName name="_DLX0938435.USE">d.chart1!$I$1:$J$1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8" l="1"/>
  <c r="E32" i="8"/>
  <c r="F32" i="8"/>
  <c r="G32" i="8"/>
  <c r="D33" i="8"/>
  <c r="E33" i="8"/>
  <c r="F33" i="8"/>
  <c r="G33" i="8"/>
  <c r="D34" i="8"/>
  <c r="E34" i="8"/>
  <c r="F34" i="8"/>
  <c r="G34" i="8"/>
  <c r="K34" i="8" s="1"/>
  <c r="D35" i="8"/>
  <c r="E35" i="8"/>
  <c r="F35" i="8"/>
  <c r="J35" i="8" s="1"/>
  <c r="G35" i="8"/>
  <c r="K35" i="8" s="1"/>
  <c r="D36" i="8"/>
  <c r="E36" i="8"/>
  <c r="F36" i="8"/>
  <c r="G36" i="8"/>
  <c r="D37" i="8"/>
  <c r="E37" i="8"/>
  <c r="F37" i="8"/>
  <c r="G37" i="8"/>
  <c r="D38" i="8"/>
  <c r="E38" i="8"/>
  <c r="F38" i="8"/>
  <c r="G38" i="8"/>
  <c r="K38" i="8" s="1"/>
  <c r="D39" i="8"/>
  <c r="E39" i="8"/>
  <c r="F39" i="8"/>
  <c r="J39" i="8" s="1"/>
  <c r="G39" i="8"/>
  <c r="K39" i="8" s="1"/>
  <c r="D40" i="8"/>
  <c r="E40" i="8"/>
  <c r="F40" i="8"/>
  <c r="G40" i="8"/>
  <c r="D41" i="8"/>
  <c r="E41" i="8"/>
  <c r="F41" i="8"/>
  <c r="G41" i="8"/>
  <c r="D42" i="8"/>
  <c r="E42" i="8"/>
  <c r="F42" i="8"/>
  <c r="G42" i="8"/>
  <c r="K42" i="8" s="1"/>
  <c r="D43" i="8"/>
  <c r="E43" i="8"/>
  <c r="I43" i="8" s="1"/>
  <c r="F43" i="8"/>
  <c r="J43" i="8" s="1"/>
  <c r="G43" i="8"/>
  <c r="K43" i="8" s="1"/>
  <c r="D44" i="8"/>
  <c r="E44" i="8"/>
  <c r="F44" i="8"/>
  <c r="G44" i="8"/>
  <c r="D45" i="8"/>
  <c r="E45" i="8"/>
  <c r="F45" i="8"/>
  <c r="G45" i="8"/>
  <c r="D46" i="8"/>
  <c r="E46" i="8"/>
  <c r="F46" i="8"/>
  <c r="G46" i="8"/>
  <c r="D47" i="8"/>
  <c r="E47" i="8"/>
  <c r="F47" i="8"/>
  <c r="J47" i="8" s="1"/>
  <c r="G47" i="8"/>
  <c r="K47" i="8" s="1"/>
  <c r="D48" i="8"/>
  <c r="E48" i="8"/>
  <c r="F48" i="8"/>
  <c r="G48" i="8"/>
  <c r="D49" i="8"/>
  <c r="E49" i="8"/>
  <c r="F49" i="8"/>
  <c r="G49" i="8"/>
  <c r="D50" i="8"/>
  <c r="E50" i="8"/>
  <c r="F50" i="8"/>
  <c r="G50" i="8"/>
  <c r="D51" i="8"/>
  <c r="E51" i="8"/>
  <c r="F51" i="8"/>
  <c r="J51" i="8" s="1"/>
  <c r="G51" i="8"/>
  <c r="K51" i="8" s="1"/>
  <c r="D52" i="8"/>
  <c r="E52" i="8"/>
  <c r="F52" i="8"/>
  <c r="G52" i="8"/>
  <c r="D53" i="8"/>
  <c r="E53" i="8"/>
  <c r="F53" i="8"/>
  <c r="G53" i="8"/>
  <c r="D54" i="8"/>
  <c r="E54" i="8"/>
  <c r="F54" i="8"/>
  <c r="G54" i="8"/>
  <c r="D55" i="8"/>
  <c r="E55" i="8"/>
  <c r="F55" i="8"/>
  <c r="G55" i="8"/>
  <c r="D56" i="8"/>
  <c r="E56" i="8"/>
  <c r="F56" i="8"/>
  <c r="G56" i="8"/>
  <c r="D57" i="8"/>
  <c r="E57" i="8"/>
  <c r="F57" i="8"/>
  <c r="G57" i="8"/>
  <c r="D58" i="8"/>
  <c r="E58" i="8"/>
  <c r="F58" i="8"/>
  <c r="G58" i="8"/>
  <c r="D59" i="8"/>
  <c r="E59" i="8"/>
  <c r="F59" i="8"/>
  <c r="G59" i="8"/>
  <c r="D60" i="8"/>
  <c r="E60" i="8"/>
  <c r="F60" i="8"/>
  <c r="G60" i="8"/>
  <c r="D61" i="8"/>
  <c r="E61" i="8"/>
  <c r="F61" i="8"/>
  <c r="G61" i="8"/>
  <c r="D62" i="8"/>
  <c r="E62" i="8"/>
  <c r="F62" i="8"/>
  <c r="G62" i="8"/>
  <c r="D63" i="8"/>
  <c r="E63" i="8"/>
  <c r="F63" i="8"/>
  <c r="G63" i="8"/>
  <c r="D64" i="8"/>
  <c r="E64" i="8"/>
  <c r="F64" i="8"/>
  <c r="G64" i="8"/>
  <c r="D65" i="8"/>
  <c r="E65" i="8"/>
  <c r="F65" i="8"/>
  <c r="G65" i="8"/>
  <c r="D66" i="8"/>
  <c r="E66" i="8"/>
  <c r="F66" i="8"/>
  <c r="G66" i="8"/>
  <c r="D67" i="8"/>
  <c r="E67" i="8"/>
  <c r="F67" i="8"/>
  <c r="G67" i="8"/>
  <c r="D68" i="8"/>
  <c r="E68" i="8"/>
  <c r="F68" i="8"/>
  <c r="G68" i="8"/>
  <c r="D69" i="8"/>
  <c r="E69" i="8"/>
  <c r="F69" i="8"/>
  <c r="G69" i="8"/>
  <c r="D70" i="8"/>
  <c r="E70" i="8"/>
  <c r="F70" i="8"/>
  <c r="G70" i="8"/>
  <c r="D71" i="8"/>
  <c r="E71" i="8"/>
  <c r="F71" i="8"/>
  <c r="G71" i="8"/>
  <c r="D72" i="8"/>
  <c r="E72" i="8"/>
  <c r="F72" i="8"/>
  <c r="G72" i="8"/>
  <c r="D73" i="8"/>
  <c r="E73" i="8"/>
  <c r="F73" i="8"/>
  <c r="G73" i="8"/>
  <c r="D74" i="8"/>
  <c r="E74" i="8"/>
  <c r="F74" i="8"/>
  <c r="G74" i="8"/>
  <c r="D75" i="8"/>
  <c r="E75" i="8"/>
  <c r="F75" i="8"/>
  <c r="G75" i="8"/>
  <c r="D76" i="8"/>
  <c r="E76" i="8"/>
  <c r="F76" i="8"/>
  <c r="G76" i="8"/>
  <c r="D77" i="8"/>
  <c r="E77" i="8"/>
  <c r="F77" i="8"/>
  <c r="G77" i="8"/>
  <c r="D78" i="8"/>
  <c r="E78" i="8"/>
  <c r="F78" i="8"/>
  <c r="G78" i="8"/>
  <c r="D79" i="8"/>
  <c r="E79" i="8"/>
  <c r="F79" i="8"/>
  <c r="G79" i="8"/>
  <c r="D80" i="8"/>
  <c r="E80" i="8"/>
  <c r="F80" i="8"/>
  <c r="G80" i="8"/>
  <c r="D81" i="8"/>
  <c r="E81" i="8"/>
  <c r="F81" i="8"/>
  <c r="G81" i="8"/>
  <c r="D82" i="8"/>
  <c r="E82" i="8"/>
  <c r="F82" i="8"/>
  <c r="G82" i="8"/>
  <c r="D83" i="8"/>
  <c r="E83" i="8"/>
  <c r="F83" i="8"/>
  <c r="G83" i="8"/>
  <c r="D84" i="8"/>
  <c r="E84" i="8"/>
  <c r="F84" i="8"/>
  <c r="G84" i="8"/>
  <c r="D85" i="8"/>
  <c r="E85" i="8"/>
  <c r="F85" i="8"/>
  <c r="G85" i="8"/>
  <c r="D86" i="8"/>
  <c r="E86" i="8"/>
  <c r="F86" i="8"/>
  <c r="G86" i="8"/>
  <c r="D87" i="8"/>
  <c r="E87" i="8"/>
  <c r="F87" i="8"/>
  <c r="G87" i="8"/>
  <c r="D88" i="8"/>
  <c r="E88" i="8"/>
  <c r="F88" i="8"/>
  <c r="G88" i="8"/>
  <c r="D89" i="8"/>
  <c r="E89" i="8"/>
  <c r="F89" i="8"/>
  <c r="G89" i="8"/>
  <c r="D90" i="8"/>
  <c r="E90" i="8"/>
  <c r="F90" i="8"/>
  <c r="G90" i="8"/>
  <c r="D91" i="8"/>
  <c r="E91" i="8"/>
  <c r="F91" i="8"/>
  <c r="G91" i="8"/>
  <c r="D92" i="8"/>
  <c r="E92" i="8"/>
  <c r="F92" i="8"/>
  <c r="G92" i="8"/>
  <c r="D93" i="8"/>
  <c r="E93" i="8"/>
  <c r="F93" i="8"/>
  <c r="G93" i="8"/>
  <c r="D94" i="8"/>
  <c r="E94" i="8"/>
  <c r="F94" i="8"/>
  <c r="G94" i="8"/>
  <c r="D95" i="8"/>
  <c r="E95" i="8"/>
  <c r="F95" i="8"/>
  <c r="G95" i="8"/>
  <c r="D96" i="8"/>
  <c r="E96" i="8"/>
  <c r="F96" i="8"/>
  <c r="G96" i="8"/>
  <c r="D97" i="8"/>
  <c r="E97" i="8"/>
  <c r="F97" i="8"/>
  <c r="G97" i="8"/>
  <c r="D98" i="8"/>
  <c r="E98" i="8"/>
  <c r="F98" i="8"/>
  <c r="G98" i="8"/>
  <c r="D99" i="8"/>
  <c r="E99" i="8"/>
  <c r="F99" i="8"/>
  <c r="G99" i="8"/>
  <c r="D100" i="8"/>
  <c r="E100" i="8"/>
  <c r="F100" i="8"/>
  <c r="G100" i="8"/>
  <c r="D101" i="8"/>
  <c r="E101" i="8"/>
  <c r="F101" i="8"/>
  <c r="G101" i="8"/>
  <c r="D102" i="8"/>
  <c r="E102" i="8"/>
  <c r="F102" i="8"/>
  <c r="G102" i="8"/>
  <c r="D103" i="8"/>
  <c r="E103" i="8"/>
  <c r="F103" i="8"/>
  <c r="G103" i="8"/>
  <c r="D104" i="8"/>
  <c r="E104" i="8"/>
  <c r="F104" i="8"/>
  <c r="G104" i="8"/>
  <c r="D105" i="8"/>
  <c r="E105" i="8"/>
  <c r="F105" i="8"/>
  <c r="G105" i="8"/>
  <c r="D106" i="8"/>
  <c r="E106" i="8"/>
  <c r="F106" i="8"/>
  <c r="G106" i="8"/>
  <c r="D107" i="8"/>
  <c r="E107" i="8"/>
  <c r="F107" i="8"/>
  <c r="G107" i="8"/>
  <c r="D108" i="8"/>
  <c r="E108" i="8"/>
  <c r="F108" i="8"/>
  <c r="G108" i="8"/>
  <c r="D109" i="8"/>
  <c r="E109" i="8"/>
  <c r="F109" i="8"/>
  <c r="G109" i="8"/>
  <c r="D110" i="8"/>
  <c r="E110" i="8"/>
  <c r="F110" i="8"/>
  <c r="G110" i="8"/>
  <c r="D111" i="8"/>
  <c r="E111" i="8"/>
  <c r="F111" i="8"/>
  <c r="G111" i="8"/>
  <c r="D112" i="8"/>
  <c r="E112" i="8"/>
  <c r="F112" i="8"/>
  <c r="G112" i="8"/>
  <c r="D113" i="8"/>
  <c r="E113" i="8"/>
  <c r="G113" i="8"/>
  <c r="D114" i="8"/>
  <c r="E114" i="8"/>
  <c r="D115" i="8"/>
  <c r="E115" i="8"/>
  <c r="D116" i="8"/>
  <c r="E116" i="8"/>
  <c r="D117" i="8"/>
  <c r="D118" i="8"/>
  <c r="D119" i="8"/>
  <c r="D120" i="8"/>
  <c r="D121" i="8"/>
  <c r="D122" i="8"/>
  <c r="D123" i="8"/>
  <c r="D124" i="8"/>
  <c r="D125" i="8"/>
  <c r="D126" i="8"/>
  <c r="C33" i="8"/>
  <c r="C34" i="8"/>
  <c r="C35" i="8"/>
  <c r="C36" i="8"/>
  <c r="C37" i="8"/>
  <c r="C38" i="8"/>
  <c r="C39" i="8"/>
  <c r="C40" i="8"/>
  <c r="C41" i="8"/>
  <c r="C42" i="8"/>
  <c r="H42" i="8" s="1"/>
  <c r="C43" i="8"/>
  <c r="H43" i="8" s="1"/>
  <c r="C44" i="8"/>
  <c r="C45" i="8"/>
  <c r="H45" i="8" s="1"/>
  <c r="C46" i="8"/>
  <c r="H46" i="8" s="1"/>
  <c r="C47" i="8"/>
  <c r="H47" i="8" s="1"/>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F13" i="8"/>
  <c r="J13" i="8" s="1"/>
  <c r="K13" i="8"/>
  <c r="F14" i="8"/>
  <c r="G14" i="8"/>
  <c r="I15" i="8"/>
  <c r="F15" i="8"/>
  <c r="J15" i="8" s="1"/>
  <c r="G15" i="8"/>
  <c r="K15" i="8" s="1"/>
  <c r="H16" i="8"/>
  <c r="F16" i="8"/>
  <c r="G16" i="8"/>
  <c r="E17" i="8"/>
  <c r="F17" i="8"/>
  <c r="G17" i="8"/>
  <c r="K17" i="8" s="1"/>
  <c r="E18" i="8"/>
  <c r="F18" i="8"/>
  <c r="J18" i="8" s="1"/>
  <c r="G18" i="8"/>
  <c r="H19" i="8"/>
  <c r="E19" i="8"/>
  <c r="F19" i="8"/>
  <c r="G19" i="8"/>
  <c r="K19" i="8" s="1"/>
  <c r="H20" i="8"/>
  <c r="E20" i="8"/>
  <c r="F20" i="8"/>
  <c r="G20" i="8"/>
  <c r="E21" i="8"/>
  <c r="I21" i="8" s="1"/>
  <c r="F21" i="8"/>
  <c r="J21" i="8" s="1"/>
  <c r="G21" i="8"/>
  <c r="K21" i="8" s="1"/>
  <c r="E22" i="8"/>
  <c r="I22" i="8" s="1"/>
  <c r="F22" i="8"/>
  <c r="G22" i="8"/>
  <c r="E23" i="8"/>
  <c r="F23" i="8"/>
  <c r="G23" i="8"/>
  <c r="E24" i="8"/>
  <c r="I24" i="8" s="1"/>
  <c r="F24" i="8"/>
  <c r="J24" i="8" s="1"/>
  <c r="G24" i="8"/>
  <c r="K24" i="8" s="1"/>
  <c r="H25" i="8"/>
  <c r="E25" i="8"/>
  <c r="I25" i="8" s="1"/>
  <c r="F25" i="8"/>
  <c r="J25" i="8" s="1"/>
  <c r="G25" i="8"/>
  <c r="E26" i="8"/>
  <c r="F26" i="8"/>
  <c r="G26" i="8"/>
  <c r="D27" i="8"/>
  <c r="E27" i="8"/>
  <c r="F27" i="8"/>
  <c r="G27" i="8"/>
  <c r="K27" i="8" s="1"/>
  <c r="H28" i="8"/>
  <c r="D28" i="8"/>
  <c r="E28" i="8"/>
  <c r="I28" i="8" s="1"/>
  <c r="F28" i="8"/>
  <c r="J28" i="8" s="1"/>
  <c r="G28" i="8"/>
  <c r="K28" i="8" s="1"/>
  <c r="D29" i="8"/>
  <c r="E29" i="8"/>
  <c r="F29" i="8"/>
  <c r="J29" i="8" s="1"/>
  <c r="G29" i="8"/>
  <c r="K29" i="8" s="1"/>
  <c r="D30" i="8"/>
  <c r="E30" i="8"/>
  <c r="F30" i="8"/>
  <c r="G30" i="8"/>
  <c r="H31" i="8"/>
  <c r="D31" i="8"/>
  <c r="E31" i="8"/>
  <c r="I31" i="8" s="1"/>
  <c r="F31" i="8"/>
  <c r="J31" i="8" s="1"/>
  <c r="G31" i="8"/>
  <c r="K31" i="8" s="1"/>
  <c r="J32" i="8"/>
  <c r="C32" i="8"/>
  <c r="K52" i="8"/>
  <c r="P2" i="8" s="1"/>
  <c r="J52" i="8"/>
  <c r="I52" i="8"/>
  <c r="H52" i="8"/>
  <c r="M2" i="8" s="1"/>
  <c r="I51" i="8"/>
  <c r="H51" i="8"/>
  <c r="K50" i="8"/>
  <c r="J50" i="8"/>
  <c r="I50" i="8"/>
  <c r="H50" i="8"/>
  <c r="K49" i="8"/>
  <c r="J49" i="8"/>
  <c r="I49" i="8"/>
  <c r="H49" i="8"/>
  <c r="K48" i="8"/>
  <c r="J48" i="8"/>
  <c r="I48" i="8"/>
  <c r="H48" i="8"/>
  <c r="I47" i="8"/>
  <c r="K46" i="8"/>
  <c r="J46" i="8"/>
  <c r="I46" i="8"/>
  <c r="K45" i="8"/>
  <c r="J45" i="8"/>
  <c r="I45" i="8"/>
  <c r="K44" i="8"/>
  <c r="J44" i="8"/>
  <c r="I44" i="8"/>
  <c r="H44" i="8"/>
  <c r="J42" i="8"/>
  <c r="I42" i="8"/>
  <c r="K41" i="8"/>
  <c r="J41" i="8"/>
  <c r="I41" i="8"/>
  <c r="H41" i="8"/>
  <c r="K40" i="8"/>
  <c r="J40" i="8"/>
  <c r="I40" i="8"/>
  <c r="H40" i="8"/>
  <c r="I39" i="8"/>
  <c r="H39" i="8"/>
  <c r="J38" i="8"/>
  <c r="I38" i="8"/>
  <c r="H38" i="8"/>
  <c r="K37" i="8"/>
  <c r="J37" i="8"/>
  <c r="I37" i="8"/>
  <c r="H37" i="8"/>
  <c r="K36" i="8"/>
  <c r="J36" i="8"/>
  <c r="I36" i="8"/>
  <c r="H36" i="8"/>
  <c r="I35" i="8"/>
  <c r="H35" i="8"/>
  <c r="J34" i="8"/>
  <c r="I34" i="8"/>
  <c r="H34" i="8"/>
  <c r="K33" i="8"/>
  <c r="J33" i="8"/>
  <c r="I33" i="8"/>
  <c r="H33" i="8"/>
  <c r="K32" i="8"/>
  <c r="I32" i="8"/>
  <c r="H32" i="8"/>
  <c r="M31" i="8"/>
  <c r="K30" i="8"/>
  <c r="J30" i="8"/>
  <c r="I30" i="8"/>
  <c r="H30" i="8"/>
  <c r="I29" i="8"/>
  <c r="H29" i="8"/>
  <c r="J27" i="8"/>
  <c r="I27" i="8"/>
  <c r="H27" i="8"/>
  <c r="K26" i="8"/>
  <c r="J26" i="8"/>
  <c r="I26" i="8"/>
  <c r="H26" i="8"/>
  <c r="K25" i="8"/>
  <c r="H24" i="8"/>
  <c r="K23" i="8"/>
  <c r="J23" i="8"/>
  <c r="I23" i="8"/>
  <c r="H23" i="8"/>
  <c r="K22" i="8"/>
  <c r="J22" i="8"/>
  <c r="H22" i="8"/>
  <c r="H21" i="8"/>
  <c r="K20" i="8"/>
  <c r="J20" i="8"/>
  <c r="I20" i="8"/>
  <c r="J19" i="8"/>
  <c r="I19" i="8"/>
  <c r="K18" i="8"/>
  <c r="I18" i="8"/>
  <c r="H18" i="8"/>
  <c r="J17" i="8"/>
  <c r="I17" i="8"/>
  <c r="H17" i="8"/>
  <c r="K16" i="8"/>
  <c r="J16" i="8"/>
  <c r="I16" i="8"/>
  <c r="H15" i="8"/>
  <c r="K14" i="8"/>
  <c r="J14" i="8"/>
  <c r="I14" i="8"/>
  <c r="H14" i="8"/>
  <c r="I13" i="8"/>
  <c r="H13" i="8"/>
  <c r="K12" i="8"/>
  <c r="J12" i="8"/>
  <c r="I12" i="8"/>
  <c r="H12" i="8"/>
  <c r="K11" i="8"/>
  <c r="J11" i="8"/>
  <c r="I11" i="8"/>
  <c r="H11" i="8"/>
  <c r="K10" i="8"/>
  <c r="J10" i="8"/>
  <c r="I10" i="8"/>
  <c r="H10" i="8"/>
  <c r="K9" i="8"/>
  <c r="J9" i="8"/>
  <c r="I9" i="8"/>
  <c r="H9" i="8"/>
  <c r="K8" i="8"/>
  <c r="J8" i="8"/>
  <c r="I8" i="8"/>
  <c r="H8" i="8"/>
  <c r="K7" i="8"/>
  <c r="J7" i="8"/>
  <c r="I7" i="8"/>
  <c r="H7" i="8"/>
  <c r="K6" i="8"/>
  <c r="J6" i="8"/>
  <c r="I6" i="8"/>
  <c r="H6" i="8"/>
  <c r="K5" i="8"/>
  <c r="J5" i="8"/>
  <c r="I5" i="8"/>
  <c r="H5" i="8"/>
  <c r="K4" i="8"/>
  <c r="J4" i="8"/>
  <c r="I4" i="8"/>
  <c r="H4" i="8"/>
  <c r="B4" i="8"/>
  <c r="B5" i="8" s="1"/>
  <c r="A4" i="8"/>
  <c r="K3" i="8"/>
  <c r="J3" i="8"/>
  <c r="I3" i="8"/>
  <c r="H3" i="8"/>
  <c r="B3" i="8"/>
  <c r="A3" i="8" s="1"/>
  <c r="O2" i="8"/>
  <c r="N2" i="8"/>
  <c r="K2" i="8"/>
  <c r="J2" i="8"/>
  <c r="I2" i="8"/>
  <c r="H2" i="8"/>
  <c r="A2" i="8"/>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K239" i="4"/>
  <c r="K238" i="4"/>
  <c r="K237" i="4"/>
  <c r="K236" i="4"/>
  <c r="K235" i="4"/>
  <c r="K234" i="4"/>
  <c r="K233" i="4"/>
  <c r="K232" i="4"/>
  <c r="K231" i="4"/>
  <c r="K230" i="4"/>
  <c r="K229" i="4"/>
  <c r="K228" i="4"/>
  <c r="K227" i="4"/>
  <c r="K226" i="4"/>
  <c r="K225" i="4"/>
  <c r="K224" i="4"/>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AB50"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 r="A5" i="8" l="1"/>
  <c r="B6" i="8"/>
  <c r="B7" i="8" l="1"/>
  <c r="A6" i="8"/>
  <c r="B8" i="8" l="1"/>
  <c r="A7" i="8"/>
  <c r="A8" i="8" l="1"/>
  <c r="B9" i="8"/>
  <c r="B10" i="8" l="1"/>
  <c r="A9" i="8"/>
  <c r="B11" i="8" l="1"/>
  <c r="A10" i="8"/>
  <c r="A11" i="8" l="1"/>
  <c r="B12" i="8"/>
  <c r="B13" i="8" l="1"/>
  <c r="A12" i="8"/>
  <c r="A13" i="8" l="1"/>
  <c r="B14" i="8"/>
  <c r="B15" i="8" l="1"/>
  <c r="A14" i="8"/>
  <c r="B16" i="8" l="1"/>
  <c r="A15" i="8"/>
  <c r="A16" i="8" l="1"/>
  <c r="B17" i="8"/>
  <c r="B18" i="8" l="1"/>
  <c r="A17" i="8"/>
  <c r="B19" i="8" l="1"/>
  <c r="A18" i="8"/>
  <c r="A19" i="8" l="1"/>
  <c r="B20" i="8"/>
  <c r="B21" i="8" l="1"/>
  <c r="A20" i="8"/>
  <c r="A21" i="8" l="1"/>
  <c r="B22" i="8"/>
  <c r="A22" i="8" l="1"/>
  <c r="B23" i="8"/>
  <c r="B24" i="8" l="1"/>
  <c r="A23" i="8"/>
  <c r="A24" i="8" l="1"/>
  <c r="B25" i="8"/>
  <c r="B26" i="8" l="1"/>
  <c r="A25" i="8"/>
  <c r="B27" i="8" l="1"/>
  <c r="A26" i="8"/>
  <c r="A27" i="8" l="1"/>
  <c r="B28" i="8"/>
  <c r="B29" i="8" l="1"/>
  <c r="A28" i="8"/>
  <c r="A29" i="8" l="1"/>
  <c r="B30" i="8"/>
  <c r="A30" i="8" l="1"/>
  <c r="B31" i="8"/>
  <c r="B32" i="8" l="1"/>
  <c r="A31" i="8"/>
  <c r="A32" i="8" l="1"/>
  <c r="B33" i="8"/>
  <c r="B34" i="8" l="1"/>
  <c r="A33" i="8"/>
  <c r="A34" i="8" l="1"/>
  <c r="B35" i="8"/>
  <c r="A35" i="8" l="1"/>
  <c r="B36" i="8"/>
  <c r="B37" i="8" l="1"/>
  <c r="A36" i="8"/>
  <c r="A37" i="8" l="1"/>
  <c r="B38" i="8"/>
  <c r="B39" i="8" l="1"/>
  <c r="A38" i="8"/>
  <c r="B40" i="8" l="1"/>
  <c r="A39" i="8"/>
  <c r="A40" i="8" l="1"/>
  <c r="B41" i="8"/>
  <c r="B42" i="8" l="1"/>
  <c r="A41" i="8"/>
  <c r="A42" i="8" l="1"/>
  <c r="B43" i="8"/>
  <c r="A43" i="8" l="1"/>
  <c r="B44" i="8"/>
  <c r="B45" i="8" l="1"/>
  <c r="A44" i="8"/>
  <c r="A45" i="8" l="1"/>
  <c r="B46" i="8"/>
  <c r="B47" i="8" l="1"/>
  <c r="A46" i="8"/>
  <c r="B48" i="8" l="1"/>
  <c r="A47" i="8"/>
  <c r="A48" i="8" l="1"/>
  <c r="B49" i="8"/>
  <c r="B50" i="8" l="1"/>
  <c r="A49" i="8"/>
  <c r="A50" i="8" l="1"/>
  <c r="B51" i="8"/>
  <c r="A51" i="8" l="1"/>
  <c r="B52" i="8"/>
  <c r="B53" i="8" l="1"/>
  <c r="A52" i="8"/>
  <c r="B54" i="8" l="1"/>
  <c r="A53" i="8"/>
  <c r="A54" i="8" l="1"/>
  <c r="B55" i="8"/>
  <c r="A55" i="8" l="1"/>
  <c r="B56" i="8"/>
  <c r="B57" i="8" l="1"/>
  <c r="A56" i="8"/>
  <c r="B58" i="8" l="1"/>
  <c r="A57" i="8"/>
  <c r="B59" i="8" l="1"/>
  <c r="A58" i="8"/>
  <c r="B60" i="8" l="1"/>
  <c r="A59" i="8"/>
  <c r="B61" i="8" l="1"/>
  <c r="A60" i="8"/>
  <c r="B62" i="8" l="1"/>
  <c r="A61" i="8"/>
  <c r="A62" i="8" l="1"/>
  <c r="B63" i="8"/>
  <c r="A63" i="8" l="1"/>
  <c r="B64" i="8"/>
  <c r="B65" i="8" l="1"/>
  <c r="A64" i="8"/>
  <c r="B66" i="8" l="1"/>
  <c r="A65" i="8"/>
  <c r="B67" i="8" l="1"/>
  <c r="A66" i="8"/>
  <c r="B68" i="8" l="1"/>
  <c r="A67" i="8"/>
  <c r="B69" i="8" l="1"/>
  <c r="A68" i="8"/>
  <c r="B70" i="8" l="1"/>
  <c r="A69" i="8"/>
  <c r="A70" i="8" l="1"/>
  <c r="B71" i="8"/>
  <c r="A71" i="8" l="1"/>
  <c r="B72" i="8"/>
  <c r="B73" i="8" l="1"/>
  <c r="A72" i="8"/>
  <c r="B74" i="8" l="1"/>
  <c r="A73" i="8"/>
  <c r="B75" i="8" l="1"/>
  <c r="A74" i="8"/>
  <c r="B76" i="8" l="1"/>
  <c r="A75" i="8"/>
  <c r="B77" i="8" l="1"/>
  <c r="A76" i="8"/>
  <c r="B78" i="8" l="1"/>
  <c r="A77" i="8"/>
  <c r="A78" i="8" l="1"/>
  <c r="B79" i="8"/>
  <c r="A79" i="8" l="1"/>
  <c r="B80" i="8"/>
  <c r="B81" i="8" l="1"/>
  <c r="A80" i="8"/>
  <c r="B82" i="8" l="1"/>
  <c r="A81" i="8"/>
  <c r="B83" i="8" l="1"/>
  <c r="A82" i="8"/>
  <c r="B84" i="8" l="1"/>
  <c r="A83" i="8"/>
  <c r="B85" i="8" l="1"/>
  <c r="A84" i="8"/>
  <c r="B86" i="8" l="1"/>
  <c r="A85" i="8"/>
  <c r="A86" i="8" l="1"/>
  <c r="B87" i="8"/>
  <c r="A87" i="8" l="1"/>
  <c r="B88" i="8"/>
  <c r="B89" i="8" l="1"/>
  <c r="A88" i="8"/>
  <c r="B90" i="8" l="1"/>
  <c r="A89" i="8"/>
  <c r="B91" i="8" l="1"/>
  <c r="A90" i="8"/>
  <c r="B92" i="8" l="1"/>
  <c r="A91" i="8"/>
  <c r="B93" i="8" l="1"/>
  <c r="A92" i="8"/>
  <c r="B94" i="8" l="1"/>
  <c r="A93" i="8"/>
  <c r="A94" i="8" l="1"/>
  <c r="B95" i="8"/>
  <c r="A95" i="8" l="1"/>
  <c r="B96" i="8"/>
  <c r="B97" i="8" l="1"/>
  <c r="A96" i="8"/>
  <c r="B98" i="8" l="1"/>
  <c r="A97" i="8"/>
  <c r="B99" i="8" l="1"/>
  <c r="A98" i="8"/>
  <c r="B100" i="8" l="1"/>
  <c r="A99" i="8"/>
  <c r="B101" i="8" l="1"/>
  <c r="A100" i="8"/>
  <c r="B102" i="8" l="1"/>
  <c r="A101" i="8"/>
  <c r="B103" i="8" l="1"/>
  <c r="B104" i="8" s="1"/>
  <c r="B105" i="8" s="1"/>
  <c r="B106" i="8" s="1"/>
  <c r="B107" i="8" s="1"/>
  <c r="B108" i="8" s="1"/>
  <c r="B109" i="8" s="1"/>
  <c r="B110" i="8" s="1"/>
  <c r="B111" i="8" s="1"/>
  <c r="B112" i="8" s="1"/>
  <c r="A102" i="8"/>
  <c r="B113" i="8" l="1"/>
  <c r="B114" i="8" s="1"/>
  <c r="B115" i="8" s="1"/>
  <c r="B116" i="8" s="1"/>
  <c r="B117" i="8" s="1"/>
  <c r="B118" i="8" s="1"/>
  <c r="B119" i="8" s="1"/>
  <c r="B120" i="8" s="1"/>
  <c r="B121" i="8" s="1"/>
  <c r="B122" i="8" s="1"/>
  <c r="A112" i="8"/>
  <c r="B123" i="8" l="1"/>
  <c r="B124" i="8" s="1"/>
  <c r="B125" i="8" s="1"/>
  <c r="B126" i="8" s="1"/>
  <c r="B127" i="8" s="1"/>
  <c r="B128" i="8" s="1"/>
  <c r="B129" i="8" s="1"/>
  <c r="B130" i="8" s="1"/>
  <c r="B131" i="8" s="1"/>
  <c r="B132" i="8" s="1"/>
  <c r="A132" i="8" s="1"/>
  <c r="A122" i="8"/>
</calcChain>
</file>

<file path=xl/sharedStrings.xml><?xml version="1.0" encoding="utf-8"?>
<sst xmlns="http://schemas.openxmlformats.org/spreadsheetml/2006/main" count="430" uniqueCount="425">
  <si>
    <t>2Q GDP growth</t>
  </si>
  <si>
    <t>19653 20274</t>
  </si>
  <si>
    <t>recessq2@usecon</t>
  </si>
  <si>
    <t>1st release</t>
  </si>
  <si>
    <t>2nd release</t>
  </si>
  <si>
    <t>3rd release</t>
  </si>
  <si>
    <t>5 years after 1st release</t>
  </si>
  <si>
    <t>19653</t>
  </si>
  <si>
    <t>19654</t>
  </si>
  <si>
    <t>19661</t>
  </si>
  <si>
    <t>19662</t>
  </si>
  <si>
    <t>19663</t>
  </si>
  <si>
    <t>19664</t>
  </si>
  <si>
    <t>19671</t>
  </si>
  <si>
    <t>19672</t>
  </si>
  <si>
    <t>19673</t>
  </si>
  <si>
    <t>19674</t>
  </si>
  <si>
    <t>19681</t>
  </si>
  <si>
    <t>19682</t>
  </si>
  <si>
    <t>19683</t>
  </si>
  <si>
    <t>19684</t>
  </si>
  <si>
    <t>19691</t>
  </si>
  <si>
    <t>19692</t>
  </si>
  <si>
    <t>19693</t>
  </si>
  <si>
    <t>19694</t>
  </si>
  <si>
    <t>19701</t>
  </si>
  <si>
    <t>19702</t>
  </si>
  <si>
    <t>19703</t>
  </si>
  <si>
    <t>19704</t>
  </si>
  <si>
    <t>19711</t>
  </si>
  <si>
    <t>19712</t>
  </si>
  <si>
    <t>19713</t>
  </si>
  <si>
    <t>19714</t>
  </si>
  <si>
    <t>19721</t>
  </si>
  <si>
    <t>19722</t>
  </si>
  <si>
    <t>19723</t>
  </si>
  <si>
    <t>19724</t>
  </si>
  <si>
    <t>19731</t>
  </si>
  <si>
    <t>19732</t>
  </si>
  <si>
    <t>19733</t>
  </si>
  <si>
    <t>19734</t>
  </si>
  <si>
    <t>19741</t>
  </si>
  <si>
    <t>19742</t>
  </si>
  <si>
    <t>19743</t>
  </si>
  <si>
    <t>19744</t>
  </si>
  <si>
    <t>19751</t>
  </si>
  <si>
    <t>19752</t>
  </si>
  <si>
    <t>19753</t>
  </si>
  <si>
    <t>19754</t>
  </si>
  <si>
    <t>19761</t>
  </si>
  <si>
    <t>19762</t>
  </si>
  <si>
    <t>19763</t>
  </si>
  <si>
    <t>19764</t>
  </si>
  <si>
    <t>19771</t>
  </si>
  <si>
    <t>19772</t>
  </si>
  <si>
    <t>19773</t>
  </si>
  <si>
    <t>19774</t>
  </si>
  <si>
    <t>19781</t>
  </si>
  <si>
    <t>19782</t>
  </si>
  <si>
    <t>19783</t>
  </si>
  <si>
    <t>19784</t>
  </si>
  <si>
    <t>19791</t>
  </si>
  <si>
    <t>19792</t>
  </si>
  <si>
    <t>19793</t>
  </si>
  <si>
    <t>19794</t>
  </si>
  <si>
    <t>19801</t>
  </si>
  <si>
    <t>19802</t>
  </si>
  <si>
    <t>19803</t>
  </si>
  <si>
    <t>19804</t>
  </si>
  <si>
    <t>19811</t>
  </si>
  <si>
    <t>19812</t>
  </si>
  <si>
    <t>19813</t>
  </si>
  <si>
    <t>19814</t>
  </si>
  <si>
    <t>19821</t>
  </si>
  <si>
    <t>19822</t>
  </si>
  <si>
    <t>19823</t>
  </si>
  <si>
    <t>19824</t>
  </si>
  <si>
    <t>19831</t>
  </si>
  <si>
    <t>19832</t>
  </si>
  <si>
    <t>19833</t>
  </si>
  <si>
    <t>19834</t>
  </si>
  <si>
    <t>19841</t>
  </si>
  <si>
    <t>19842</t>
  </si>
  <si>
    <t>19843</t>
  </si>
  <si>
    <t>19844</t>
  </si>
  <si>
    <t>19851</t>
  </si>
  <si>
    <t>19852</t>
  </si>
  <si>
    <t>19853</t>
  </si>
  <si>
    <t>19854</t>
  </si>
  <si>
    <t>19861</t>
  </si>
  <si>
    <t>19862</t>
  </si>
  <si>
    <t>19863</t>
  </si>
  <si>
    <t>19864</t>
  </si>
  <si>
    <t>19871</t>
  </si>
  <si>
    <t>19872</t>
  </si>
  <si>
    <t>19873</t>
  </si>
  <si>
    <t>19874</t>
  </si>
  <si>
    <t>19881</t>
  </si>
  <si>
    <t>19882</t>
  </si>
  <si>
    <t>19883</t>
  </si>
  <si>
    <t>19884</t>
  </si>
  <si>
    <t>19891</t>
  </si>
  <si>
    <t>19892</t>
  </si>
  <si>
    <t>19893</t>
  </si>
  <si>
    <t>19894</t>
  </si>
  <si>
    <t>19901</t>
  </si>
  <si>
    <t>19902</t>
  </si>
  <si>
    <t>19903</t>
  </si>
  <si>
    <t>19904</t>
  </si>
  <si>
    <t>19911</t>
  </si>
  <si>
    <t>19912</t>
  </si>
  <si>
    <t>19913</t>
  </si>
  <si>
    <t>19914</t>
  </si>
  <si>
    <t>19921</t>
  </si>
  <si>
    <t>19922</t>
  </si>
  <si>
    <t>19923</t>
  </si>
  <si>
    <t>19924</t>
  </si>
  <si>
    <t>19931</t>
  </si>
  <si>
    <t>19932</t>
  </si>
  <si>
    <t>19933</t>
  </si>
  <si>
    <t>19934</t>
  </si>
  <si>
    <t>19941</t>
  </si>
  <si>
    <t>19942</t>
  </si>
  <si>
    <t>19943</t>
  </si>
  <si>
    <t>19944</t>
  </si>
  <si>
    <t>19951</t>
  </si>
  <si>
    <t>19952</t>
  </si>
  <si>
    <t>19953</t>
  </si>
  <si>
    <t>19954</t>
  </si>
  <si>
    <t>19961</t>
  </si>
  <si>
    <t>19962</t>
  </si>
  <si>
    <t>19963</t>
  </si>
  <si>
    <t>19964</t>
  </si>
  <si>
    <t>19971</t>
  </si>
  <si>
    <t>19972</t>
  </si>
  <si>
    <t>19973</t>
  </si>
  <si>
    <t>19974</t>
  </si>
  <si>
    <t>19981</t>
  </si>
  <si>
    <t>19982</t>
  </si>
  <si>
    <t>19983</t>
  </si>
  <si>
    <t>19984</t>
  </si>
  <si>
    <t>19991</t>
  </si>
  <si>
    <t>19992</t>
  </si>
  <si>
    <t>19993</t>
  </si>
  <si>
    <t>19994</t>
  </si>
  <si>
    <t>20001</t>
  </si>
  <si>
    <t>20002</t>
  </si>
  <si>
    <t>20003</t>
  </si>
  <si>
    <t>20004</t>
  </si>
  <si>
    <t>20011</t>
  </si>
  <si>
    <t>20012</t>
  </si>
  <si>
    <t>20013</t>
  </si>
  <si>
    <t>20014</t>
  </si>
  <si>
    <t>20021</t>
  </si>
  <si>
    <t>20022</t>
  </si>
  <si>
    <t>20023</t>
  </si>
  <si>
    <t>20024</t>
  </si>
  <si>
    <t>20031</t>
  </si>
  <si>
    <t>20032</t>
  </si>
  <si>
    <t>20033</t>
  </si>
  <si>
    <t>20034</t>
  </si>
  <si>
    <t>20041</t>
  </si>
  <si>
    <t>20042</t>
  </si>
  <si>
    <t>20043</t>
  </si>
  <si>
    <t>20044</t>
  </si>
  <si>
    <t>20051</t>
  </si>
  <si>
    <t>20052</t>
  </si>
  <si>
    <t>20053</t>
  </si>
  <si>
    <t>20054</t>
  </si>
  <si>
    <t>20061</t>
  </si>
  <si>
    <t>20062</t>
  </si>
  <si>
    <t>20063</t>
  </si>
  <si>
    <t>20064</t>
  </si>
  <si>
    <t>20071</t>
  </si>
  <si>
    <t>20072</t>
  </si>
  <si>
    <t>20073</t>
  </si>
  <si>
    <t>20074</t>
  </si>
  <si>
    <t>20081</t>
  </si>
  <si>
    <t>20082</t>
  </si>
  <si>
    <t>20083</t>
  </si>
  <si>
    <t>20084</t>
  </si>
  <si>
    <t>20091</t>
  </si>
  <si>
    <t>20092</t>
  </si>
  <si>
    <t>20093</t>
  </si>
  <si>
    <t>20094</t>
  </si>
  <si>
    <t>20101</t>
  </si>
  <si>
    <t>20102</t>
  </si>
  <si>
    <t>20103</t>
  </si>
  <si>
    <t>20104</t>
  </si>
  <si>
    <t>20111</t>
  </si>
  <si>
    <t>20112</t>
  </si>
  <si>
    <t>20113</t>
  </si>
  <si>
    <t>20114</t>
  </si>
  <si>
    <t>20121</t>
  </si>
  <si>
    <t>20122</t>
  </si>
  <si>
    <t>20123</t>
  </si>
  <si>
    <t>20124</t>
  </si>
  <si>
    <t>20131</t>
  </si>
  <si>
    <t>20132</t>
  </si>
  <si>
    <t>20133</t>
  </si>
  <si>
    <t>20134</t>
  </si>
  <si>
    <t>20141</t>
  </si>
  <si>
    <t>20142</t>
  </si>
  <si>
    <t>20143</t>
  </si>
  <si>
    <t>20144</t>
  </si>
  <si>
    <t>20151</t>
  </si>
  <si>
    <t>20152</t>
  </si>
  <si>
    <t>20153</t>
  </si>
  <si>
    <t>20154</t>
  </si>
  <si>
    <t>20161</t>
  </si>
  <si>
    <t>20162</t>
  </si>
  <si>
    <t>20163</t>
  </si>
  <si>
    <t>20164</t>
  </si>
  <si>
    <t>20171</t>
  </si>
  <si>
    <t>20172</t>
  </si>
  <si>
    <t>20173</t>
  </si>
  <si>
    <t>20174</t>
  </si>
  <si>
    <t>20181</t>
  </si>
  <si>
    <t>20182</t>
  </si>
  <si>
    <t>20183</t>
  </si>
  <si>
    <t>20184</t>
  </si>
  <si>
    <t>20191</t>
  </si>
  <si>
    <t>20192</t>
  </si>
  <si>
    <t>20193</t>
  </si>
  <si>
    <t>20194</t>
  </si>
  <si>
    <t>20201</t>
  </si>
  <si>
    <t>20202</t>
  </si>
  <si>
    <t>20203</t>
  </si>
  <si>
    <t>20204</t>
  </si>
  <si>
    <t>20211</t>
  </si>
  <si>
    <t>20212</t>
  </si>
  <si>
    <t>20213</t>
  </si>
  <si>
    <t>20214</t>
  </si>
  <si>
    <t>20221</t>
  </si>
  <si>
    <t>20222</t>
  </si>
  <si>
    <t>20223</t>
  </si>
  <si>
    <t>20224</t>
  </si>
  <si>
    <t>20231</t>
  </si>
  <si>
    <t>20232</t>
  </si>
  <si>
    <t>20233</t>
  </si>
  <si>
    <t>20234</t>
  </si>
  <si>
    <t>20241</t>
  </si>
  <si>
    <t>20242</t>
  </si>
  <si>
    <t>20243</t>
  </si>
  <si>
    <t>20244</t>
  </si>
  <si>
    <t>20251</t>
  </si>
  <si>
    <t>20252</t>
  </si>
  <si>
    <t>20253</t>
  </si>
  <si>
    <t>20254</t>
  </si>
  <si>
    <t>20261</t>
  </si>
  <si>
    <t>20262</t>
  </si>
  <si>
    <t>20263</t>
  </si>
  <si>
    <t>20264</t>
  </si>
  <si>
    <t>20271</t>
  </si>
  <si>
    <t>20272</t>
  </si>
  <si>
    <t>20273</t>
  </si>
  <si>
    <t>20274</t>
  </si>
  <si>
    <t>Date</t>
  </si>
  <si>
    <t>tau_05</t>
  </si>
  <si>
    <t>tau_25</t>
  </si>
  <si>
    <t>tau_50</t>
  </si>
  <si>
    <t>tau_75</t>
  </si>
  <si>
    <t>tau_95</t>
  </si>
  <si>
    <t>Revision</t>
  </si>
  <si>
    <t>Zero</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</si>
  <si>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</si>
  <si>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</si>
  <si>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</si>
  <si>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</si>
  <si>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</si>
  <si>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</si>
  <si>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</si>
  <si>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</si>
  <si>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</si>
  <si>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</si>
  <si>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</si>
  <si>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</si>
  <si>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</si>
  <si>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</si>
  <si>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</si>
  <si>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</si>
  <si>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</si>
  <si>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</si>
  <si>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</si>
  <si>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</si>
  <si>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</si>
  <si>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</si>
  <si>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</si>
  <si>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</si>
  <si>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</si>
  <si>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</si>
  <si>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</si>
  <si>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</si>
  <si>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</si>
  <si>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</si>
  <si>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</si>
  <si>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</si>
  <si>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</si>
  <si>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</si>
  <si>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</si>
  <si>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</si>
  <si>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</si>
  <si>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</si>
  <si>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</si>
  <si>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</si>
  <si>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</si>
  <si>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</si>
  <si>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</si>
  <si>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</si>
  <si>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</si>
  <si>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</si>
  <si>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</si>
  <si>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</si>
  <si>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</si>
  <si>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</si>
  <si>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</si>
  <si>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</si>
  <si>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</si>
  <si>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</si>
  <si>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</si>
  <si>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</si>
  <si>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</si>
  <si>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</si>
  <si>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</si>
  <si>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</si>
  <si>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</si>
  <si>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</si>
  <si>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</si>
  <si>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</si>
  <si>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</si>
  <si>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</si>
  <si>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</si>
  <si>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</si>
  <si>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</si>
  <si>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</si>
  <si>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</si>
  <si>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</si>
  <si>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</si>
  <si>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</si>
  <si>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</si>
  <si>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</si>
  <si>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</si>
  <si>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</si>
  <si>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</si>
  <si>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</si>
  <si>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</si>
  <si>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</si>
  <si>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</si>
  <si>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</si>
  <si>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</si>
  <si>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</si>
  <si>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</si>
  <si>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</si>
  <si>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</si>
  <si>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</si>
  <si>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</si>
  <si>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</si>
  <si>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</si>
  <si>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</si>
  <si>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</si>
  <si>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</si>
  <si>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</si>
  <si>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</si>
  <si>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</si>
  <si>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</si>
  <si>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</si>
  <si>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</si>
  <si>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</si>
  <si>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</si>
  <si>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</si>
  <si>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</si>
  <si>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</si>
  <si>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</si>
  <si>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</si>
  <si>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</si>
  <si>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</si>
  <si>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</si>
  <si>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</si>
  <si>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</si>
  <si>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</si>
  <si>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</si>
  <si>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</si>
  <si>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</si>
  <si>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</si>
  <si>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</si>
  <si>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</si>
  <si>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</si>
  <si>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</si>
  <si>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</si>
  <si>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</si>
  <si>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</si>
  <si>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</si>
  <si>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</si>
  <si>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</si>
  <si>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</si>
  <si>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</si>
  <si>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</si>
  <si>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</si>
  <si>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</si>
  <si>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</si>
  <si>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</si>
  <si>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</si>
  <si>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</si>
  <si>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</si>
  <si>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</si>
  <si>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Axis</t>
  </si>
  <si>
    <t>Q3:2024 (0.6%)</t>
  </si>
  <si>
    <t>Q224</t>
  </si>
  <si>
    <t>Q2:2008 (14.5%)</t>
  </si>
  <si>
    <t>Q2:2001 (21.1%)</t>
  </si>
  <si>
    <t>Q3:1990 (16.6%)</t>
  </si>
  <si>
    <t>Area_Q324</t>
  </si>
  <si>
    <t>Area_Q208</t>
  </si>
  <si>
    <t>Area_Q201</t>
  </si>
  <si>
    <t>Area_Q390</t>
  </si>
  <si>
    <t>9.61784427162049e-05</t>
  </si>
  <si>
    <t>6.99301658292721e-05</t>
  </si>
  <si>
    <t>5.07700931622178e-05</t>
  </si>
  <si>
    <t>3.68128487104619e-05</t>
  </si>
  <si>
    <t>2.66640503156926e-05</t>
  </si>
  <si>
    <t>1.92961631583405e-05</t>
  </si>
  <si>
    <t>1.39544495703649e-05</t>
  </si>
  <si>
    <t>1.00861646320377e-05</t>
  </si>
  <si>
    <t>7.28755279520016e-06</t>
  </si>
  <si>
    <t>5.2643719716624e-06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</si>
</sst>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 x14ac:knownFonts="1">
    <font>
      <sz val="11"/>
      <color theme="1"/>
      <name val="Aptos Narrow"/>
      <family val="2"/>
      <scheme val="minor"/>
    </font>
    <font>
      <sz val="10"/>
      <color rgb="FF000000"/>
      <name val="Arial"/>
      <family val="2"/>
    </font>
  </fonts>
  <fills count="3">
    <fill>
      <patternFill patternType="none"/>
    </fill>
    <fill>
      <patternFill patternType="gray125"/>
    </fill>
    <fill>
      <patternFill patternType="solid">
        <fgColor rgb="FFFFFFFF"/>
        <bgColor indexed="64"/>
      </patternFill>
    </fill>
  </fills>
  <borders count="2">
    <border>
      <left/>
      <right/>
      <top/>
      <bottom/>
      <diagonal/>
    </border>
    <border>
      <left style="thin">
        <color rgb="FFCCCCCC"/>
      </left>
      <right style="thin">
        <color rgb="FFCCCCCC"/>
      </right>
      <top style="thin">
        <color rgb="FFCCCCCC"/>
      </top>
      <bottom style="thin">
        <color rgb="FFCCCCCC"/>
      </bottom>
      <diagonal/>
    </border>
  </borders>
  <cellStyleXfs count="2">
    <xf numFmtId="0" fontId="0" fillId="0" borderId="0"/>
    <xf numFmtId="0" fontId="1" fillId="0" borderId="0"/>
  </cellStyleXfs>
  <cellXfs count="10">
    <xf numFmtId="0" fontId="0" fillId="0" borderId="0" xfId="0"/>
    <xf numFmtId="0" fontId="1" fillId="2" borderId="0" xfId="1" applyFill="1" applyAlignment="1">
      <alignment horizontal="left"/>
    </xf>
    <xf numFmtId="1" fontId="1" fillId="2" borderId="0" xfId="1" applyNumberFormat="1" applyFill="1" applyAlignment="1">
      <alignment horizontal="left"/>
    </xf>
    <xf numFmtId="14" fontId="1" fillId="2" borderId="1" xfId="1" applyNumberFormat="1" applyFill="1" applyBorder="1" applyAlignment="1">
      <alignment horizontal="left"/>
    </xf>
    <xf numFmtId="0" fontId="0" fillId="0" borderId="0" xfId="0" quotePrefix="1"/>
    <xf numFmtId="14" fontId="0" fillId="0" borderId="0" xfId="0" applyNumberFormat="1"/>
    <xf numFmtId="2" fontId="0" fillId="0" borderId="0" xfId="0" applyNumberFormat="1"/>
    <xf numFmtId="164" fontId="0" fillId="0" borderId="0" xfId="0" applyNumberFormat="1"/>
    <xf numFmtId="11" fontId="0" fillId="0" borderId="0" xfId="0" applyNumberFormat="1"/>
    <xf numFmtId="1" fontId="0" fillId="0" borderId="0" xfId="0" applyNumberFormat="1"/>
  </cellXfs>
  <cellStyles count="2">
    <cellStyle name="Normal" xfId="0" builtinId="0"/>
    <cellStyle name="Normal 2" xfId="1" xr:uid="{6A0E99AD-E7F5-4793-B6BF-4B6068E68F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chartsheet" Target="chartsheets/sheet2.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calcChain" Target="calcChain.xml"/><Relationship Id="rId5" Type="http://schemas.openxmlformats.org/officeDocument/2006/relationships/chartsheet" Target="chartsheets/sheet3.xml"/><Relationship Id="rId10" Type="http://schemas.openxmlformats.org/officeDocument/2006/relationships/sharedStrings" Target="sharedStrings.xml"/><Relationship Id="rId4" Type="http://schemas.openxmlformats.org/officeDocument/2006/relationships/worksheet" Target="worksheets/sheet2.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7.xml"/><Relationship Id="rId1" Type="http://schemas.microsoft.com/office/2011/relationships/chartStyle" Target="style7.xml"/><Relationship Id="rId4"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72076360229891"/>
          <c:y val="0.52050977279066268"/>
          <c:w val="1.866462431745871E-2"/>
          <c:h val="4.6335829274746651E-2"/>
        </c:manualLayout>
      </c:layout>
      <c:barChart>
        <c:barDir val="col"/>
        <c:grouping val="clustered"/>
        <c:varyColors val="0"/>
        <c:ser>
          <c:idx val="4"/>
          <c:order val="2"/>
          <c:spPr>
            <a:solidFill>
              <a:srgbClr val="FFFFFF">
                <a:lumMod val="75000"/>
              </a:srgbClr>
            </a:solidFill>
            <a:ln w="101600">
              <a:solidFill>
                <a:srgbClr val="FFFFFF">
                  <a:lumMod val="75000"/>
                </a:srgbClr>
              </a:solidFill>
            </a:ln>
            <a:effectLst/>
          </c:spPr>
          <c:invertIfNegative val="0"/>
          <c:dPt>
            <c:idx val="102"/>
            <c:invertIfNegative val="0"/>
            <c:bubble3D val="0"/>
            <c:spPr>
              <a:solidFill>
                <a:srgbClr val="FFFFFF">
                  <a:lumMod val="75000"/>
                </a:srgbClr>
              </a:solidFill>
              <a:ln w="892175">
                <a:solidFill>
                  <a:srgbClr val="FFFFFF">
                    <a:lumMod val="75000"/>
                  </a:srgbClr>
                </a:solidFill>
              </a:ln>
              <a:effectLst/>
            </c:spPr>
            <c:extLst>
              <c:ext xmlns:c16="http://schemas.microsoft.com/office/drawing/2014/chart" uri="{C3380CC4-5D6E-409C-BE32-E72D297353CC}">
                <c16:uniqueId val="{00000078-8BC1-40AF-9FDC-B2F68C215E24}"/>
              </c:ext>
            </c:extLst>
          </c:dPt>
          <c:cat>
            <c:numRef>
              <c:f>'[1]2Q series'!$A$3:$A$238</c:f>
              <c:numCache>
                <c:formatCode>General</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'[1]2Q series'!$K$2:$K$239</c:f>
              <c:numCache>
                <c:formatCode>General</c:formatCode>
                <c:ptCount val="2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15</c:v>
                </c:pt>
                <c:pt idx="19">
                  <c:v>15</c:v>
                </c:pt>
                <c:pt idx="20">
                  <c:v>15</c:v>
                </c:pt>
                <c:pt idx="21">
                  <c:v>15</c:v>
                </c:pt>
                <c:pt idx="22">
                  <c:v>#N/A</c:v>
                </c:pt>
                <c:pt idx="23">
                  <c:v>#N/A</c:v>
                </c:pt>
                <c:pt idx="24">
                  <c:v>#N/A</c:v>
                </c:pt>
                <c:pt idx="25">
                  <c:v>#N/A</c:v>
                </c:pt>
                <c:pt idx="26">
                  <c:v>#N/A</c:v>
                </c:pt>
                <c:pt idx="27">
                  <c:v>#N/A</c:v>
                </c:pt>
                <c:pt idx="28">
                  <c:v>#N/A</c:v>
                </c:pt>
                <c:pt idx="29">
                  <c:v>#N/A</c:v>
                </c:pt>
                <c:pt idx="30">
                  <c:v>#N/A</c:v>
                </c:pt>
                <c:pt idx="31">
                  <c:v>#N/A</c:v>
                </c:pt>
                <c:pt idx="32">
                  <c:v>#N/A</c:v>
                </c:pt>
                <c:pt idx="33">
                  <c:v>#N/A</c:v>
                </c:pt>
                <c:pt idx="34">
                  <c:v>15</c:v>
                </c:pt>
                <c:pt idx="35">
                  <c:v>15</c:v>
                </c:pt>
                <c:pt idx="36">
                  <c:v>15</c:v>
                </c:pt>
                <c:pt idx="37">
                  <c:v>15</c:v>
                </c:pt>
                <c:pt idx="38">
                  <c:v>15</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15</c:v>
                </c:pt>
                <c:pt idx="60">
                  <c:v>15</c:v>
                </c:pt>
                <c:pt idx="61">
                  <c:v>#N/A</c:v>
                </c:pt>
                <c:pt idx="62">
                  <c:v>#N/A</c:v>
                </c:pt>
                <c:pt idx="63">
                  <c:v>#N/A</c:v>
                </c:pt>
                <c:pt idx="64">
                  <c:v>#N/A</c:v>
                </c:pt>
                <c:pt idx="65">
                  <c:v>15</c:v>
                </c:pt>
                <c:pt idx="66">
                  <c:v>15</c:v>
                </c:pt>
                <c:pt idx="67">
                  <c:v>15</c:v>
                </c:pt>
                <c:pt idx="68">
                  <c:v>15</c:v>
                </c:pt>
                <c:pt idx="69">
                  <c:v>15</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15</c:v>
                </c:pt>
                <c:pt idx="102">
                  <c:v>15</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15</c:v>
                </c:pt>
                <c:pt idx="144">
                  <c:v>15</c:v>
                </c:pt>
                <c:pt idx="145">
                  <c:v>15</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15</c:v>
                </c:pt>
                <c:pt idx="171">
                  <c:v>15</c:v>
                </c:pt>
                <c:pt idx="172">
                  <c:v>15</c:v>
                </c:pt>
                <c:pt idx="173">
                  <c:v>15</c:v>
                </c:pt>
                <c:pt idx="174">
                  <c:v>15</c:v>
                </c:pt>
                <c:pt idx="175">
                  <c:v>15</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15</c:v>
                </c:pt>
                <c:pt idx="219">
                  <c:v>15</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numCache>
            </c:numRef>
          </c:val>
          <c:extLst>
            <c:ext xmlns:c16="http://schemas.microsoft.com/office/drawing/2014/chart" uri="{C3380CC4-5D6E-409C-BE32-E72D297353CC}">
              <c16:uniqueId val="{0000006B-8BC1-40AF-9FDC-B2F68C215E24}"/>
            </c:ext>
          </c:extLst>
        </c:ser>
        <c:dLbls>
          <c:showLegendKey val="0"/>
          <c:showVal val="0"/>
          <c:showCatName val="0"/>
          <c:showSerName val="0"/>
          <c:showPercent val="0"/>
          <c:showBubbleSize val="0"/>
        </c:dLbls>
        <c:gapWidth val="500"/>
        <c:axId val="998868976"/>
        <c:axId val="993194176"/>
      </c:barChart>
      <c:lineChart>
        <c:grouping val="standard"/>
        <c:varyColors val="0"/>
        <c:ser>
          <c:idx val="0"/>
          <c:order val="0"/>
          <c:tx>
            <c:v>Real GDP 2Q growth, 1st release</c:v>
          </c:tx>
          <c:spPr>
            <a:ln w="28575" cap="rnd">
              <a:solidFill>
                <a:srgbClr val="FFFFFF">
                  <a:lumMod val="50000"/>
                </a:srgbClr>
              </a:solidFill>
              <a:round/>
            </a:ln>
            <a:effectLst/>
          </c:spPr>
          <c:marker>
            <c:symbol val="none"/>
          </c:marker>
          <c:cat>
            <c:numRef>
              <c:f>'[1]2Q series'!$A$3:$A$238</c:f>
              <c:numCache>
                <c:formatCode>General</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'[1]2Q series'!$B$3:$B$238</c:f>
              <c:numCache>
                <c:formatCode>General</c:formatCode>
                <c:ptCount val="236"/>
                <c:pt idx="0">
                  <c:v>3.9205364051750013</c:v>
                </c:pt>
                <c:pt idx="1">
                  <c:v>6.1224299841644791</c:v>
                </c:pt>
                <c:pt idx="2">
                  <c:v>6.9014314645433839</c:v>
                </c:pt>
                <c:pt idx="3">
                  <c:v>4.1615563972942304</c:v>
                </c:pt>
                <c:pt idx="4">
                  <c:v>3.2103724585776483</c:v>
                </c:pt>
                <c:pt idx="5">
                  <c:v>4.2398161279280311</c:v>
                </c:pt>
                <c:pt idx="6">
                  <c:v>2.2591163610314213</c:v>
                </c:pt>
                <c:pt idx="7">
                  <c:v>1.0616441874434557</c:v>
                </c:pt>
                <c:pt idx="8">
                  <c:v>3.326748059427298</c:v>
                </c:pt>
                <c:pt idx="9">
                  <c:v>4.4719563754145764</c:v>
                </c:pt>
                <c:pt idx="10">
                  <c:v>5.3372329400510177</c:v>
                </c:pt>
                <c:pt idx="11">
                  <c:v>5.9226796942609239</c:v>
                </c:pt>
                <c:pt idx="12">
                  <c:v>5.6500269083038956</c:v>
                </c:pt>
                <c:pt idx="13">
                  <c:v>4.5138507961128616</c:v>
                </c:pt>
                <c:pt idx="14">
                  <c:v>3.1979874146997878</c:v>
                </c:pt>
                <c:pt idx="15">
                  <c:v>2.4645483782080646</c:v>
                </c:pt>
                <c:pt idx="16">
                  <c:v>2.0292762528214103</c:v>
                </c:pt>
                <c:pt idx="17">
                  <c:v>1.0485579535069789</c:v>
                </c:pt>
                <c:pt idx="18">
                  <c:v>-1.0103013928904669</c:v>
                </c:pt>
                <c:pt idx="19">
                  <c:v>-1.3394231356570807</c:v>
                </c:pt>
                <c:pt idx="20">
                  <c:v>1.0249950351835846</c:v>
                </c:pt>
                <c:pt idx="21">
                  <c:v>-0.99077413049452057</c:v>
                </c:pt>
                <c:pt idx="22">
                  <c:v>1.1581318059001644</c:v>
                </c:pt>
                <c:pt idx="23">
                  <c:v>5.7803199104428327</c:v>
                </c:pt>
                <c:pt idx="24">
                  <c:v>3.8460709944627247</c:v>
                </c:pt>
                <c:pt idx="25">
                  <c:v>4.3685220458512308</c:v>
                </c:pt>
                <c:pt idx="26">
                  <c:v>5.5564131361368174</c:v>
                </c:pt>
                <c:pt idx="27">
                  <c:v>7.7248652990385747</c:v>
                </c:pt>
                <c:pt idx="28">
                  <c:v>7.6558530336510389</c:v>
                </c:pt>
                <c:pt idx="29">
                  <c:v>7.403516434138302</c:v>
                </c:pt>
                <c:pt idx="30">
                  <c:v>7.9395973850097112</c:v>
                </c:pt>
                <c:pt idx="31">
                  <c:v>5.5659485320861624</c:v>
                </c:pt>
                <c:pt idx="32">
                  <c:v>2.9883553558271991</c:v>
                </c:pt>
                <c:pt idx="33">
                  <c:v>2.3630725718827961</c:v>
                </c:pt>
                <c:pt idx="34">
                  <c:v>-2.1986443382318144</c:v>
                </c:pt>
                <c:pt idx="35">
                  <c:v>-4.1420775080564409</c:v>
                </c:pt>
                <c:pt idx="36">
                  <c:v>-2.2508857629486179</c:v>
                </c:pt>
                <c:pt idx="37">
                  <c:v>-5.5782826817719506</c:v>
                </c:pt>
                <c:pt idx="38">
                  <c:v>-9.6680350977775387</c:v>
                </c:pt>
                <c:pt idx="39">
                  <c:v>-6.0257852528402767</c:v>
                </c:pt>
                <c:pt idx="40">
                  <c:v>6.4071597633136079</c:v>
                </c:pt>
                <c:pt idx="41">
                  <c:v>8.6191867844103154</c:v>
                </c:pt>
                <c:pt idx="42">
                  <c:v>6.2366423992481268</c:v>
                </c:pt>
                <c:pt idx="43">
                  <c:v>6.7540476877828715</c:v>
                </c:pt>
                <c:pt idx="44">
                  <c:v>4.1994897852791535</c:v>
                </c:pt>
                <c:pt idx="45">
                  <c:v>3.4418146888384848</c:v>
                </c:pt>
                <c:pt idx="46">
                  <c:v>3.9047068011743402</c:v>
                </c:pt>
                <c:pt idx="47">
                  <c:v>6.9844266083558315</c:v>
                </c:pt>
                <c:pt idx="48">
                  <c:v>4.9726069559864694</c:v>
                </c:pt>
                <c:pt idx="49">
                  <c:v>4.6673379669342152</c:v>
                </c:pt>
                <c:pt idx="50">
                  <c:v>1.6244750801707619</c:v>
                </c:pt>
                <c:pt idx="51">
                  <c:v>3.5901661347591096</c:v>
                </c:pt>
                <c:pt idx="52">
                  <c:v>6.0100003182362638</c:v>
                </c:pt>
                <c:pt idx="53">
                  <c:v>4.3276222055905089</c:v>
                </c:pt>
                <c:pt idx="54">
                  <c:v>3.7575184377124593</c:v>
                </c:pt>
                <c:pt idx="55">
                  <c:v>-1.0905196374136672</c:v>
                </c:pt>
                <c:pt idx="56">
                  <c:v>2.7962250824553614E-2</c:v>
                </c:pt>
                <c:pt idx="57">
                  <c:v>2.2767522368427162</c:v>
                </c:pt>
                <c:pt idx="58">
                  <c:v>1.5267489447714944</c:v>
                </c:pt>
                <c:pt idx="59">
                  <c:v>-4.0544182184421356</c:v>
                </c:pt>
                <c:pt idx="60">
                  <c:v>-4.4621286928964938</c:v>
                </c:pt>
                <c:pt idx="61">
                  <c:v>3.6964966706851676</c:v>
                </c:pt>
                <c:pt idx="62">
                  <c:v>5.13249772751041</c:v>
                </c:pt>
                <c:pt idx="63">
                  <c:v>3.1887274721186021</c:v>
                </c:pt>
                <c:pt idx="64">
                  <c:v>-1.0785846833088031</c:v>
                </c:pt>
                <c:pt idx="65">
                  <c:v>-1.9501442540757252</c:v>
                </c:pt>
                <c:pt idx="66">
                  <c:v>-4.203455492892294</c:v>
                </c:pt>
                <c:pt idx="67">
                  <c:v>-1.7771485032091028</c:v>
                </c:pt>
                <c:pt idx="68">
                  <c:v>1.4329886654459223</c:v>
                </c:pt>
                <c:pt idx="69">
                  <c:v>-0.90433144568951018</c:v>
                </c:pt>
                <c:pt idx="70">
                  <c:v>1.0017535966797997</c:v>
                </c:pt>
                <c:pt idx="71">
                  <c:v>5.5729533919944396</c:v>
                </c:pt>
                <c:pt idx="72">
                  <c:v>8.8164981736765355</c:v>
                </c:pt>
                <c:pt idx="73">
                  <c:v>6.0423245495680566</c:v>
                </c:pt>
                <c:pt idx="74">
                  <c:v>6.6607333496015109</c:v>
                </c:pt>
                <c:pt idx="75">
                  <c:v>8.7681749736612922</c:v>
                </c:pt>
                <c:pt idx="76">
                  <c:v>4.8624819985948031</c:v>
                </c:pt>
                <c:pt idx="77">
                  <c:v>2.7400199929593416</c:v>
                </c:pt>
                <c:pt idx="78">
                  <c:v>2.790905284572931</c:v>
                </c:pt>
                <c:pt idx="79">
                  <c:v>1.0010490908699321</c:v>
                </c:pt>
                <c:pt idx="80">
                  <c:v>2.577260726850783</c:v>
                </c:pt>
                <c:pt idx="81">
                  <c:v>2.6940157024948341</c:v>
                </c:pt>
                <c:pt idx="82">
                  <c:v>1.9682414887734589</c:v>
                </c:pt>
                <c:pt idx="83">
                  <c:v>2.4106228104122218</c:v>
                </c:pt>
                <c:pt idx="84">
                  <c:v>1.5045640123187098</c:v>
                </c:pt>
                <c:pt idx="85">
                  <c:v>2.2521197902471757</c:v>
                </c:pt>
                <c:pt idx="86">
                  <c:v>2.6650935043523116</c:v>
                </c:pt>
                <c:pt idx="87">
                  <c:v>3.5087437028435531</c:v>
                </c:pt>
                <c:pt idx="88">
                  <c:v>3.152611305576225</c:v>
                </c:pt>
                <c:pt idx="89">
                  <c:v>4.249410462065617</c:v>
                </c:pt>
                <c:pt idx="90">
                  <c:v>3.5079069693151554</c:v>
                </c:pt>
                <c:pt idx="91">
                  <c:v>3.2531578930611316</c:v>
                </c:pt>
                <c:pt idx="92">
                  <c:v>2.6051574123628241</c:v>
                </c:pt>
                <c:pt idx="93">
                  <c:v>2.2203602692604241</c:v>
                </c:pt>
                <c:pt idx="94">
                  <c:v>3.9693899462964088</c:v>
                </c:pt>
                <c:pt idx="95">
                  <c:v>2.6964638216094183</c:v>
                </c:pt>
                <c:pt idx="96">
                  <c:v>2.513899211022852</c:v>
                </c:pt>
                <c:pt idx="97">
                  <c:v>1.7303492119957076</c:v>
                </c:pt>
                <c:pt idx="98">
                  <c:v>1.5868748577232417</c:v>
                </c:pt>
                <c:pt idx="99">
                  <c:v>1.4569280208952762</c:v>
                </c:pt>
                <c:pt idx="100">
                  <c:v>1.1113441780176814</c:v>
                </c:pt>
                <c:pt idx="101">
                  <c:v>-0.3606763355798126</c:v>
                </c:pt>
                <c:pt idx="102">
                  <c:v>-2.1988095279172448</c:v>
                </c:pt>
                <c:pt idx="103">
                  <c:v>-1.2002099695301194</c:v>
                </c:pt>
                <c:pt idx="104">
                  <c:v>0.92353566232381556</c:v>
                </c:pt>
                <c:pt idx="105">
                  <c:v>1.060495080838475</c:v>
                </c:pt>
                <c:pt idx="106">
                  <c:v>1.204584755721827</c:v>
                </c:pt>
                <c:pt idx="107">
                  <c:v>2.1609765605774101</c:v>
                </c:pt>
                <c:pt idx="108">
                  <c:v>2.0955229754016313</c:v>
                </c:pt>
                <c:pt idx="109">
                  <c:v>3.6048023935395967</c:v>
                </c:pt>
                <c:pt idx="110">
                  <c:v>3.2445794401364747</c:v>
                </c:pt>
                <c:pt idx="111">
                  <c:v>1.1534231320967425</c:v>
                </c:pt>
                <c:pt idx="112">
                  <c:v>2.369032224008305</c:v>
                </c:pt>
                <c:pt idx="113">
                  <c:v>4.3584322629850458</c:v>
                </c:pt>
                <c:pt idx="114">
                  <c:v>4.7532311136468275</c:v>
                </c:pt>
                <c:pt idx="115">
                  <c:v>3.5261400926503317</c:v>
                </c:pt>
                <c:pt idx="116">
                  <c:v>3.7640265556183161</c:v>
                </c:pt>
                <c:pt idx="117">
                  <c:v>4.2865228583121251</c:v>
                </c:pt>
                <c:pt idx="118">
                  <c:v>3.9396776337352613</c:v>
                </c:pt>
                <c:pt idx="119">
                  <c:v>1.6074981957606482</c:v>
                </c:pt>
                <c:pt idx="120">
                  <c:v>2.7424480792481942</c:v>
                </c:pt>
                <c:pt idx="121">
                  <c:v>#N/A</c:v>
                </c:pt>
                <c:pt idx="122">
                  <c:v>1.6407639351306624</c:v>
                </c:pt>
                <c:pt idx="123">
                  <c:v>3.103033746730155</c:v>
                </c:pt>
                <c:pt idx="124">
                  <c:v>3.4156743335718609</c:v>
                </c:pt>
                <c:pt idx="125">
                  <c:v>3.3972028844303281</c:v>
                </c:pt>
                <c:pt idx="126">
                  <c:v>4.7106044375308631</c:v>
                </c:pt>
                <c:pt idx="127">
                  <c:v>3.515995347562928</c:v>
                </c:pt>
                <c:pt idx="128">
                  <c:v>3.4138007876765242</c:v>
                </c:pt>
                <c:pt idx="129">
                  <c:v>3.6843672260925775</c:v>
                </c:pt>
                <c:pt idx="130">
                  <c:v>3.9755353562356044</c:v>
                </c:pt>
                <c:pt idx="131">
                  <c:v>3.4620947059853746</c:v>
                </c:pt>
                <c:pt idx="132">
                  <c:v>2.5560831451683752</c:v>
                </c:pt>
                <c:pt idx="133">
                  <c:v>4.6237670052360347</c:v>
                </c:pt>
                <c:pt idx="134">
                  <c:v>5.2478307835332139</c:v>
                </c:pt>
                <c:pt idx="135">
                  <c:v>3.3065179133667577</c:v>
                </c:pt>
                <c:pt idx="136">
                  <c:v>3.3394321087054868</c:v>
                </c:pt>
                <c:pt idx="137">
                  <c:v>5.7369408459554405</c:v>
                </c:pt>
                <c:pt idx="138">
                  <c:v>6.33154321620919</c:v>
                </c:pt>
                <c:pt idx="139">
                  <c:v>5.0082900110808737</c:v>
                </c:pt>
                <c:pt idx="140">
                  <c:v>4.1857304058971145</c:v>
                </c:pt>
                <c:pt idx="141">
                  <c:v>1.7805979483160872</c:v>
                </c:pt>
                <c:pt idx="142">
                  <c:v>1.5083939099653776</c:v>
                </c:pt>
                <c:pt idx="143">
                  <c:v>1.0280049472213726</c:v>
                </c:pt>
                <c:pt idx="144">
                  <c:v>-2.3567093827703278E-2</c:v>
                </c:pt>
                <c:pt idx="145">
                  <c:v>-0.55800420248057758</c:v>
                </c:pt>
                <c:pt idx="146">
                  <c:v>3.7223583003826999</c:v>
                </c:pt>
                <c:pt idx="147">
                  <c:v>3.0305773142713655</c:v>
                </c:pt>
                <c:pt idx="148">
                  <c:v>2.1906096054582269</c:v>
                </c:pt>
                <c:pt idx="149">
                  <c:v>2.3732707542468479</c:v>
                </c:pt>
                <c:pt idx="150">
                  <c:v>1.4898635093413493</c:v>
                </c:pt>
                <c:pt idx="151">
                  <c:v>1.8979335502141481</c:v>
                </c:pt>
                <c:pt idx="152">
                  <c:v>5.1998983260804543</c:v>
                </c:pt>
                <c:pt idx="153">
                  <c:v>6.0930234559276819</c:v>
                </c:pt>
                <c:pt idx="154">
                  <c:v>4.1496391850665892</c:v>
                </c:pt>
                <c:pt idx="155">
                  <c:v>3.7642035456975531</c:v>
                </c:pt>
                <c:pt idx="156">
                  <c:v>3.5057775193132468</c:v>
                </c:pt>
                <c:pt idx="157">
                  <c:v>3.5734203313541046</c:v>
                </c:pt>
                <c:pt idx="158">
                  <c:v>3.467245321818635</c:v>
                </c:pt>
                <c:pt idx="159">
                  <c:v>3.6090875781858767</c:v>
                </c:pt>
                <c:pt idx="160">
                  <c:v>3.5567549362248707</c:v>
                </c:pt>
                <c:pt idx="161">
                  <c:v>2.6194651280308623</c:v>
                </c:pt>
                <c:pt idx="162">
                  <c:v>3.2231185816356644</c:v>
                </c:pt>
                <c:pt idx="163">
                  <c:v>4.0075490651575008</c:v>
                </c:pt>
                <c:pt idx="164">
                  <c:v>2.0695569565478023</c:v>
                </c:pt>
                <c:pt idx="165">
                  <c:v>2.7139647860973559</c:v>
                </c:pt>
                <c:pt idx="166">
                  <c:v>1.8541046978383324</c:v>
                </c:pt>
                <c:pt idx="167">
                  <c:v>1.9824374726094884</c:v>
                </c:pt>
                <c:pt idx="168">
                  <c:v>3.8586123288464114</c:v>
                </c:pt>
                <c:pt idx="169">
                  <c:v>2.7495233234980931</c:v>
                </c:pt>
                <c:pt idx="170">
                  <c:v>0.5875367456852354</c:v>
                </c:pt>
                <c:pt idx="171">
                  <c:v>1.3798597791582878</c:v>
                </c:pt>
                <c:pt idx="172">
                  <c:v>1.2748600752362282</c:v>
                </c:pt>
                <c:pt idx="173">
                  <c:v>-2.1710091741620752</c:v>
                </c:pt>
                <c:pt idx="174">
                  <c:v>-6.2430976539267995</c:v>
                </c:pt>
                <c:pt idx="175">
                  <c:v>-3.7609723325687128</c:v>
                </c:pt>
                <c:pt idx="176">
                  <c:v>1.3756427515317027</c:v>
                </c:pt>
                <c:pt idx="177">
                  <c:v>3.9683834483005054</c:v>
                </c:pt>
                <c:pt idx="178">
                  <c:v>4.3900171640630647</c:v>
                </c:pt>
                <c:pt idx="179">
                  <c:v>3.057040493518226</c:v>
                </c:pt>
                <c:pt idx="180">
                  <c:v>1.8641806833655128</c:v>
                </c:pt>
                <c:pt idx="181">
                  <c:v>2.8652742251830565</c:v>
                </c:pt>
                <c:pt idx="182">
                  <c:v>2.4290030132661178</c:v>
                </c:pt>
                <c:pt idx="183">
                  <c:v>0.81885457871078149</c:v>
                </c:pt>
                <c:pt idx="184">
                  <c:v>1.8973482281579246</c:v>
                </c:pt>
                <c:pt idx="185">
                  <c:v>2.2823498970481193</c:v>
                </c:pt>
                <c:pt idx="186">
                  <c:v>2.578746980634139</c:v>
                </c:pt>
                <c:pt idx="187">
                  <c:v>1.74851909090179</c:v>
                </c:pt>
                <c:pt idx="188">
                  <c:v>1.6325047150499206</c:v>
                </c:pt>
                <c:pt idx="189">
                  <c:v>1.4682427078200444</c:v>
                </c:pt>
                <c:pt idx="190">
                  <c:v>1.434885406233799</c:v>
                </c:pt>
                <c:pt idx="191">
                  <c:v>1.4090836720729083</c:v>
                </c:pt>
                <c:pt idx="192">
                  <c:v>2.6638284179814287</c:v>
                </c:pt>
                <c:pt idx="193">
                  <c:v>3.6800004722692181</c:v>
                </c:pt>
                <c:pt idx="194">
                  <c:v>1.3594469530752162</c:v>
                </c:pt>
                <c:pt idx="195">
                  <c:v>0.87523077180504671</c:v>
                </c:pt>
                <c:pt idx="196">
                  <c:v>4.069200681757712</c:v>
                </c:pt>
                <c:pt idx="197">
                  <c:v>3.7979463775768219</c:v>
                </c:pt>
                <c:pt idx="198">
                  <c:v>1.228015235501867</c:v>
                </c:pt>
                <c:pt idx="199">
                  <c:v>1.4789848935743866</c:v>
                </c:pt>
                <c:pt idx="200">
                  <c:v>2.6995118157246978</c:v>
                </c:pt>
                <c:pt idx="201">
                  <c:v>1.3354275712718522</c:v>
                </c:pt>
                <c:pt idx="202">
                  <c:v>0.96123639517029513</c:v>
                </c:pt>
                <c:pt idx="203">
                  <c:v>1.0262266747773863</c:v>
                </c:pt>
                <c:pt idx="204">
                  <c:v>2.1549046752158629</c:v>
                </c:pt>
                <c:pt idx="205">
                  <c:v>2.6916795681575678</c:v>
                </c:pt>
                <c:pt idx="206">
                  <c:v>1.3845647608410783</c:v>
                </c:pt>
                <c:pt idx="207">
                  <c:v>1.8995804385764758</c:v>
                </c:pt>
                <c:pt idx="208">
                  <c:v>3.0243254612549286</c:v>
                </c:pt>
                <c:pt idx="209">
                  <c:v>2.8549043834356302</c:v>
                </c:pt>
                <c:pt idx="210">
                  <c:v>2.6023735231774481</c:v>
                </c:pt>
                <c:pt idx="211">
                  <c:v>3.1344021533503019</c:v>
                </c:pt>
                <c:pt idx="212">
                  <c:v>3.8288040792667122</c:v>
                </c:pt>
                <c:pt idx="213">
                  <c:v>2.9712508380680402</c:v>
                </c:pt>
                <c:pt idx="214">
                  <c:v>2.6674341063181117</c:v>
                </c:pt>
                <c:pt idx="215">
                  <c:v>2.5749950341692696</c:v>
                </c:pt>
                <c:pt idx="216">
                  <c:v>1.9665358845490477</c:v>
                </c:pt>
                <c:pt idx="217">
                  <c:v>2.0915834462926552</c:v>
                </c:pt>
                <c:pt idx="218">
                  <c:v>-1.3883725934181523</c:v>
                </c:pt>
                <c:pt idx="219">
                  <c:v>-20.143953435298258</c:v>
                </c:pt>
                <c:pt idx="220">
                  <c:v>-4.439677292507449</c:v>
                </c:pt>
                <c:pt idx="221">
                  <c:v>17.811404945540854</c:v>
                </c:pt>
                <c:pt idx="222">
                  <c:v>5.3513782948884536</c:v>
                </c:pt>
                <c:pt idx="223">
                  <c:v>6.3905885790702444</c:v>
                </c:pt>
                <c:pt idx="224">
                  <c:v>4.3441070373851254</c:v>
                </c:pt>
                <c:pt idx="225">
                  <c:v>4.5708270066072476</c:v>
                </c:pt>
                <c:pt idx="226">
                  <c:v>2.6561602411922847</c:v>
                </c:pt>
                <c:pt idx="227">
                  <c:v>-1.2542279497775088</c:v>
                </c:pt>
                <c:pt idx="228">
                  <c:v>0.98211764846898308</c:v>
                </c:pt>
                <c:pt idx="229">
                  <c:v>3.0670988504299057</c:v>
                </c:pt>
                <c:pt idx="230">
                  <c:v>1.8152213410006723</c:v>
                </c:pt>
                <c:pt idx="231">
                  <c:v>2.2080174692319154</c:v>
                </c:pt>
                <c:pt idx="232">
                  <c:v>3.4600935465386229</c:v>
                </c:pt>
                <c:pt idx="233">
                  <c:v>4.0674644451180964</c:v>
                </c:pt>
                <c:pt idx="234">
                  <c:v>2.4892120334697676</c:v>
                </c:pt>
                <c:pt idx="235">
                  <c:v>2.1223189339893311</c:v>
                </c:pt>
              </c:numCache>
            </c:numRef>
          </c:val>
          <c:smooth val="0"/>
          <c:extLst>
            <c:ext xmlns:c16="http://schemas.microsoft.com/office/drawing/2014/chart" uri="{C3380CC4-5D6E-409C-BE32-E72D297353CC}">
              <c16:uniqueId val="{00000076-8BC1-40AF-9FDC-B2F68C215E24}"/>
            </c:ext>
          </c:extLst>
        </c:ser>
        <c:ser>
          <c:idx val="7"/>
          <c:order val="1"/>
          <c:tx>
            <c:v>5 years after 1st release</c:v>
          </c:tx>
          <c:spPr>
            <a:ln w="28575" cap="rnd">
              <a:solidFill>
                <a:srgbClr val="0070C0">
                  <a:alpha val="75000"/>
                </a:srgbClr>
              </a:solidFill>
              <a:round/>
            </a:ln>
            <a:effectLst/>
          </c:spPr>
          <c:marker>
            <c:symbol val="none"/>
          </c:marker>
          <c:cat>
            <c:numRef>
              <c:f>'[1]2Q series'!$A$3:$A$238</c:f>
              <c:numCache>
                <c:formatCode>General</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'[1]2Q series'!$E$3:$E$238</c:f>
              <c:numCache>
                <c:formatCode>General</c:formatCode>
                <c:ptCount val="236"/>
                <c:pt idx="0">
                  <c:v>7.0688298623882595</c:v>
                </c:pt>
                <c:pt idx="1">
                  <c:v>8.7687703227069758</c:v>
                </c:pt>
                <c:pt idx="2">
                  <c:v>8.7287779229367146</c:v>
                </c:pt>
                <c:pt idx="3">
                  <c:v>5.8642515428876996</c:v>
                </c:pt>
                <c:pt idx="4">
                  <c:v>3.4493632212655223</c:v>
                </c:pt>
                <c:pt idx="5">
                  <c:v>4.0399999999999991</c:v>
                </c:pt>
                <c:pt idx="6">
                  <c:v>1.9482038481541064</c:v>
                </c:pt>
                <c:pt idx="7">
                  <c:v>1.0504917794501134</c:v>
                </c:pt>
                <c:pt idx="8">
                  <c:v>3.724416095975025</c:v>
                </c:pt>
                <c:pt idx="9">
                  <c:v>3.6054814385459544</c:v>
                </c:pt>
                <c:pt idx="10">
                  <c:v>4.0766625311091653</c:v>
                </c:pt>
                <c:pt idx="11">
                  <c:v>6.4495082653668545</c:v>
                </c:pt>
                <c:pt idx="12">
                  <c:v>5.7696127429033961</c:v>
                </c:pt>
                <c:pt idx="13">
                  <c:v>3.2011701964721695</c:v>
                </c:pt>
                <c:pt idx="14">
                  <c:v>2.8559893485498478</c:v>
                </c:pt>
                <c:pt idx="15">
                  <c:v>2.6127999711710315</c:v>
                </c:pt>
                <c:pt idx="16">
                  <c:v>1.8914740945954911</c:v>
                </c:pt>
                <c:pt idx="17">
                  <c:v>-0.19279758650974088</c:v>
                </c:pt>
                <c:pt idx="18">
                  <c:v>-2.1821492846480051</c:v>
                </c:pt>
                <c:pt idx="19">
                  <c:v>-0.82576029773931969</c:v>
                </c:pt>
                <c:pt idx="20">
                  <c:v>1.6708148648536314</c:v>
                </c:pt>
                <c:pt idx="21">
                  <c:v>-0.50211460035809452</c:v>
                </c:pt>
                <c:pt idx="22">
                  <c:v>2.4735198048387197</c:v>
                </c:pt>
                <c:pt idx="23">
                  <c:v>6.0434753277198938</c:v>
                </c:pt>
                <c:pt idx="24">
                  <c:v>2.8873407620847447</c:v>
                </c:pt>
                <c:pt idx="25">
                  <c:v>3.1422225171260143</c:v>
                </c:pt>
                <c:pt idx="26">
                  <c:v>5.5104336716299773</c:v>
                </c:pt>
                <c:pt idx="27">
                  <c:v>7.7297638170312544</c:v>
                </c:pt>
                <c:pt idx="28">
                  <c:v>6.5533368986151252</c:v>
                </c:pt>
                <c:pt idx="29">
                  <c:v>6.8547955778966108</c:v>
                </c:pt>
                <c:pt idx="30">
                  <c:v>8.9879280873743426</c:v>
                </c:pt>
                <c:pt idx="31">
                  <c:v>4.8656408794822248</c:v>
                </c:pt>
                <c:pt idx="32">
                  <c:v>1.0598760107093819</c:v>
                </c:pt>
                <c:pt idx="33">
                  <c:v>1.8769737839924749</c:v>
                </c:pt>
                <c:pt idx="34">
                  <c:v>-0.98438098578945699</c:v>
                </c:pt>
                <c:pt idx="35">
                  <c:v>-2.8920289070576644</c:v>
                </c:pt>
                <c:pt idx="36">
                  <c:v>-2.1505617275481281</c:v>
                </c:pt>
                <c:pt idx="37">
                  <c:v>-4.0096138439352664</c:v>
                </c:pt>
                <c:pt idx="38">
                  <c:v>-7.3065719524941226</c:v>
                </c:pt>
                <c:pt idx="39">
                  <c:v>-1.6270689883579048</c:v>
                </c:pt>
                <c:pt idx="40">
                  <c:v>8.4328656314849315</c:v>
                </c:pt>
                <c:pt idx="41">
                  <c:v>6.4395257441940412</c:v>
                </c:pt>
                <c:pt idx="42">
                  <c:v>6.3125517098925998</c:v>
                </c:pt>
                <c:pt idx="43">
                  <c:v>5.8136492791802663</c:v>
                </c:pt>
                <c:pt idx="44">
                  <c:v>2.5171981881360939</c:v>
                </c:pt>
                <c:pt idx="45">
                  <c:v>3.0480371588158528</c:v>
                </c:pt>
                <c:pt idx="46">
                  <c:v>6.6440907380588055</c:v>
                </c:pt>
                <c:pt idx="47">
                  <c:v>7.7921828610948651</c:v>
                </c:pt>
                <c:pt idx="48">
                  <c:v>6.7454235601195567</c:v>
                </c:pt>
                <c:pt idx="49">
                  <c:v>3.7161388779623161</c:v>
                </c:pt>
                <c:pt idx="50">
                  <c:v>2.0598574398751568</c:v>
                </c:pt>
                <c:pt idx="51">
                  <c:v>7.1233945567508838</c:v>
                </c:pt>
                <c:pt idx="52">
                  <c:v>7.0929306122449187</c:v>
                </c:pt>
                <c:pt idx="53">
                  <c:v>4.4179626909653269</c:v>
                </c:pt>
                <c:pt idx="54">
                  <c:v>3.3124635449173878</c:v>
                </c:pt>
                <c:pt idx="55">
                  <c:v>0.10899181752537235</c:v>
                </c:pt>
                <c:pt idx="56">
                  <c:v>1.9104371806357934</c:v>
                </c:pt>
                <c:pt idx="57">
                  <c:v>2.7548996996426434</c:v>
                </c:pt>
                <c:pt idx="58">
                  <c:v>1.322790514858907</c:v>
                </c:pt>
                <c:pt idx="59">
                  <c:v>-3.711631748627553</c:v>
                </c:pt>
                <c:pt idx="60">
                  <c:v>-4.2573583532671266</c:v>
                </c:pt>
                <c:pt idx="61">
                  <c:v>2.6912921283773539</c:v>
                </c:pt>
                <c:pt idx="62">
                  <c:v>6.5617847817650565</c:v>
                </c:pt>
                <c:pt idx="63">
                  <c:v>3.2137101698530568</c:v>
                </c:pt>
                <c:pt idx="64">
                  <c:v>0.21476668612474548</c:v>
                </c:pt>
                <c:pt idx="65">
                  <c:v>-1.910666987596632</c:v>
                </c:pt>
                <c:pt idx="66">
                  <c:v>-5.6877369341485684</c:v>
                </c:pt>
                <c:pt idx="67">
                  <c:v>-2.4145718170527797</c:v>
                </c:pt>
                <c:pt idx="68">
                  <c:v>-1.000512846116508</c:v>
                </c:pt>
                <c:pt idx="69">
                  <c:v>-1.291441531575066</c:v>
                </c:pt>
                <c:pt idx="70">
                  <c:v>2.0455428006409981</c:v>
                </c:pt>
                <c:pt idx="71">
                  <c:v>6.3654059282143738</c:v>
                </c:pt>
                <c:pt idx="72">
                  <c:v>7.6603236197185565</c:v>
                </c:pt>
                <c:pt idx="73">
                  <c:v>6.6630043927704108</c:v>
                </c:pt>
                <c:pt idx="74">
                  <c:v>8.9821322155262173</c:v>
                </c:pt>
                <c:pt idx="75">
                  <c:v>8.0546997967884337</c:v>
                </c:pt>
                <c:pt idx="76">
                  <c:v>4.0320805748493616</c:v>
                </c:pt>
                <c:pt idx="77">
                  <c:v>2.1382392486958723</c:v>
                </c:pt>
                <c:pt idx="78">
                  <c:v>3.2585246496328546</c:v>
                </c:pt>
                <c:pt idx="79">
                  <c:v>3.6535028619293364</c:v>
                </c:pt>
                <c:pt idx="80">
                  <c:v>3.2858161865569224</c:v>
                </c:pt>
                <c:pt idx="81">
                  <c:v>3.5427249867731714</c:v>
                </c:pt>
                <c:pt idx="82">
                  <c:v>4.7472697877060099</c:v>
                </c:pt>
                <c:pt idx="83">
                  <c:v>2.3177765796720706</c:v>
                </c:pt>
                <c:pt idx="84">
                  <c:v>-0.46705703261257225</c:v>
                </c:pt>
                <c:pt idx="85">
                  <c:v>1.8039929374721542</c:v>
                </c:pt>
                <c:pt idx="86">
                  <c:v>2.1599322213048611</c:v>
                </c:pt>
                <c:pt idx="87">
                  <c:v>4.024241296108122</c:v>
                </c:pt>
                <c:pt idx="88">
                  <c:v>4.5024859237065007</c:v>
                </c:pt>
                <c:pt idx="89">
                  <c:v>4.9407465982248322</c:v>
                </c:pt>
                <c:pt idx="90">
                  <c:v>4.2555077079490466</c:v>
                </c:pt>
                <c:pt idx="91">
                  <c:v>3.45821049697701</c:v>
                </c:pt>
                <c:pt idx="92">
                  <c:v>3.431517175493215</c:v>
                </c:pt>
                <c:pt idx="93">
                  <c:v>3.2093266744031013</c:v>
                </c:pt>
                <c:pt idx="94">
                  <c:v>3.541209677535373</c:v>
                </c:pt>
                <c:pt idx="95">
                  <c:v>2.4967197426304377</c:v>
                </c:pt>
                <c:pt idx="96">
                  <c:v>0.89038234350720113</c:v>
                </c:pt>
                <c:pt idx="97">
                  <c:v>0.73289404247645074</c:v>
                </c:pt>
                <c:pt idx="98">
                  <c:v>2.465937128844975</c:v>
                </c:pt>
                <c:pt idx="99">
                  <c:v>2.50275207966002</c:v>
                </c:pt>
                <c:pt idx="100">
                  <c:v>0.33509028053573253</c:v>
                </c:pt>
                <c:pt idx="101">
                  <c:v>-3.0025126401090452</c:v>
                </c:pt>
                <c:pt idx="102">
                  <c:v>-3.1416292526389777</c:v>
                </c:pt>
                <c:pt idx="103">
                  <c:v>-0.22680760887369145</c:v>
                </c:pt>
                <c:pt idx="104">
                  <c:v>1.3737561392044961</c:v>
                </c:pt>
                <c:pt idx="105">
                  <c:v>1.0001670752583625</c:v>
                </c:pt>
                <c:pt idx="106">
                  <c:v>2.830875670771027</c:v>
                </c:pt>
                <c:pt idx="107">
                  <c:v>3.5992079846803859</c:v>
                </c:pt>
                <c:pt idx="108">
                  <c:v>2.7716681164029033</c:v>
                </c:pt>
                <c:pt idx="109">
                  <c:v>3.666621201906084</c:v>
                </c:pt>
                <c:pt idx="110">
                  <c:v>2.1582458756240763</c:v>
                </c:pt>
                <c:pt idx="111">
                  <c:v>1.0394973499030735</c:v>
                </c:pt>
                <c:pt idx="112">
                  <c:v>2.0841047000704993</c:v>
                </c:pt>
                <c:pt idx="113">
                  <c:v>3.7131463125711583</c:v>
                </c:pt>
                <c:pt idx="114">
                  <c:v>4.1398941475230933</c:v>
                </c:pt>
                <c:pt idx="115">
                  <c:v>3.8467639894508965</c:v>
                </c:pt>
                <c:pt idx="116">
                  <c:v>3.9730328756064415</c:v>
                </c:pt>
                <c:pt idx="117">
                  <c:v>3.6530842419252751</c:v>
                </c:pt>
                <c:pt idx="118">
                  <c:v>3.2415032691243795</c:v>
                </c:pt>
                <c:pt idx="119">
                  <c:v>1.1343995296145382</c:v>
                </c:pt>
                <c:pt idx="120">
                  <c:v>1.9510164473338865</c:v>
                </c:pt>
                <c:pt idx="121">
                  <c:v>3.1862598655694852</c:v>
                </c:pt>
                <c:pt idx="122">
                  <c:v>3.0648955845838266</c:v>
                </c:pt>
                <c:pt idx="123">
                  <c:v>4.8058656251641629</c:v>
                </c:pt>
                <c:pt idx="124">
                  <c:v>4.3583986159434263</c:v>
                </c:pt>
                <c:pt idx="125">
                  <c:v>3.3181621702444986</c:v>
                </c:pt>
                <c:pt idx="126">
                  <c:v>4.4999683676317348</c:v>
                </c:pt>
                <c:pt idx="127">
                  <c:v>5.1224088694910241</c:v>
                </c:pt>
                <c:pt idx="128">
                  <c:v>5.0571298276186782</c:v>
                </c:pt>
                <c:pt idx="129">
                  <c:v>3.4978887602484132</c:v>
                </c:pt>
                <c:pt idx="130">
                  <c:v>4.4219032652499157</c:v>
                </c:pt>
                <c:pt idx="131">
                  <c:v>4.1520305292662707</c:v>
                </c:pt>
                <c:pt idx="132">
                  <c:v>3.1737967085335717</c:v>
                </c:pt>
                <c:pt idx="133">
                  <c:v>5.4483981002984461</c:v>
                </c:pt>
                <c:pt idx="134">
                  <c:v>4.8176832289439364</c:v>
                </c:pt>
                <c:pt idx="135">
                  <c:v>3.3951968881536176</c:v>
                </c:pt>
                <c:pt idx="136">
                  <c:v>4.0485407796428063</c:v>
                </c:pt>
                <c:pt idx="137">
                  <c:v>6.0181185615902688</c:v>
                </c:pt>
                <c:pt idx="138">
                  <c:v>4.1120614728870297</c:v>
                </c:pt>
                <c:pt idx="139">
                  <c:v>3.6896746876093012</c:v>
                </c:pt>
                <c:pt idx="140">
                  <c:v>2.9296847823820471</c:v>
                </c:pt>
                <c:pt idx="141">
                  <c:v>0.8099275026824504</c:v>
                </c:pt>
                <c:pt idx="142">
                  <c:v>0.79452886768418551</c:v>
                </c:pt>
                <c:pt idx="143">
                  <c:v>0.36847295333928276</c:v>
                </c:pt>
                <c:pt idx="144">
                  <c:v>-9.1112939888970956E-2</c:v>
                </c:pt>
                <c:pt idx="145">
                  <c:v>8.2796080805125349E-2</c:v>
                </c:pt>
                <c:pt idx="146">
                  <c:v>2.1633107936284146</c:v>
                </c:pt>
                <c:pt idx="147">
                  <c:v>2.469143135851315</c:v>
                </c:pt>
                <c:pt idx="148">
                  <c:v>2.2860782151644443</c:v>
                </c:pt>
                <c:pt idx="149">
                  <c:v>1.2840510553101758</c:v>
                </c:pt>
                <c:pt idx="150">
                  <c:v>0.70087792675608274</c:v>
                </c:pt>
                <c:pt idx="151">
                  <c:v>2.329221989080299</c:v>
                </c:pt>
                <c:pt idx="152">
                  <c:v>5.4586608203357256</c:v>
                </c:pt>
                <c:pt idx="153">
                  <c:v>5.0420766680151941</c:v>
                </c:pt>
                <c:pt idx="154">
                  <c:v>2.8063036677933084</c:v>
                </c:pt>
                <c:pt idx="155">
                  <c:v>2.8600332963513608</c:v>
                </c:pt>
                <c:pt idx="156">
                  <c:v>2.9218581772526786</c:v>
                </c:pt>
                <c:pt idx="157">
                  <c:v>3.2435553436040099</c:v>
                </c:pt>
                <c:pt idx="158">
                  <c:v>3.7836554756677243</c:v>
                </c:pt>
                <c:pt idx="159">
                  <c:v>2.8760798974225343</c:v>
                </c:pt>
                <c:pt idx="160">
                  <c:v>2.393260196961311</c:v>
                </c:pt>
                <c:pt idx="161">
                  <c:v>2.5776713764325221</c:v>
                </c:pt>
                <c:pt idx="162">
                  <c:v>3.703082591887763</c:v>
                </c:pt>
                <c:pt idx="163">
                  <c:v>3.3745227713686043</c:v>
                </c:pt>
                <c:pt idx="164">
                  <c:v>0.83919628432727045</c:v>
                </c:pt>
                <c:pt idx="165">
                  <c:v>1.39026606585404</c:v>
                </c:pt>
                <c:pt idx="166">
                  <c:v>1.6390436889440307</c:v>
                </c:pt>
                <c:pt idx="167">
                  <c:v>2.0846264793855873</c:v>
                </c:pt>
                <c:pt idx="168">
                  <c:v>3.3003561925651459</c:v>
                </c:pt>
                <c:pt idx="169">
                  <c:v>2.3271015772414971</c:v>
                </c:pt>
                <c:pt idx="170">
                  <c:v>-4.5210340534351801E-2</c:v>
                </c:pt>
                <c:pt idx="171">
                  <c:v>-0.35843817250816867</c:v>
                </c:pt>
                <c:pt idx="172">
                  <c:v>-4.0280486449884023E-3</c:v>
                </c:pt>
                <c:pt idx="173">
                  <c:v>-5.2026696859076011</c:v>
                </c:pt>
                <c:pt idx="174">
                  <c:v>-6.8991568363248827</c:v>
                </c:pt>
                <c:pt idx="175">
                  <c:v>-3.0145935932502144</c:v>
                </c:pt>
                <c:pt idx="176">
                  <c:v>0.38297466918713052</c:v>
                </c:pt>
                <c:pt idx="177">
                  <c:v>2.6123443872668295</c:v>
                </c:pt>
                <c:pt idx="178">
                  <c:v>2.8289640041988307</c:v>
                </c:pt>
                <c:pt idx="179">
                  <c:v>2.8253653191963934</c:v>
                </c:pt>
                <c:pt idx="180">
                  <c:v>3.3233385499114698</c:v>
                </c:pt>
                <c:pt idx="181">
                  <c:v>2.6361814229423519</c:v>
                </c:pt>
                <c:pt idx="182">
                  <c:v>0.48288256970179244</c:v>
                </c:pt>
                <c:pt idx="183">
                  <c:v>0.67856876392717869</c:v>
                </c:pt>
                <c:pt idx="184">
                  <c:v>1.8876934730745365</c:v>
                </c:pt>
                <c:pt idx="185">
                  <c:v>2.6957839378338067</c:v>
                </c:pt>
                <c:pt idx="186">
                  <c:v>3.6258967647219364</c:v>
                </c:pt>
                <c:pt idx="187">
                  <c:v>2.278755678958122</c:v>
                </c:pt>
                <c:pt idx="188">
                  <c:v>1.1779960215585916</c:v>
                </c:pt>
                <c:pt idx="189">
                  <c:v>0.28531492300218897</c:v>
                </c:pt>
                <c:pt idx="190">
                  <c:v>1.449875869082895</c:v>
                </c:pt>
                <c:pt idx="191">
                  <c:v>2.0312595516676302</c:v>
                </c:pt>
                <c:pt idx="192">
                  <c:v>1.8235345958102389</c:v>
                </c:pt>
                <c:pt idx="193">
                  <c:v>3.2001916534580843</c:v>
                </c:pt>
                <c:pt idx="194">
                  <c:v>1.0917810494922797</c:v>
                </c:pt>
                <c:pt idx="195">
                  <c:v>2.1465904970279448</c:v>
                </c:pt>
                <c:pt idx="196">
                  <c:v>5.2499537742145774</c:v>
                </c:pt>
                <c:pt idx="197">
                  <c:v>3.6124900695718942</c:v>
                </c:pt>
                <c:pt idx="198">
                  <c:v>2.7225550023391332</c:v>
                </c:pt>
                <c:pt idx="199">
                  <c:v>3.2909453670708633</c:v>
                </c:pt>
                <c:pt idx="200">
                  <c:v>2.0933812216749503</c:v>
                </c:pt>
                <c:pt idx="201">
                  <c:v>1.0507980102388625</c:v>
                </c:pt>
                <c:pt idx="202">
                  <c:v>1.4613219602985783</c:v>
                </c:pt>
                <c:pt idx="203">
                  <c:v>1.7946560472580364</c:v>
                </c:pt>
                <c:pt idx="204">
                  <c:v>1.8185604833074187</c:v>
                </c:pt>
                <c:pt idx="205">
                  <c:v>2.2143425219205426</c:v>
                </c:pt>
                <c:pt idx="206">
                  <c:v>1.9513726394025266</c:v>
                </c:pt>
                <c:pt idx="207">
                  <c:v>2.078892532258414</c:v>
                </c:pt>
                <c:pt idx="208">
                  <c:v>2.6887344262016333</c:v>
                </c:pt>
                <c:pt idx="209">
                  <c:v>3.717058859647393</c:v>
                </c:pt>
                <c:pt idx="210">
                  <c:v>3.4392677355311152</c:v>
                </c:pt>
                <c:pt idx="211">
                  <c:v>2.80914255850091</c:v>
                </c:pt>
                <c:pt idx="212">
                  <c:v>2.3293018611683758</c:v>
                </c:pt>
                <c:pt idx="213">
                  <c:v>1.5383393237518916</c:v>
                </c:pt>
                <c:pt idx="214">
                  <c:v>1.3757651363720758</c:v>
                </c:pt>
                <c:pt idx="215">
                  <c:v>2.7729765378154969</c:v>
                </c:pt>
              </c:numCache>
            </c:numRef>
          </c:val>
          <c:smooth val="0"/>
          <c:extLst>
            <c:ext xmlns:c16="http://schemas.microsoft.com/office/drawing/2014/chart" uri="{C3380CC4-5D6E-409C-BE32-E72D297353CC}">
              <c16:uniqueId val="{00000077-8BC1-40AF-9FDC-B2F68C215E24}"/>
            </c:ext>
          </c:extLst>
        </c:ser>
        <c:dLbls>
          <c:showLegendKey val="0"/>
          <c:showVal val="0"/>
          <c:showCatName val="0"/>
          <c:showSerName val="0"/>
          <c:showPercent val="0"/>
          <c:showBubbleSize val="0"/>
        </c:dLbls>
        <c:marker val="1"/>
        <c:smooth val="0"/>
        <c:axId val="998868976"/>
        <c:axId val="993194176"/>
      </c:lineChart>
      <c:dateAx>
        <c:axId val="998868976"/>
        <c:scaling>
          <c:orientation val="minMax"/>
          <c:max val="34334"/>
          <c:min val="32509"/>
        </c:scaling>
        <c:delete val="1"/>
        <c:axPos val="b"/>
        <c:numFmt formatCode="yyyy" sourceLinked="0"/>
        <c:majorTickMark val="out"/>
        <c:minorTickMark val="out"/>
        <c:tickLblPos val="low"/>
        <c:crossAx val="993194176"/>
        <c:crossesAt val="-10"/>
        <c:auto val="1"/>
        <c:lblOffset val="100"/>
        <c:baseTimeUnit val="months"/>
        <c:majorUnit val="2"/>
        <c:majorTimeUnit val="years"/>
        <c:minorUnit val="1"/>
        <c:minorTimeUnit val="years"/>
      </c:dateAx>
      <c:valAx>
        <c:axId val="993194176"/>
        <c:scaling>
          <c:orientation val="minMax"/>
          <c:max val="10"/>
          <c:min val="-10"/>
        </c:scaling>
        <c:delete val="1"/>
        <c:axPos val="l"/>
        <c:numFmt formatCode="0" sourceLinked="0"/>
        <c:majorTickMark val="out"/>
        <c:minorTickMark val="none"/>
        <c:tickLblPos val="nextTo"/>
        <c:crossAx val="998868976"/>
        <c:crosses val="autoZero"/>
        <c:crossBetween val="between"/>
      </c:valAx>
      <c:spPr>
        <a:noFill/>
        <a:ln w="25400">
          <a:noFill/>
        </a:ln>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defRPr>
      </a:pPr>
      <a:endParaRPr lang="en-US"/>
    </a:p>
  </c:txPr>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148651559285366E-2"/>
          <c:y val="6.7096449625526036E-2"/>
          <c:w val="0.95575862437774317"/>
          <c:h val="0.8191969727633418"/>
        </c:manualLayout>
      </c:layout>
      <c:areaChart>
        <c:grouping val="standard"/>
        <c:varyColors val="0"/>
        <c:ser>
          <c:idx val="5"/>
          <c:order val="0"/>
          <c:tx>
            <c:v>5-95% Probability</c:v>
          </c:tx>
          <c:spPr>
            <a:solidFill>
              <a:schemeClr val="tx2">
                <a:lumMod val="10000"/>
                <a:lumOff val="90000"/>
              </a:schemeClr>
            </a:solidFill>
            <a:ln>
              <a:noFill/>
            </a:ln>
            <a:effectLst/>
          </c:spPr>
          <c:cat>
            <c:numRef>
              <c:f>d.chart2!$A$2:$A$141</c:f>
              <c:numCache>
                <c:formatCode>m/d/yyyy</c:formatCode>
                <c:ptCount val="140"/>
                <c:pt idx="0">
                  <c:v>32933</c:v>
                </c:pt>
                <c:pt idx="1">
                  <c:v>33025</c:v>
                </c:pt>
                <c:pt idx="2">
                  <c:v>33117</c:v>
                </c:pt>
                <c:pt idx="3">
                  <c:v>33208</c:v>
                </c:pt>
                <c:pt idx="4">
                  <c:v>33298</c:v>
                </c:pt>
                <c:pt idx="5">
                  <c:v>33390</c:v>
                </c:pt>
                <c:pt idx="6">
                  <c:v>33482</c:v>
                </c:pt>
                <c:pt idx="7">
                  <c:v>33573</c:v>
                </c:pt>
                <c:pt idx="8">
                  <c:v>33664</c:v>
                </c:pt>
                <c:pt idx="9">
                  <c:v>33756</c:v>
                </c:pt>
                <c:pt idx="10">
                  <c:v>33848</c:v>
                </c:pt>
                <c:pt idx="11">
                  <c:v>33939</c:v>
                </c:pt>
                <c:pt idx="12">
                  <c:v>34029</c:v>
                </c:pt>
                <c:pt idx="13">
                  <c:v>34121</c:v>
                </c:pt>
                <c:pt idx="14">
                  <c:v>34213</c:v>
                </c:pt>
                <c:pt idx="15">
                  <c:v>34304</c:v>
                </c:pt>
                <c:pt idx="16">
                  <c:v>34394</c:v>
                </c:pt>
                <c:pt idx="17">
                  <c:v>34486</c:v>
                </c:pt>
                <c:pt idx="18">
                  <c:v>34578</c:v>
                </c:pt>
                <c:pt idx="19">
                  <c:v>34669</c:v>
                </c:pt>
                <c:pt idx="20">
                  <c:v>34759</c:v>
                </c:pt>
                <c:pt idx="21">
                  <c:v>34851</c:v>
                </c:pt>
                <c:pt idx="22">
                  <c:v>34943</c:v>
                </c:pt>
                <c:pt idx="23">
                  <c:v>35034</c:v>
                </c:pt>
                <c:pt idx="24">
                  <c:v>35125</c:v>
                </c:pt>
                <c:pt idx="25">
                  <c:v>35217</c:v>
                </c:pt>
                <c:pt idx="26">
                  <c:v>35309</c:v>
                </c:pt>
                <c:pt idx="27">
                  <c:v>35400</c:v>
                </c:pt>
                <c:pt idx="28">
                  <c:v>35490</c:v>
                </c:pt>
                <c:pt idx="29">
                  <c:v>35582</c:v>
                </c:pt>
                <c:pt idx="30">
                  <c:v>35674</c:v>
                </c:pt>
                <c:pt idx="31">
                  <c:v>35765</c:v>
                </c:pt>
                <c:pt idx="32">
                  <c:v>35855</c:v>
                </c:pt>
                <c:pt idx="33">
                  <c:v>35947</c:v>
                </c:pt>
                <c:pt idx="34">
                  <c:v>36039</c:v>
                </c:pt>
                <c:pt idx="35">
                  <c:v>36130</c:v>
                </c:pt>
                <c:pt idx="36">
                  <c:v>36220</c:v>
                </c:pt>
                <c:pt idx="37">
                  <c:v>36312</c:v>
                </c:pt>
                <c:pt idx="38">
                  <c:v>36404</c:v>
                </c:pt>
                <c:pt idx="39">
                  <c:v>36495</c:v>
                </c:pt>
                <c:pt idx="40">
                  <c:v>36586</c:v>
                </c:pt>
                <c:pt idx="41">
                  <c:v>36678</c:v>
                </c:pt>
                <c:pt idx="42">
                  <c:v>36770</c:v>
                </c:pt>
                <c:pt idx="43">
                  <c:v>36861</c:v>
                </c:pt>
                <c:pt idx="44">
                  <c:v>36951</c:v>
                </c:pt>
                <c:pt idx="45">
                  <c:v>37043</c:v>
                </c:pt>
                <c:pt idx="46">
                  <c:v>37135</c:v>
                </c:pt>
                <c:pt idx="47">
                  <c:v>37226</c:v>
                </c:pt>
                <c:pt idx="48">
                  <c:v>37316</c:v>
                </c:pt>
                <c:pt idx="49">
                  <c:v>37408</c:v>
                </c:pt>
                <c:pt idx="50">
                  <c:v>37500</c:v>
                </c:pt>
                <c:pt idx="51">
                  <c:v>37591</c:v>
                </c:pt>
                <c:pt idx="52">
                  <c:v>37681</c:v>
                </c:pt>
                <c:pt idx="53">
                  <c:v>37773</c:v>
                </c:pt>
                <c:pt idx="54">
                  <c:v>37865</c:v>
                </c:pt>
                <c:pt idx="55">
                  <c:v>37956</c:v>
                </c:pt>
                <c:pt idx="56">
                  <c:v>38047</c:v>
                </c:pt>
                <c:pt idx="57">
                  <c:v>38139</c:v>
                </c:pt>
                <c:pt idx="58">
                  <c:v>38231</c:v>
                </c:pt>
                <c:pt idx="59">
                  <c:v>38322</c:v>
                </c:pt>
                <c:pt idx="60">
                  <c:v>38412</c:v>
                </c:pt>
                <c:pt idx="61">
                  <c:v>38504</c:v>
                </c:pt>
                <c:pt idx="62">
                  <c:v>38596</c:v>
                </c:pt>
                <c:pt idx="63">
                  <c:v>38687</c:v>
                </c:pt>
                <c:pt idx="64">
                  <c:v>38777</c:v>
                </c:pt>
                <c:pt idx="65">
                  <c:v>38869</c:v>
                </c:pt>
                <c:pt idx="66">
                  <c:v>38961</c:v>
                </c:pt>
                <c:pt idx="67">
                  <c:v>39052</c:v>
                </c:pt>
                <c:pt idx="68">
                  <c:v>39142</c:v>
                </c:pt>
                <c:pt idx="69">
                  <c:v>39234</c:v>
                </c:pt>
                <c:pt idx="70">
                  <c:v>39326</c:v>
                </c:pt>
                <c:pt idx="71">
                  <c:v>39417</c:v>
                </c:pt>
                <c:pt idx="72">
                  <c:v>39508</c:v>
                </c:pt>
                <c:pt idx="73">
                  <c:v>39600</c:v>
                </c:pt>
                <c:pt idx="74">
                  <c:v>39692</c:v>
                </c:pt>
                <c:pt idx="75">
                  <c:v>39783</c:v>
                </c:pt>
                <c:pt idx="76">
                  <c:v>39873</c:v>
                </c:pt>
                <c:pt idx="77">
                  <c:v>39965</c:v>
                </c:pt>
                <c:pt idx="78">
                  <c:v>40057</c:v>
                </c:pt>
                <c:pt idx="79">
                  <c:v>40148</c:v>
                </c:pt>
                <c:pt idx="80">
                  <c:v>40238</c:v>
                </c:pt>
                <c:pt idx="81">
                  <c:v>40330</c:v>
                </c:pt>
                <c:pt idx="82">
                  <c:v>40422</c:v>
                </c:pt>
                <c:pt idx="83">
                  <c:v>40513</c:v>
                </c:pt>
                <c:pt idx="84">
                  <c:v>40603</c:v>
                </c:pt>
                <c:pt idx="85">
                  <c:v>40695</c:v>
                </c:pt>
                <c:pt idx="86">
                  <c:v>40787</c:v>
                </c:pt>
                <c:pt idx="87">
                  <c:v>40878</c:v>
                </c:pt>
                <c:pt idx="88">
                  <c:v>40969</c:v>
                </c:pt>
                <c:pt idx="89">
                  <c:v>41061</c:v>
                </c:pt>
                <c:pt idx="90">
                  <c:v>41153</c:v>
                </c:pt>
                <c:pt idx="91">
                  <c:v>41244</c:v>
                </c:pt>
                <c:pt idx="92">
                  <c:v>41334</c:v>
                </c:pt>
                <c:pt idx="93">
                  <c:v>41426</c:v>
                </c:pt>
                <c:pt idx="94">
                  <c:v>41518</c:v>
                </c:pt>
                <c:pt idx="95">
                  <c:v>41609</c:v>
                </c:pt>
                <c:pt idx="96">
                  <c:v>41699</c:v>
                </c:pt>
                <c:pt idx="97">
                  <c:v>41791</c:v>
                </c:pt>
                <c:pt idx="98">
                  <c:v>41883</c:v>
                </c:pt>
                <c:pt idx="99">
                  <c:v>41974</c:v>
                </c:pt>
                <c:pt idx="100">
                  <c:v>42064</c:v>
                </c:pt>
                <c:pt idx="101">
                  <c:v>42156</c:v>
                </c:pt>
                <c:pt idx="102">
                  <c:v>42248</c:v>
                </c:pt>
                <c:pt idx="103">
                  <c:v>42339</c:v>
                </c:pt>
                <c:pt idx="104">
                  <c:v>42430</c:v>
                </c:pt>
                <c:pt idx="105">
                  <c:v>42522</c:v>
                </c:pt>
                <c:pt idx="106">
                  <c:v>42614</c:v>
                </c:pt>
                <c:pt idx="107">
                  <c:v>42705</c:v>
                </c:pt>
                <c:pt idx="108">
                  <c:v>42795</c:v>
                </c:pt>
                <c:pt idx="109">
                  <c:v>42887</c:v>
                </c:pt>
                <c:pt idx="110">
                  <c:v>42979</c:v>
                </c:pt>
                <c:pt idx="111">
                  <c:v>43070</c:v>
                </c:pt>
                <c:pt idx="112">
                  <c:v>43160</c:v>
                </c:pt>
                <c:pt idx="113">
                  <c:v>43252</c:v>
                </c:pt>
                <c:pt idx="114">
                  <c:v>43344</c:v>
                </c:pt>
                <c:pt idx="115">
                  <c:v>43435</c:v>
                </c:pt>
                <c:pt idx="116">
                  <c:v>43525</c:v>
                </c:pt>
                <c:pt idx="117">
                  <c:v>43617</c:v>
                </c:pt>
                <c:pt idx="118">
                  <c:v>43709</c:v>
                </c:pt>
                <c:pt idx="119">
                  <c:v>43800</c:v>
                </c:pt>
                <c:pt idx="120">
                  <c:v>43891</c:v>
                </c:pt>
                <c:pt idx="121">
                  <c:v>43983</c:v>
                </c:pt>
                <c:pt idx="122">
                  <c:v>44075</c:v>
                </c:pt>
                <c:pt idx="123">
                  <c:v>44166</c:v>
                </c:pt>
                <c:pt idx="124">
                  <c:v>44256</c:v>
                </c:pt>
                <c:pt idx="125">
                  <c:v>44348</c:v>
                </c:pt>
                <c:pt idx="126">
                  <c:v>44440</c:v>
                </c:pt>
                <c:pt idx="127">
                  <c:v>44531</c:v>
                </c:pt>
                <c:pt idx="128">
                  <c:v>44621</c:v>
                </c:pt>
                <c:pt idx="129">
                  <c:v>44713</c:v>
                </c:pt>
                <c:pt idx="130">
                  <c:v>44805</c:v>
                </c:pt>
                <c:pt idx="131">
                  <c:v>44896</c:v>
                </c:pt>
                <c:pt idx="132">
                  <c:v>44986</c:v>
                </c:pt>
                <c:pt idx="133">
                  <c:v>45078</c:v>
                </c:pt>
                <c:pt idx="134">
                  <c:v>45170</c:v>
                </c:pt>
                <c:pt idx="135">
                  <c:v>45261</c:v>
                </c:pt>
                <c:pt idx="136">
                  <c:v>45352</c:v>
                </c:pt>
                <c:pt idx="137">
                  <c:v>45444</c:v>
                </c:pt>
                <c:pt idx="138">
                  <c:v>45536</c:v>
                </c:pt>
                <c:pt idx="139">
                  <c:v>45627</c:v>
                </c:pt>
              </c:numCache>
            </c:numRef>
          </c:cat>
          <c:val>
            <c:numRef>
              <c:f>d.chart2!$H$2:$H$141</c:f>
              <c:numCache>
                <c:formatCode>General</c:formatCode>
                <c:ptCount val="140"/>
                <c:pt idx="0">
                  <c:v>2.6677006702600199</c:v>
                </c:pt>
                <c:pt idx="1">
                  <c:v>2.6222442977262301</c:v>
                </c:pt>
                <c:pt idx="2">
                  <c:v>2.1049914709837001</c:v>
                </c:pt>
                <c:pt idx="3">
                  <c:v>1.91655177561236</c:v>
                </c:pt>
                <c:pt idx="4">
                  <c:v>1.4669585125392699</c:v>
                </c:pt>
                <c:pt idx="5">
                  <c:v>1.47140822142358</c:v>
                </c:pt>
                <c:pt idx="6">
                  <c:v>2.2152308353449799</c:v>
                </c:pt>
                <c:pt idx="7">
                  <c:v>2.29868004174855</c:v>
                </c:pt>
                <c:pt idx="8">
                  <c:v>1.93598158058089</c:v>
                </c:pt>
                <c:pt idx="9">
                  <c:v>1.7765638057649999</c:v>
                </c:pt>
                <c:pt idx="10">
                  <c:v>2.0620884509000699</c:v>
                </c:pt>
                <c:pt idx="11">
                  <c:v>2.7764014619267301</c:v>
                </c:pt>
                <c:pt idx="12">
                  <c:v>3.30663533066196</c:v>
                </c:pt>
                <c:pt idx="13">
                  <c:v>3.0700508478031101</c:v>
                </c:pt>
                <c:pt idx="14">
                  <c:v>2.9229176603634199</c:v>
                </c:pt>
                <c:pt idx="15">
                  <c:v>3.1664460319532499</c:v>
                </c:pt>
                <c:pt idx="16">
                  <c:v>2.7984543247589699</c:v>
                </c:pt>
                <c:pt idx="17">
                  <c:v>3.0822669659873498</c:v>
                </c:pt>
                <c:pt idx="18">
                  <c:v>3.3003425748520598</c:v>
                </c:pt>
                <c:pt idx="19">
                  <c:v>3.4418761887309901</c:v>
                </c:pt>
                <c:pt idx="20">
                  <c:v>3.20957539812717</c:v>
                </c:pt>
                <c:pt idx="21">
                  <c:v>2.3907214349191599</c:v>
                </c:pt>
                <c:pt idx="22">
                  <c:v>2.3869656918145101</c:v>
                </c:pt>
                <c:pt idx="23">
                  <c:v>2.7500172551554498</c:v>
                </c:pt>
                <c:pt idx="24">
                  <c:v>2.56932830975409</c:v>
                </c:pt>
                <c:pt idx="25">
                  <c:v>2.7155807797231502</c:v>
                </c:pt>
                <c:pt idx="26">
                  <c:v>3.1129394423714101</c:v>
                </c:pt>
                <c:pt idx="27">
                  <c:v>2.75956979576066</c:v>
                </c:pt>
                <c:pt idx="28">
                  <c:v>2.5307585889309001</c:v>
                </c:pt>
                <c:pt idx="29">
                  <c:v>3.07624764794364</c:v>
                </c:pt>
                <c:pt idx="30">
                  <c:v>3.1356455953792199</c:v>
                </c:pt>
                <c:pt idx="31">
                  <c:v>2.4818104316864802</c:v>
                </c:pt>
                <c:pt idx="32">
                  <c:v>2.4251342517144399</c:v>
                </c:pt>
                <c:pt idx="33">
                  <c:v>2.5484394242983601</c:v>
                </c:pt>
                <c:pt idx="34">
                  <c:v>2.3553089396831002</c:v>
                </c:pt>
                <c:pt idx="35">
                  <c:v>2.2008349824242801</c:v>
                </c:pt>
                <c:pt idx="36">
                  <c:v>2.49163067728177</c:v>
                </c:pt>
                <c:pt idx="37">
                  <c:v>2.3838626098588098</c:v>
                </c:pt>
                <c:pt idx="38">
                  <c:v>2.2608708192087699</c:v>
                </c:pt>
                <c:pt idx="39">
                  <c:v>2.38737936590775</c:v>
                </c:pt>
                <c:pt idx="40">
                  <c:v>2.3588360186675699</c:v>
                </c:pt>
                <c:pt idx="41">
                  <c:v>2.3073252088974101</c:v>
                </c:pt>
                <c:pt idx="42">
                  <c:v>2.24804206532988</c:v>
                </c:pt>
                <c:pt idx="43">
                  <c:v>2.2286212300774402</c:v>
                </c:pt>
                <c:pt idx="44">
                  <c:v>1.9697132024983901</c:v>
                </c:pt>
                <c:pt idx="45">
                  <c:v>1.6378127706223999</c:v>
                </c:pt>
                <c:pt idx="46">
                  <c:v>1.5611004717628201</c:v>
                </c:pt>
                <c:pt idx="47">
                  <c:v>0.897578820715771</c:v>
                </c:pt>
                <c:pt idx="48">
                  <c:v>1.30201098441819</c:v>
                </c:pt>
                <c:pt idx="49">
                  <c:v>1.8501234396111801</c:v>
                </c:pt>
                <c:pt idx="50">
                  <c:v>2.07597018448946</c:v>
                </c:pt>
                <c:pt idx="51">
                  <c:v>2.2189447443698702</c:v>
                </c:pt>
                <c:pt idx="52">
                  <c:v>2.2050571817885398</c:v>
                </c:pt>
                <c:pt idx="53">
                  <c:v>1.9007313216199599</c:v>
                </c:pt>
                <c:pt idx="54">
                  <c:v>1.7337387940575799</c:v>
                </c:pt>
                <c:pt idx="55">
                  <c:v>2.4443697513336202</c:v>
                </c:pt>
                <c:pt idx="56">
                  <c:v>2.6740378894860402</c:v>
                </c:pt>
                <c:pt idx="57">
                  <c:v>2.44661420148672</c:v>
                </c:pt>
                <c:pt idx="58">
                  <c:v>2.3273473236032101</c:v>
                </c:pt>
                <c:pt idx="59">
                  <c:v>2.28349336135107</c:v>
                </c:pt>
                <c:pt idx="60">
                  <c:v>2.3581109438476102</c:v>
                </c:pt>
                <c:pt idx="61">
                  <c:v>2.5032403128094698</c:v>
                </c:pt>
                <c:pt idx="62">
                  <c:v>2.4090294707117601</c:v>
                </c:pt>
                <c:pt idx="63">
                  <c:v>2.2712874763419899</c:v>
                </c:pt>
                <c:pt idx="64">
                  <c:v>2.4684959455583302</c:v>
                </c:pt>
                <c:pt idx="65">
                  <c:v>2.4802040412437298</c:v>
                </c:pt>
                <c:pt idx="66">
                  <c:v>2.16919045254373</c:v>
                </c:pt>
                <c:pt idx="67">
                  <c:v>2.3501899018153201</c:v>
                </c:pt>
                <c:pt idx="68">
                  <c:v>2.3324814196247798</c:v>
                </c:pt>
                <c:pt idx="69">
                  <c:v>2.10460358648074</c:v>
                </c:pt>
                <c:pt idx="70">
                  <c:v>1.8601133800876699</c:v>
                </c:pt>
                <c:pt idx="71">
                  <c:v>1.7431851730938399</c:v>
                </c:pt>
                <c:pt idx="72">
                  <c:v>1.7722691282610601</c:v>
                </c:pt>
                <c:pt idx="73">
                  <c:v>1.50465267299929</c:v>
                </c:pt>
                <c:pt idx="74">
                  <c:v>0.95863407446813298</c:v>
                </c:pt>
                <c:pt idx="75">
                  <c:v>0.57156152103797497</c:v>
                </c:pt>
                <c:pt idx="76">
                  <c:v>0.15365496357148301</c:v>
                </c:pt>
                <c:pt idx="77">
                  <c:v>-0.25781036771808202</c:v>
                </c:pt>
                <c:pt idx="78">
                  <c:v>0.48858957908935302</c:v>
                </c:pt>
                <c:pt idx="79">
                  <c:v>1.2291455170960099</c:v>
                </c:pt>
                <c:pt idx="80">
                  <c:v>1.90953750618351</c:v>
                </c:pt>
                <c:pt idx="81">
                  <c:v>2.27010539759736</c:v>
                </c:pt>
                <c:pt idx="82">
                  <c:v>2.0751330768308001</c:v>
                </c:pt>
                <c:pt idx="83">
                  <c:v>1.98034998974902</c:v>
                </c:pt>
                <c:pt idx="84">
                  <c:v>2.5294661427873302</c:v>
                </c:pt>
                <c:pt idx="85">
                  <c:v>2.4537600546407399</c:v>
                </c:pt>
                <c:pt idx="86">
                  <c:v>1.8088867046680099</c:v>
                </c:pt>
                <c:pt idx="87">
                  <c:v>2.2704261031087101</c:v>
                </c:pt>
                <c:pt idx="88">
                  <c:v>2.6757412763535098</c:v>
                </c:pt>
                <c:pt idx="89">
                  <c:v>2.42220192511081</c:v>
                </c:pt>
                <c:pt idx="90">
                  <c:v>2.11686041911413</c:v>
                </c:pt>
                <c:pt idx="91">
                  <c:v>2.2501959105523399</c:v>
                </c:pt>
                <c:pt idx="92">
                  <c:v>2.20437294934441</c:v>
                </c:pt>
                <c:pt idx="93">
                  <c:v>2.2040282095402701</c:v>
                </c:pt>
                <c:pt idx="94">
                  <c:v>2.3484100484465502</c:v>
                </c:pt>
                <c:pt idx="95">
                  <c:v>2.5281624565910099</c:v>
                </c:pt>
                <c:pt idx="96">
                  <c:v>1.9784742776109501</c:v>
                </c:pt>
                <c:pt idx="97">
                  <c:v>2.0450253184207399</c:v>
                </c:pt>
                <c:pt idx="98">
                  <c:v>1.97257449614949</c:v>
                </c:pt>
                <c:pt idx="99">
                  <c:v>1.9343077063605001</c:v>
                </c:pt>
                <c:pt idx="100">
                  <c:v>1.9417665396783701</c:v>
                </c:pt>
                <c:pt idx="101">
                  <c:v>1.8510144928852601</c:v>
                </c:pt>
                <c:pt idx="102">
                  <c:v>1.9098218452559099</c:v>
                </c:pt>
                <c:pt idx="103">
                  <c:v>1.8836010708667399</c:v>
                </c:pt>
                <c:pt idx="104">
                  <c:v>1.8022167951613399</c:v>
                </c:pt>
                <c:pt idx="105">
                  <c:v>1.7921224303210701</c:v>
                </c:pt>
                <c:pt idx="106">
                  <c:v>1.73228736980761</c:v>
                </c:pt>
                <c:pt idx="107">
                  <c:v>1.77454710979599</c:v>
                </c:pt>
                <c:pt idx="108">
                  <c:v>1.83018636641832</c:v>
                </c:pt>
                <c:pt idx="109">
                  <c:v>1.8901163116283199</c:v>
                </c:pt>
                <c:pt idx="110">
                  <c:v>1.85994547648703</c:v>
                </c:pt>
                <c:pt idx="111">
                  <c:v>1.8243304900925299</c:v>
                </c:pt>
                <c:pt idx="112">
                  <c:v>1.80733535779003</c:v>
                </c:pt>
                <c:pt idx="113">
                  <c:v>1.7952530847626</c:v>
                </c:pt>
                <c:pt idx="114">
                  <c:v>1.8543028217673201</c:v>
                </c:pt>
                <c:pt idx="115">
                  <c:v>1.7781149467066499</c:v>
                </c:pt>
                <c:pt idx="116">
                  <c:v>1.6766779270519201</c:v>
                </c:pt>
                <c:pt idx="117">
                  <c:v>1.7812116344901301</c:v>
                </c:pt>
                <c:pt idx="118">
                  <c:v>1.8220130342407901</c:v>
                </c:pt>
                <c:pt idx="119">
                  <c:v>1.7647123920337</c:v>
                </c:pt>
                <c:pt idx="120">
                  <c:v>1.6230683390585099</c:v>
                </c:pt>
                <c:pt idx="121">
                  <c:v>-1.8828595135209101</c:v>
                </c:pt>
                <c:pt idx="122">
                  <c:v>-0.29853949385644102</c:v>
                </c:pt>
                <c:pt idx="123">
                  <c:v>4.2048568276670304</c:v>
                </c:pt>
                <c:pt idx="124">
                  <c:v>2.7438734752358198</c:v>
                </c:pt>
                <c:pt idx="125">
                  <c:v>2.05041548372543</c:v>
                </c:pt>
                <c:pt idx="126">
                  <c:v>2.1614969717891999</c:v>
                </c:pt>
                <c:pt idx="127">
                  <c:v>2.3888354975305401</c:v>
                </c:pt>
                <c:pt idx="128">
                  <c:v>2.2345599661873998</c:v>
                </c:pt>
                <c:pt idx="129">
                  <c:v>1.9517266237044399</c:v>
                </c:pt>
                <c:pt idx="130">
                  <c:v>1.8164801099568699</c:v>
                </c:pt>
                <c:pt idx="131">
                  <c:v>1.7191844859630201</c:v>
                </c:pt>
                <c:pt idx="132">
                  <c:v>1.71911247310861</c:v>
                </c:pt>
                <c:pt idx="133">
                  <c:v>1.7238967480735501</c:v>
                </c:pt>
                <c:pt idx="134">
                  <c:v>1.6281855405304799</c:v>
                </c:pt>
                <c:pt idx="135">
                  <c:v>1.6200845461053199</c:v>
                </c:pt>
                <c:pt idx="136">
                  <c:v>1.66993730262331</c:v>
                </c:pt>
                <c:pt idx="137">
                  <c:v>1.62671733965181</c:v>
                </c:pt>
                <c:pt idx="138">
                  <c:v>1.5439655444151801</c:v>
                </c:pt>
              </c:numCache>
            </c:numRef>
          </c:val>
          <c:extLst>
            <c:ext xmlns:c16="http://schemas.microsoft.com/office/drawing/2014/chart" uri="{C3380CC4-5D6E-409C-BE32-E72D297353CC}">
              <c16:uniqueId val="{00000000-8196-45CD-B240-A13D240537B5}"/>
            </c:ext>
          </c:extLst>
        </c:ser>
        <c:ser>
          <c:idx val="4"/>
          <c:order val="2"/>
          <c:tx>
            <c:v>25-75% Probability</c:v>
          </c:tx>
          <c:spPr>
            <a:solidFill>
              <a:schemeClr val="tx2">
                <a:lumMod val="25000"/>
                <a:lumOff val="75000"/>
              </a:schemeClr>
            </a:solidFill>
            <a:ln>
              <a:noFill/>
            </a:ln>
            <a:effectLst/>
          </c:spPr>
          <c:cat>
            <c:numRef>
              <c:f>d.chart2!$A$2:$A$141</c:f>
              <c:numCache>
                <c:formatCode>m/d/yyyy</c:formatCode>
                <c:ptCount val="140"/>
                <c:pt idx="0">
                  <c:v>32933</c:v>
                </c:pt>
                <c:pt idx="1">
                  <c:v>33025</c:v>
                </c:pt>
                <c:pt idx="2">
                  <c:v>33117</c:v>
                </c:pt>
                <c:pt idx="3">
                  <c:v>33208</c:v>
                </c:pt>
                <c:pt idx="4">
                  <c:v>33298</c:v>
                </c:pt>
                <c:pt idx="5">
                  <c:v>33390</c:v>
                </c:pt>
                <c:pt idx="6">
                  <c:v>33482</c:v>
                </c:pt>
                <c:pt idx="7">
                  <c:v>33573</c:v>
                </c:pt>
                <c:pt idx="8">
                  <c:v>33664</c:v>
                </c:pt>
                <c:pt idx="9">
                  <c:v>33756</c:v>
                </c:pt>
                <c:pt idx="10">
                  <c:v>33848</c:v>
                </c:pt>
                <c:pt idx="11">
                  <c:v>33939</c:v>
                </c:pt>
                <c:pt idx="12">
                  <c:v>34029</c:v>
                </c:pt>
                <c:pt idx="13">
                  <c:v>34121</c:v>
                </c:pt>
                <c:pt idx="14">
                  <c:v>34213</c:v>
                </c:pt>
                <c:pt idx="15">
                  <c:v>34304</c:v>
                </c:pt>
                <c:pt idx="16">
                  <c:v>34394</c:v>
                </c:pt>
                <c:pt idx="17">
                  <c:v>34486</c:v>
                </c:pt>
                <c:pt idx="18">
                  <c:v>34578</c:v>
                </c:pt>
                <c:pt idx="19">
                  <c:v>34669</c:v>
                </c:pt>
                <c:pt idx="20">
                  <c:v>34759</c:v>
                </c:pt>
                <c:pt idx="21">
                  <c:v>34851</c:v>
                </c:pt>
                <c:pt idx="22">
                  <c:v>34943</c:v>
                </c:pt>
                <c:pt idx="23">
                  <c:v>35034</c:v>
                </c:pt>
                <c:pt idx="24">
                  <c:v>35125</c:v>
                </c:pt>
                <c:pt idx="25">
                  <c:v>35217</c:v>
                </c:pt>
                <c:pt idx="26">
                  <c:v>35309</c:v>
                </c:pt>
                <c:pt idx="27">
                  <c:v>35400</c:v>
                </c:pt>
                <c:pt idx="28">
                  <c:v>35490</c:v>
                </c:pt>
                <c:pt idx="29">
                  <c:v>35582</c:v>
                </c:pt>
                <c:pt idx="30">
                  <c:v>35674</c:v>
                </c:pt>
                <c:pt idx="31">
                  <c:v>35765</c:v>
                </c:pt>
                <c:pt idx="32">
                  <c:v>35855</c:v>
                </c:pt>
                <c:pt idx="33">
                  <c:v>35947</c:v>
                </c:pt>
                <c:pt idx="34">
                  <c:v>36039</c:v>
                </c:pt>
                <c:pt idx="35">
                  <c:v>36130</c:v>
                </c:pt>
                <c:pt idx="36">
                  <c:v>36220</c:v>
                </c:pt>
                <c:pt idx="37">
                  <c:v>36312</c:v>
                </c:pt>
                <c:pt idx="38">
                  <c:v>36404</c:v>
                </c:pt>
                <c:pt idx="39">
                  <c:v>36495</c:v>
                </c:pt>
                <c:pt idx="40">
                  <c:v>36586</c:v>
                </c:pt>
                <c:pt idx="41">
                  <c:v>36678</c:v>
                </c:pt>
                <c:pt idx="42">
                  <c:v>36770</c:v>
                </c:pt>
                <c:pt idx="43">
                  <c:v>36861</c:v>
                </c:pt>
                <c:pt idx="44">
                  <c:v>36951</c:v>
                </c:pt>
                <c:pt idx="45">
                  <c:v>37043</c:v>
                </c:pt>
                <c:pt idx="46">
                  <c:v>37135</c:v>
                </c:pt>
                <c:pt idx="47">
                  <c:v>37226</c:v>
                </c:pt>
                <c:pt idx="48">
                  <c:v>37316</c:v>
                </c:pt>
                <c:pt idx="49">
                  <c:v>37408</c:v>
                </c:pt>
                <c:pt idx="50">
                  <c:v>37500</c:v>
                </c:pt>
                <c:pt idx="51">
                  <c:v>37591</c:v>
                </c:pt>
                <c:pt idx="52">
                  <c:v>37681</c:v>
                </c:pt>
                <c:pt idx="53">
                  <c:v>37773</c:v>
                </c:pt>
                <c:pt idx="54">
                  <c:v>37865</c:v>
                </c:pt>
                <c:pt idx="55">
                  <c:v>37956</c:v>
                </c:pt>
                <c:pt idx="56">
                  <c:v>38047</c:v>
                </c:pt>
                <c:pt idx="57">
                  <c:v>38139</c:v>
                </c:pt>
                <c:pt idx="58">
                  <c:v>38231</c:v>
                </c:pt>
                <c:pt idx="59">
                  <c:v>38322</c:v>
                </c:pt>
                <c:pt idx="60">
                  <c:v>38412</c:v>
                </c:pt>
                <c:pt idx="61">
                  <c:v>38504</c:v>
                </c:pt>
                <c:pt idx="62">
                  <c:v>38596</c:v>
                </c:pt>
                <c:pt idx="63">
                  <c:v>38687</c:v>
                </c:pt>
                <c:pt idx="64">
                  <c:v>38777</c:v>
                </c:pt>
                <c:pt idx="65">
                  <c:v>38869</c:v>
                </c:pt>
                <c:pt idx="66">
                  <c:v>38961</c:v>
                </c:pt>
                <c:pt idx="67">
                  <c:v>39052</c:v>
                </c:pt>
                <c:pt idx="68">
                  <c:v>39142</c:v>
                </c:pt>
                <c:pt idx="69">
                  <c:v>39234</c:v>
                </c:pt>
                <c:pt idx="70">
                  <c:v>39326</c:v>
                </c:pt>
                <c:pt idx="71">
                  <c:v>39417</c:v>
                </c:pt>
                <c:pt idx="72">
                  <c:v>39508</c:v>
                </c:pt>
                <c:pt idx="73">
                  <c:v>39600</c:v>
                </c:pt>
                <c:pt idx="74">
                  <c:v>39692</c:v>
                </c:pt>
                <c:pt idx="75">
                  <c:v>39783</c:v>
                </c:pt>
                <c:pt idx="76">
                  <c:v>39873</c:v>
                </c:pt>
                <c:pt idx="77">
                  <c:v>39965</c:v>
                </c:pt>
                <c:pt idx="78">
                  <c:v>40057</c:v>
                </c:pt>
                <c:pt idx="79">
                  <c:v>40148</c:v>
                </c:pt>
                <c:pt idx="80">
                  <c:v>40238</c:v>
                </c:pt>
                <c:pt idx="81">
                  <c:v>40330</c:v>
                </c:pt>
                <c:pt idx="82">
                  <c:v>40422</c:v>
                </c:pt>
                <c:pt idx="83">
                  <c:v>40513</c:v>
                </c:pt>
                <c:pt idx="84">
                  <c:v>40603</c:v>
                </c:pt>
                <c:pt idx="85">
                  <c:v>40695</c:v>
                </c:pt>
                <c:pt idx="86">
                  <c:v>40787</c:v>
                </c:pt>
                <c:pt idx="87">
                  <c:v>40878</c:v>
                </c:pt>
                <c:pt idx="88">
                  <c:v>40969</c:v>
                </c:pt>
                <c:pt idx="89">
                  <c:v>41061</c:v>
                </c:pt>
                <c:pt idx="90">
                  <c:v>41153</c:v>
                </c:pt>
                <c:pt idx="91">
                  <c:v>41244</c:v>
                </c:pt>
                <c:pt idx="92">
                  <c:v>41334</c:v>
                </c:pt>
                <c:pt idx="93">
                  <c:v>41426</c:v>
                </c:pt>
                <c:pt idx="94">
                  <c:v>41518</c:v>
                </c:pt>
                <c:pt idx="95">
                  <c:v>41609</c:v>
                </c:pt>
                <c:pt idx="96">
                  <c:v>41699</c:v>
                </c:pt>
                <c:pt idx="97">
                  <c:v>41791</c:v>
                </c:pt>
                <c:pt idx="98">
                  <c:v>41883</c:v>
                </c:pt>
                <c:pt idx="99">
                  <c:v>41974</c:v>
                </c:pt>
                <c:pt idx="100">
                  <c:v>42064</c:v>
                </c:pt>
                <c:pt idx="101">
                  <c:v>42156</c:v>
                </c:pt>
                <c:pt idx="102">
                  <c:v>42248</c:v>
                </c:pt>
                <c:pt idx="103">
                  <c:v>42339</c:v>
                </c:pt>
                <c:pt idx="104">
                  <c:v>42430</c:v>
                </c:pt>
                <c:pt idx="105">
                  <c:v>42522</c:v>
                </c:pt>
                <c:pt idx="106">
                  <c:v>42614</c:v>
                </c:pt>
                <c:pt idx="107">
                  <c:v>42705</c:v>
                </c:pt>
                <c:pt idx="108">
                  <c:v>42795</c:v>
                </c:pt>
                <c:pt idx="109">
                  <c:v>42887</c:v>
                </c:pt>
                <c:pt idx="110">
                  <c:v>42979</c:v>
                </c:pt>
                <c:pt idx="111">
                  <c:v>43070</c:v>
                </c:pt>
                <c:pt idx="112">
                  <c:v>43160</c:v>
                </c:pt>
                <c:pt idx="113">
                  <c:v>43252</c:v>
                </c:pt>
                <c:pt idx="114">
                  <c:v>43344</c:v>
                </c:pt>
                <c:pt idx="115">
                  <c:v>43435</c:v>
                </c:pt>
                <c:pt idx="116">
                  <c:v>43525</c:v>
                </c:pt>
                <c:pt idx="117">
                  <c:v>43617</c:v>
                </c:pt>
                <c:pt idx="118">
                  <c:v>43709</c:v>
                </c:pt>
                <c:pt idx="119">
                  <c:v>43800</c:v>
                </c:pt>
                <c:pt idx="120">
                  <c:v>43891</c:v>
                </c:pt>
                <c:pt idx="121">
                  <c:v>43983</c:v>
                </c:pt>
                <c:pt idx="122">
                  <c:v>44075</c:v>
                </c:pt>
                <c:pt idx="123">
                  <c:v>44166</c:v>
                </c:pt>
                <c:pt idx="124">
                  <c:v>44256</c:v>
                </c:pt>
                <c:pt idx="125">
                  <c:v>44348</c:v>
                </c:pt>
                <c:pt idx="126">
                  <c:v>44440</c:v>
                </c:pt>
                <c:pt idx="127">
                  <c:v>44531</c:v>
                </c:pt>
                <c:pt idx="128">
                  <c:v>44621</c:v>
                </c:pt>
                <c:pt idx="129">
                  <c:v>44713</c:v>
                </c:pt>
                <c:pt idx="130">
                  <c:v>44805</c:v>
                </c:pt>
                <c:pt idx="131">
                  <c:v>44896</c:v>
                </c:pt>
                <c:pt idx="132">
                  <c:v>44986</c:v>
                </c:pt>
                <c:pt idx="133">
                  <c:v>45078</c:v>
                </c:pt>
                <c:pt idx="134">
                  <c:v>45170</c:v>
                </c:pt>
                <c:pt idx="135">
                  <c:v>45261</c:v>
                </c:pt>
                <c:pt idx="136">
                  <c:v>45352</c:v>
                </c:pt>
                <c:pt idx="137">
                  <c:v>45444</c:v>
                </c:pt>
                <c:pt idx="138">
                  <c:v>45536</c:v>
                </c:pt>
                <c:pt idx="139">
                  <c:v>45627</c:v>
                </c:pt>
              </c:numCache>
            </c:numRef>
          </c:cat>
          <c:val>
            <c:numRef>
              <c:f>d.chart2!$G$2:$G$141</c:f>
              <c:numCache>
                <c:formatCode>General</c:formatCode>
                <c:ptCount val="140"/>
                <c:pt idx="0">
                  <c:v>1.17735951114043</c:v>
                </c:pt>
                <c:pt idx="1">
                  <c:v>1.19705864667663</c:v>
                </c:pt>
                <c:pt idx="2">
                  <c:v>0.98898359805212299</c:v>
                </c:pt>
                <c:pt idx="3">
                  <c:v>0.84813515946529905</c:v>
                </c:pt>
                <c:pt idx="4">
                  <c:v>0.59947079202831099</c:v>
                </c:pt>
                <c:pt idx="5">
                  <c:v>0.60285223487732797</c:v>
                </c:pt>
                <c:pt idx="6">
                  <c:v>1.0390700391766501</c:v>
                </c:pt>
                <c:pt idx="7">
                  <c:v>1.0706305609615601</c:v>
                </c:pt>
                <c:pt idx="8">
                  <c:v>0.90880657075714499</c:v>
                </c:pt>
                <c:pt idx="9">
                  <c:v>0.80194779236886404</c:v>
                </c:pt>
                <c:pt idx="10">
                  <c:v>0.92286699814095896</c:v>
                </c:pt>
                <c:pt idx="11">
                  <c:v>1.2480616878262201</c:v>
                </c:pt>
                <c:pt idx="12">
                  <c:v>1.2673287477052799</c:v>
                </c:pt>
                <c:pt idx="13">
                  <c:v>1.1681783815618001</c:v>
                </c:pt>
                <c:pt idx="14">
                  <c:v>1.1190080094730901</c:v>
                </c:pt>
                <c:pt idx="15">
                  <c:v>1.23099254571683</c:v>
                </c:pt>
                <c:pt idx="16">
                  <c:v>1.0775347836506799</c:v>
                </c:pt>
                <c:pt idx="17">
                  <c:v>1.17227094659229</c:v>
                </c:pt>
                <c:pt idx="18">
                  <c:v>1.25793471868531</c:v>
                </c:pt>
                <c:pt idx="19">
                  <c:v>1.3200790405326801</c:v>
                </c:pt>
                <c:pt idx="20">
                  <c:v>1.23117768066038</c:v>
                </c:pt>
                <c:pt idx="21">
                  <c:v>0.92394241569756896</c:v>
                </c:pt>
                <c:pt idx="22">
                  <c:v>0.91825313909539097</c:v>
                </c:pt>
                <c:pt idx="23">
                  <c:v>1.0550113844946201</c:v>
                </c:pt>
                <c:pt idx="24">
                  <c:v>0.98934287578834901</c:v>
                </c:pt>
                <c:pt idx="25">
                  <c:v>1.0399590795969</c:v>
                </c:pt>
                <c:pt idx="26">
                  <c:v>1.2018004719823101</c:v>
                </c:pt>
                <c:pt idx="27">
                  <c:v>1.06839077451506</c:v>
                </c:pt>
                <c:pt idx="28">
                  <c:v>1.0196714421558299</c:v>
                </c:pt>
                <c:pt idx="29">
                  <c:v>1.1922640589298299</c:v>
                </c:pt>
                <c:pt idx="30">
                  <c:v>1.216349275</c:v>
                </c:pt>
                <c:pt idx="31">
                  <c:v>1.09273487954224</c:v>
                </c:pt>
                <c:pt idx="32">
                  <c:v>1.0701450253703699</c:v>
                </c:pt>
                <c:pt idx="33">
                  <c:v>1.1196927125766101</c:v>
                </c:pt>
                <c:pt idx="34">
                  <c:v>1.0425823049743901</c:v>
                </c:pt>
                <c:pt idx="35">
                  <c:v>0.91320142338152399</c:v>
                </c:pt>
                <c:pt idx="36">
                  <c:v>1.01634343154332</c:v>
                </c:pt>
                <c:pt idx="37">
                  <c:v>0.99618705991969403</c:v>
                </c:pt>
                <c:pt idx="38">
                  <c:v>0.88293207573802202</c:v>
                </c:pt>
                <c:pt idx="39">
                  <c:v>0.91885533059107705</c:v>
                </c:pt>
                <c:pt idx="40">
                  <c:v>0.91080500287081101</c:v>
                </c:pt>
                <c:pt idx="41">
                  <c:v>0.89649808858825797</c:v>
                </c:pt>
                <c:pt idx="42">
                  <c:v>0.87813275739729402</c:v>
                </c:pt>
                <c:pt idx="43">
                  <c:v>0.89662502694935198</c:v>
                </c:pt>
                <c:pt idx="44">
                  <c:v>0.82281834403174203</c:v>
                </c:pt>
                <c:pt idx="45">
                  <c:v>0.69340436641150904</c:v>
                </c:pt>
                <c:pt idx="46">
                  <c:v>0.65688020371594102</c:v>
                </c:pt>
                <c:pt idx="47">
                  <c:v>0.45908705059130001</c:v>
                </c:pt>
                <c:pt idx="48">
                  <c:v>0.59311025946126195</c:v>
                </c:pt>
                <c:pt idx="49">
                  <c:v>0.80626064602872305</c:v>
                </c:pt>
                <c:pt idx="50">
                  <c:v>0.90333575743510797</c:v>
                </c:pt>
                <c:pt idx="51">
                  <c:v>0.94403775384149002</c:v>
                </c:pt>
                <c:pt idx="52">
                  <c:v>0.93971776734162804</c:v>
                </c:pt>
                <c:pt idx="53">
                  <c:v>0.82488892303785899</c:v>
                </c:pt>
                <c:pt idx="54">
                  <c:v>0.76177386149024495</c:v>
                </c:pt>
                <c:pt idx="55">
                  <c:v>1.0076794069696899</c:v>
                </c:pt>
                <c:pt idx="56">
                  <c:v>1.08618201941114</c:v>
                </c:pt>
                <c:pt idx="57">
                  <c:v>1.00860420087194</c:v>
                </c:pt>
                <c:pt idx="58">
                  <c:v>0.97092397353325399</c:v>
                </c:pt>
                <c:pt idx="59">
                  <c:v>0.900638831679347</c:v>
                </c:pt>
                <c:pt idx="60">
                  <c:v>0.93007154092699396</c:v>
                </c:pt>
                <c:pt idx="61">
                  <c:v>0.97341650756507903</c:v>
                </c:pt>
                <c:pt idx="62">
                  <c:v>0.945009089581337</c:v>
                </c:pt>
                <c:pt idx="63">
                  <c:v>0.86303692242165497</c:v>
                </c:pt>
                <c:pt idx="64">
                  <c:v>0.91589319899805399</c:v>
                </c:pt>
                <c:pt idx="65">
                  <c:v>0.92002335458979401</c:v>
                </c:pt>
                <c:pt idx="66">
                  <c:v>0.83512186904132701</c:v>
                </c:pt>
                <c:pt idx="67">
                  <c:v>0.88121818424992104</c:v>
                </c:pt>
                <c:pt idx="68">
                  <c:v>0.87993505561452301</c:v>
                </c:pt>
                <c:pt idx="69">
                  <c:v>0.81768477199655798</c:v>
                </c:pt>
                <c:pt idx="70">
                  <c:v>0.76286958254748305</c:v>
                </c:pt>
                <c:pt idx="71">
                  <c:v>0.711637399351008</c:v>
                </c:pt>
                <c:pt idx="72">
                  <c:v>0.72262067141371</c:v>
                </c:pt>
                <c:pt idx="73">
                  <c:v>0.62477674672286498</c:v>
                </c:pt>
                <c:pt idx="74">
                  <c:v>0.49810570798794501</c:v>
                </c:pt>
                <c:pt idx="75">
                  <c:v>0.24137910791064901</c:v>
                </c:pt>
                <c:pt idx="76">
                  <c:v>-6.9234001719344795E-2</c:v>
                </c:pt>
                <c:pt idx="77">
                  <c:v>-0.340215863760919</c:v>
                </c:pt>
                <c:pt idx="78">
                  <c:v>0.19535420233827799</c:v>
                </c:pt>
                <c:pt idx="79">
                  <c:v>0.55263287790624405</c:v>
                </c:pt>
                <c:pt idx="80">
                  <c:v>0.74008577346570004</c:v>
                </c:pt>
                <c:pt idx="81">
                  <c:v>0.83621245819971801</c:v>
                </c:pt>
                <c:pt idx="82">
                  <c:v>0.77707910436711403</c:v>
                </c:pt>
                <c:pt idx="83">
                  <c:v>0.75317209960299902</c:v>
                </c:pt>
                <c:pt idx="84">
                  <c:v>0.93512863793784395</c:v>
                </c:pt>
                <c:pt idx="85">
                  <c:v>0.90022549983423505</c:v>
                </c:pt>
                <c:pt idx="86">
                  <c:v>0.65240397905701097</c:v>
                </c:pt>
                <c:pt idx="87">
                  <c:v>0.77581587402308805</c:v>
                </c:pt>
                <c:pt idx="88">
                  <c:v>0.88218485941748603</c:v>
                </c:pt>
                <c:pt idx="89">
                  <c:v>0.81293742078231201</c:v>
                </c:pt>
                <c:pt idx="90">
                  <c:v>0.72831068078778405</c:v>
                </c:pt>
                <c:pt idx="91">
                  <c:v>0.76117519897753305</c:v>
                </c:pt>
                <c:pt idx="92">
                  <c:v>0.74925865451240903</c:v>
                </c:pt>
                <c:pt idx="93">
                  <c:v>0.74929325815013303</c:v>
                </c:pt>
                <c:pt idx="94">
                  <c:v>0.79959810054494496</c:v>
                </c:pt>
                <c:pt idx="95">
                  <c:v>0.84357531722900603</c:v>
                </c:pt>
                <c:pt idx="96">
                  <c:v>0.73538847404360397</c:v>
                </c:pt>
                <c:pt idx="97">
                  <c:v>0.75816452577607096</c:v>
                </c:pt>
                <c:pt idx="98">
                  <c:v>0.73343447464529499</c:v>
                </c:pt>
                <c:pt idx="99">
                  <c:v>0.711295369387135</c:v>
                </c:pt>
                <c:pt idx="100">
                  <c:v>0.71422777115727498</c:v>
                </c:pt>
                <c:pt idx="101">
                  <c:v>0.68638998347274405</c:v>
                </c:pt>
                <c:pt idx="102">
                  <c:v>0.713049808938788</c:v>
                </c:pt>
                <c:pt idx="103">
                  <c:v>0.68455719699002204</c:v>
                </c:pt>
                <c:pt idx="104">
                  <c:v>0.67116580668176395</c:v>
                </c:pt>
                <c:pt idx="105">
                  <c:v>0.66771918163055</c:v>
                </c:pt>
                <c:pt idx="106">
                  <c:v>0.64671963599293802</c:v>
                </c:pt>
                <c:pt idx="107">
                  <c:v>0.66080907653068299</c:v>
                </c:pt>
                <c:pt idx="108">
                  <c:v>0.68556533876439796</c:v>
                </c:pt>
                <c:pt idx="109">
                  <c:v>0.711137332334286</c:v>
                </c:pt>
                <c:pt idx="110">
                  <c:v>0.690326972453287</c:v>
                </c:pt>
                <c:pt idx="111">
                  <c:v>0.67542494114410001</c:v>
                </c:pt>
                <c:pt idx="112">
                  <c:v>0.669761794299637</c:v>
                </c:pt>
                <c:pt idx="113">
                  <c:v>0.64888664688771103</c:v>
                </c:pt>
                <c:pt idx="114">
                  <c:v>0.67449094748073402</c:v>
                </c:pt>
                <c:pt idx="115">
                  <c:v>0.64136086409786597</c:v>
                </c:pt>
                <c:pt idx="116">
                  <c:v>0.59607956932162198</c:v>
                </c:pt>
                <c:pt idx="117">
                  <c:v>0.66968450996934703</c:v>
                </c:pt>
                <c:pt idx="118">
                  <c:v>0.69118969791533402</c:v>
                </c:pt>
                <c:pt idx="119">
                  <c:v>0.66195466675421299</c:v>
                </c:pt>
                <c:pt idx="120">
                  <c:v>0.59835051450844301</c:v>
                </c:pt>
                <c:pt idx="121">
                  <c:v>-2.3150411166116198</c:v>
                </c:pt>
                <c:pt idx="122">
                  <c:v>-0.84198850004275205</c:v>
                </c:pt>
                <c:pt idx="123">
                  <c:v>2.42567764513079</c:v>
                </c:pt>
                <c:pt idx="124">
                  <c:v>1.40811005560991</c:v>
                </c:pt>
                <c:pt idx="125">
                  <c:v>0.85245422750372801</c:v>
                </c:pt>
                <c:pt idx="126">
                  <c:v>0.92178206826543696</c:v>
                </c:pt>
                <c:pt idx="127">
                  <c:v>1.1270032454488501</c:v>
                </c:pt>
                <c:pt idx="128">
                  <c:v>0.99734635609144495</c:v>
                </c:pt>
                <c:pt idx="129">
                  <c:v>0.80408412838228105</c:v>
                </c:pt>
                <c:pt idx="130">
                  <c:v>0.71598687347767598</c:v>
                </c:pt>
                <c:pt idx="131">
                  <c:v>0.67993410436776003</c:v>
                </c:pt>
                <c:pt idx="132">
                  <c:v>0.69319604755132003</c:v>
                </c:pt>
                <c:pt idx="133">
                  <c:v>0.668904869242543</c:v>
                </c:pt>
                <c:pt idx="134">
                  <c:v>0.58884727767009704</c:v>
                </c:pt>
                <c:pt idx="135">
                  <c:v>0.58341459187710898</c:v>
                </c:pt>
                <c:pt idx="136">
                  <c:v>0.61635016997578496</c:v>
                </c:pt>
                <c:pt idx="137">
                  <c:v>0.58787437019980304</c:v>
                </c:pt>
                <c:pt idx="138">
                  <c:v>0.53252033018402201</c:v>
                </c:pt>
              </c:numCache>
            </c:numRef>
          </c:val>
          <c:extLst>
            <c:ext xmlns:c16="http://schemas.microsoft.com/office/drawing/2014/chart" uri="{C3380CC4-5D6E-409C-BE32-E72D297353CC}">
              <c16:uniqueId val="{00000001-8196-45CD-B240-A13D240537B5}"/>
            </c:ext>
          </c:extLst>
        </c:ser>
        <c:ser>
          <c:idx val="2"/>
          <c:order val="4"/>
          <c:tx>
            <c:v>Q25</c:v>
          </c:tx>
          <c:spPr>
            <a:solidFill>
              <a:schemeClr val="tx2">
                <a:lumMod val="10000"/>
                <a:lumOff val="90000"/>
              </a:schemeClr>
            </a:solidFill>
            <a:ln>
              <a:noFill/>
            </a:ln>
            <a:effectLst/>
          </c:spPr>
          <c:cat>
            <c:numRef>
              <c:f>d.chart2!$A$2:$A$141</c:f>
              <c:numCache>
                <c:formatCode>m/d/yyyy</c:formatCode>
                <c:ptCount val="140"/>
                <c:pt idx="0">
                  <c:v>32933</c:v>
                </c:pt>
                <c:pt idx="1">
                  <c:v>33025</c:v>
                </c:pt>
                <c:pt idx="2">
                  <c:v>33117</c:v>
                </c:pt>
                <c:pt idx="3">
                  <c:v>33208</c:v>
                </c:pt>
                <c:pt idx="4">
                  <c:v>33298</c:v>
                </c:pt>
                <c:pt idx="5">
                  <c:v>33390</c:v>
                </c:pt>
                <c:pt idx="6">
                  <c:v>33482</c:v>
                </c:pt>
                <c:pt idx="7">
                  <c:v>33573</c:v>
                </c:pt>
                <c:pt idx="8">
                  <c:v>33664</c:v>
                </c:pt>
                <c:pt idx="9">
                  <c:v>33756</c:v>
                </c:pt>
                <c:pt idx="10">
                  <c:v>33848</c:v>
                </c:pt>
                <c:pt idx="11">
                  <c:v>33939</c:v>
                </c:pt>
                <c:pt idx="12">
                  <c:v>34029</c:v>
                </c:pt>
                <c:pt idx="13">
                  <c:v>34121</c:v>
                </c:pt>
                <c:pt idx="14">
                  <c:v>34213</c:v>
                </c:pt>
                <c:pt idx="15">
                  <c:v>34304</c:v>
                </c:pt>
                <c:pt idx="16">
                  <c:v>34394</c:v>
                </c:pt>
                <c:pt idx="17">
                  <c:v>34486</c:v>
                </c:pt>
                <c:pt idx="18">
                  <c:v>34578</c:v>
                </c:pt>
                <c:pt idx="19">
                  <c:v>34669</c:v>
                </c:pt>
                <c:pt idx="20">
                  <c:v>34759</c:v>
                </c:pt>
                <c:pt idx="21">
                  <c:v>34851</c:v>
                </c:pt>
                <c:pt idx="22">
                  <c:v>34943</c:v>
                </c:pt>
                <c:pt idx="23">
                  <c:v>35034</c:v>
                </c:pt>
                <c:pt idx="24">
                  <c:v>35125</c:v>
                </c:pt>
                <c:pt idx="25">
                  <c:v>35217</c:v>
                </c:pt>
                <c:pt idx="26">
                  <c:v>35309</c:v>
                </c:pt>
                <c:pt idx="27">
                  <c:v>35400</c:v>
                </c:pt>
                <c:pt idx="28">
                  <c:v>35490</c:v>
                </c:pt>
                <c:pt idx="29">
                  <c:v>35582</c:v>
                </c:pt>
                <c:pt idx="30">
                  <c:v>35674</c:v>
                </c:pt>
                <c:pt idx="31">
                  <c:v>35765</c:v>
                </c:pt>
                <c:pt idx="32">
                  <c:v>35855</c:v>
                </c:pt>
                <c:pt idx="33">
                  <c:v>35947</c:v>
                </c:pt>
                <c:pt idx="34">
                  <c:v>36039</c:v>
                </c:pt>
                <c:pt idx="35">
                  <c:v>36130</c:v>
                </c:pt>
                <c:pt idx="36">
                  <c:v>36220</c:v>
                </c:pt>
                <c:pt idx="37">
                  <c:v>36312</c:v>
                </c:pt>
                <c:pt idx="38">
                  <c:v>36404</c:v>
                </c:pt>
                <c:pt idx="39">
                  <c:v>36495</c:v>
                </c:pt>
                <c:pt idx="40">
                  <c:v>36586</c:v>
                </c:pt>
                <c:pt idx="41">
                  <c:v>36678</c:v>
                </c:pt>
                <c:pt idx="42">
                  <c:v>36770</c:v>
                </c:pt>
                <c:pt idx="43">
                  <c:v>36861</c:v>
                </c:pt>
                <c:pt idx="44">
                  <c:v>36951</c:v>
                </c:pt>
                <c:pt idx="45">
                  <c:v>37043</c:v>
                </c:pt>
                <c:pt idx="46">
                  <c:v>37135</c:v>
                </c:pt>
                <c:pt idx="47">
                  <c:v>37226</c:v>
                </c:pt>
                <c:pt idx="48">
                  <c:v>37316</c:v>
                </c:pt>
                <c:pt idx="49">
                  <c:v>37408</c:v>
                </c:pt>
                <c:pt idx="50">
                  <c:v>37500</c:v>
                </c:pt>
                <c:pt idx="51">
                  <c:v>37591</c:v>
                </c:pt>
                <c:pt idx="52">
                  <c:v>37681</c:v>
                </c:pt>
                <c:pt idx="53">
                  <c:v>37773</c:v>
                </c:pt>
                <c:pt idx="54">
                  <c:v>37865</c:v>
                </c:pt>
                <c:pt idx="55">
                  <c:v>37956</c:v>
                </c:pt>
                <c:pt idx="56">
                  <c:v>38047</c:v>
                </c:pt>
                <c:pt idx="57">
                  <c:v>38139</c:v>
                </c:pt>
                <c:pt idx="58">
                  <c:v>38231</c:v>
                </c:pt>
                <c:pt idx="59">
                  <c:v>38322</c:v>
                </c:pt>
                <c:pt idx="60">
                  <c:v>38412</c:v>
                </c:pt>
                <c:pt idx="61">
                  <c:v>38504</c:v>
                </c:pt>
                <c:pt idx="62">
                  <c:v>38596</c:v>
                </c:pt>
                <c:pt idx="63">
                  <c:v>38687</c:v>
                </c:pt>
                <c:pt idx="64">
                  <c:v>38777</c:v>
                </c:pt>
                <c:pt idx="65">
                  <c:v>38869</c:v>
                </c:pt>
                <c:pt idx="66">
                  <c:v>38961</c:v>
                </c:pt>
                <c:pt idx="67">
                  <c:v>39052</c:v>
                </c:pt>
                <c:pt idx="68">
                  <c:v>39142</c:v>
                </c:pt>
                <c:pt idx="69">
                  <c:v>39234</c:v>
                </c:pt>
                <c:pt idx="70">
                  <c:v>39326</c:v>
                </c:pt>
                <c:pt idx="71">
                  <c:v>39417</c:v>
                </c:pt>
                <c:pt idx="72">
                  <c:v>39508</c:v>
                </c:pt>
                <c:pt idx="73">
                  <c:v>39600</c:v>
                </c:pt>
                <c:pt idx="74">
                  <c:v>39692</c:v>
                </c:pt>
                <c:pt idx="75">
                  <c:v>39783</c:v>
                </c:pt>
                <c:pt idx="76">
                  <c:v>39873</c:v>
                </c:pt>
                <c:pt idx="77">
                  <c:v>39965</c:v>
                </c:pt>
                <c:pt idx="78">
                  <c:v>40057</c:v>
                </c:pt>
                <c:pt idx="79">
                  <c:v>40148</c:v>
                </c:pt>
                <c:pt idx="80">
                  <c:v>40238</c:v>
                </c:pt>
                <c:pt idx="81">
                  <c:v>40330</c:v>
                </c:pt>
                <c:pt idx="82">
                  <c:v>40422</c:v>
                </c:pt>
                <c:pt idx="83">
                  <c:v>40513</c:v>
                </c:pt>
                <c:pt idx="84">
                  <c:v>40603</c:v>
                </c:pt>
                <c:pt idx="85">
                  <c:v>40695</c:v>
                </c:pt>
                <c:pt idx="86">
                  <c:v>40787</c:v>
                </c:pt>
                <c:pt idx="87">
                  <c:v>40878</c:v>
                </c:pt>
                <c:pt idx="88">
                  <c:v>40969</c:v>
                </c:pt>
                <c:pt idx="89">
                  <c:v>41061</c:v>
                </c:pt>
                <c:pt idx="90">
                  <c:v>41153</c:v>
                </c:pt>
                <c:pt idx="91">
                  <c:v>41244</c:v>
                </c:pt>
                <c:pt idx="92">
                  <c:v>41334</c:v>
                </c:pt>
                <c:pt idx="93">
                  <c:v>41426</c:v>
                </c:pt>
                <c:pt idx="94">
                  <c:v>41518</c:v>
                </c:pt>
                <c:pt idx="95">
                  <c:v>41609</c:v>
                </c:pt>
                <c:pt idx="96">
                  <c:v>41699</c:v>
                </c:pt>
                <c:pt idx="97">
                  <c:v>41791</c:v>
                </c:pt>
                <c:pt idx="98">
                  <c:v>41883</c:v>
                </c:pt>
                <c:pt idx="99">
                  <c:v>41974</c:v>
                </c:pt>
                <c:pt idx="100">
                  <c:v>42064</c:v>
                </c:pt>
                <c:pt idx="101">
                  <c:v>42156</c:v>
                </c:pt>
                <c:pt idx="102">
                  <c:v>42248</c:v>
                </c:pt>
                <c:pt idx="103">
                  <c:v>42339</c:v>
                </c:pt>
                <c:pt idx="104">
                  <c:v>42430</c:v>
                </c:pt>
                <c:pt idx="105">
                  <c:v>42522</c:v>
                </c:pt>
                <c:pt idx="106">
                  <c:v>42614</c:v>
                </c:pt>
                <c:pt idx="107">
                  <c:v>42705</c:v>
                </c:pt>
                <c:pt idx="108">
                  <c:v>42795</c:v>
                </c:pt>
                <c:pt idx="109">
                  <c:v>42887</c:v>
                </c:pt>
                <c:pt idx="110">
                  <c:v>42979</c:v>
                </c:pt>
                <c:pt idx="111">
                  <c:v>43070</c:v>
                </c:pt>
                <c:pt idx="112">
                  <c:v>43160</c:v>
                </c:pt>
                <c:pt idx="113">
                  <c:v>43252</c:v>
                </c:pt>
                <c:pt idx="114">
                  <c:v>43344</c:v>
                </c:pt>
                <c:pt idx="115">
                  <c:v>43435</c:v>
                </c:pt>
                <c:pt idx="116">
                  <c:v>43525</c:v>
                </c:pt>
                <c:pt idx="117">
                  <c:v>43617</c:v>
                </c:pt>
                <c:pt idx="118">
                  <c:v>43709</c:v>
                </c:pt>
                <c:pt idx="119">
                  <c:v>43800</c:v>
                </c:pt>
                <c:pt idx="120">
                  <c:v>43891</c:v>
                </c:pt>
                <c:pt idx="121">
                  <c:v>43983</c:v>
                </c:pt>
                <c:pt idx="122">
                  <c:v>44075</c:v>
                </c:pt>
                <c:pt idx="123">
                  <c:v>44166</c:v>
                </c:pt>
                <c:pt idx="124">
                  <c:v>44256</c:v>
                </c:pt>
                <c:pt idx="125">
                  <c:v>44348</c:v>
                </c:pt>
                <c:pt idx="126">
                  <c:v>44440</c:v>
                </c:pt>
                <c:pt idx="127">
                  <c:v>44531</c:v>
                </c:pt>
                <c:pt idx="128">
                  <c:v>44621</c:v>
                </c:pt>
                <c:pt idx="129">
                  <c:v>44713</c:v>
                </c:pt>
                <c:pt idx="130">
                  <c:v>44805</c:v>
                </c:pt>
                <c:pt idx="131">
                  <c:v>44896</c:v>
                </c:pt>
                <c:pt idx="132">
                  <c:v>44986</c:v>
                </c:pt>
                <c:pt idx="133">
                  <c:v>45078</c:v>
                </c:pt>
                <c:pt idx="134">
                  <c:v>45170</c:v>
                </c:pt>
                <c:pt idx="135">
                  <c:v>45261</c:v>
                </c:pt>
                <c:pt idx="136">
                  <c:v>45352</c:v>
                </c:pt>
                <c:pt idx="137">
                  <c:v>45444</c:v>
                </c:pt>
                <c:pt idx="138">
                  <c:v>45536</c:v>
                </c:pt>
                <c:pt idx="139">
                  <c:v>45627</c:v>
                </c:pt>
              </c:numCache>
            </c:numRef>
          </c:cat>
          <c:val>
            <c:numRef>
              <c:f>d.chart2!$E$2:$E$141</c:f>
              <c:numCache>
                <c:formatCode>General</c:formatCode>
                <c:ptCount val="140"/>
                <c:pt idx="0">
                  <c:v>-0.56162293278646702</c:v>
                </c:pt>
                <c:pt idx="1">
                  <c:v>-0.52818271961104502</c:v>
                </c:pt>
                <c:pt idx="2">
                  <c:v>-0.61564180829395299</c:v>
                </c:pt>
                <c:pt idx="3">
                  <c:v>-0.62042035981079902</c:v>
                </c:pt>
                <c:pt idx="4">
                  <c:v>-0.62799334258627204</c:v>
                </c:pt>
                <c:pt idx="5">
                  <c:v>-0.62870651637409702</c:v>
                </c:pt>
                <c:pt idx="6">
                  <c:v>-0.61121603892104304</c:v>
                </c:pt>
                <c:pt idx="7">
                  <c:v>-0.60233758398378801</c:v>
                </c:pt>
                <c:pt idx="8">
                  <c:v>-0.61974371806930295</c:v>
                </c:pt>
                <c:pt idx="9">
                  <c:v>-0.58927045171785697</c:v>
                </c:pt>
                <c:pt idx="10">
                  <c:v>-0.56217349046819198</c:v>
                </c:pt>
                <c:pt idx="11">
                  <c:v>-0.51295862590275298</c:v>
                </c:pt>
                <c:pt idx="12">
                  <c:v>-0.478283589937957</c:v>
                </c:pt>
                <c:pt idx="13">
                  <c:v>-0.42401612686191997</c:v>
                </c:pt>
                <c:pt idx="14">
                  <c:v>-0.443676552202729</c:v>
                </c:pt>
                <c:pt idx="15">
                  <c:v>-0.43650034837440099</c:v>
                </c:pt>
                <c:pt idx="16">
                  <c:v>-0.46049734976782403</c:v>
                </c:pt>
                <c:pt idx="17">
                  <c:v>-0.42239970993270198</c:v>
                </c:pt>
                <c:pt idx="18">
                  <c:v>-0.348406083045948</c:v>
                </c:pt>
                <c:pt idx="19">
                  <c:v>-0.474988753157563</c:v>
                </c:pt>
                <c:pt idx="20">
                  <c:v>-0.419194749393417</c:v>
                </c:pt>
                <c:pt idx="21">
                  <c:v>-0.66151886606237698</c:v>
                </c:pt>
                <c:pt idx="22">
                  <c:v>-0.73490004491836802</c:v>
                </c:pt>
                <c:pt idx="23">
                  <c:v>-0.53030676739483196</c:v>
                </c:pt>
                <c:pt idx="24">
                  <c:v>-0.62194853130674599</c:v>
                </c:pt>
                <c:pt idx="25">
                  <c:v>-0.57517948506775096</c:v>
                </c:pt>
                <c:pt idx="26">
                  <c:v>-0.45497151750252002</c:v>
                </c:pt>
                <c:pt idx="27">
                  <c:v>-0.55457010100910498</c:v>
                </c:pt>
                <c:pt idx="28">
                  <c:v>-0.56098152987766503</c:v>
                </c:pt>
                <c:pt idx="29">
                  <c:v>-0.39976921574238999</c:v>
                </c:pt>
                <c:pt idx="30">
                  <c:v>-0.38643187631165599</c:v>
                </c:pt>
                <c:pt idx="31">
                  <c:v>-0.49879216031183199</c:v>
                </c:pt>
                <c:pt idx="32">
                  <c:v>-0.51443635438648405</c:v>
                </c:pt>
                <c:pt idx="33">
                  <c:v>-0.480656433824457</c:v>
                </c:pt>
                <c:pt idx="34">
                  <c:v>-0.53395326268312904</c:v>
                </c:pt>
                <c:pt idx="35">
                  <c:v>-0.63970434176178403</c:v>
                </c:pt>
                <c:pt idx="36">
                  <c:v>-0.57551758934378705</c:v>
                </c:pt>
                <c:pt idx="37">
                  <c:v>-0.54120909513050597</c:v>
                </c:pt>
                <c:pt idx="38">
                  <c:v>-0.66782051428515699</c:v>
                </c:pt>
                <c:pt idx="39">
                  <c:v>-0.63923445086327002</c:v>
                </c:pt>
                <c:pt idx="40">
                  <c:v>-0.64599992744677703</c:v>
                </c:pt>
                <c:pt idx="41">
                  <c:v>-0.65839050977354396</c:v>
                </c:pt>
                <c:pt idx="42">
                  <c:v>-0.67103533335890697</c:v>
                </c:pt>
                <c:pt idx="43">
                  <c:v>-0.65681940057531496</c:v>
                </c:pt>
                <c:pt idx="44">
                  <c:v>-0.70444273873705698</c:v>
                </c:pt>
                <c:pt idx="45">
                  <c:v>-0.77014497935334403</c:v>
                </c:pt>
                <c:pt idx="46">
                  <c:v>-0.79133253929304703</c:v>
                </c:pt>
                <c:pt idx="47">
                  <c:v>-0.98348401466716795</c:v>
                </c:pt>
                <c:pt idx="48">
                  <c:v>-0.83058082484621099</c:v>
                </c:pt>
                <c:pt idx="49">
                  <c:v>-0.70132677695521595</c:v>
                </c:pt>
                <c:pt idx="50">
                  <c:v>-0.64549171920279402</c:v>
                </c:pt>
                <c:pt idx="51">
                  <c:v>-0.59397182868169895</c:v>
                </c:pt>
                <c:pt idx="52">
                  <c:v>-0.59847979330391399</c:v>
                </c:pt>
                <c:pt idx="53">
                  <c:v>-0.68279475348434104</c:v>
                </c:pt>
                <c:pt idx="54">
                  <c:v>-0.704083058429683</c:v>
                </c:pt>
                <c:pt idx="55">
                  <c:v>-0.44068655840602999</c:v>
                </c:pt>
                <c:pt idx="56">
                  <c:v>-0.36000808872323198</c:v>
                </c:pt>
                <c:pt idx="57">
                  <c:v>-0.440025413881665</c:v>
                </c:pt>
                <c:pt idx="58">
                  <c:v>-0.48431716529482299</c:v>
                </c:pt>
                <c:pt idx="59">
                  <c:v>-0.49394397833553799</c:v>
                </c:pt>
                <c:pt idx="60">
                  <c:v>-0.52808987017241504</c:v>
                </c:pt>
                <c:pt idx="61">
                  <c:v>-0.56551682365585798</c:v>
                </c:pt>
                <c:pt idx="62">
                  <c:v>-0.59002872790966199</c:v>
                </c:pt>
                <c:pt idx="63">
                  <c:v>-0.62748906358323397</c:v>
                </c:pt>
                <c:pt idx="64">
                  <c:v>-0.57445537272509894</c:v>
                </c:pt>
                <c:pt idx="65">
                  <c:v>-0.57208049409336403</c:v>
                </c:pt>
                <c:pt idx="66">
                  <c:v>-0.66182495850667</c:v>
                </c:pt>
                <c:pt idx="67">
                  <c:v>-0.60383265160436606</c:v>
                </c:pt>
                <c:pt idx="68">
                  <c:v>-0.61143802030240102</c:v>
                </c:pt>
                <c:pt idx="69">
                  <c:v>-0.67173202695646606</c:v>
                </c:pt>
                <c:pt idx="70">
                  <c:v>-0.70616066239430397</c:v>
                </c:pt>
                <c:pt idx="71">
                  <c:v>-0.74161371304198898</c:v>
                </c:pt>
                <c:pt idx="72">
                  <c:v>-0.73565337694787802</c:v>
                </c:pt>
                <c:pt idx="73">
                  <c:v>-0.78717788872083005</c:v>
                </c:pt>
                <c:pt idx="74">
                  <c:v>-0.92706283174510395</c:v>
                </c:pt>
                <c:pt idx="75">
                  <c:v>-0.95986079566373905</c:v>
                </c:pt>
                <c:pt idx="76">
                  <c:v>-1.0014897182597799</c:v>
                </c:pt>
                <c:pt idx="77">
                  <c:v>-0.82742559751571698</c:v>
                </c:pt>
                <c:pt idx="78">
                  <c:v>-0.91915888223290998</c:v>
                </c:pt>
                <c:pt idx="79">
                  <c:v>-0.83113352197275303</c:v>
                </c:pt>
                <c:pt idx="80">
                  <c:v>-0.71257950331075703</c:v>
                </c:pt>
                <c:pt idx="81">
                  <c:v>-0.65077864739424596</c:v>
                </c:pt>
                <c:pt idx="82">
                  <c:v>-0.68372378666854305</c:v>
                </c:pt>
                <c:pt idx="83">
                  <c:v>-0.70149053577294995</c:v>
                </c:pt>
                <c:pt idx="84">
                  <c:v>-0.63118407405312105</c:v>
                </c:pt>
                <c:pt idx="85">
                  <c:v>-0.63730050531984195</c:v>
                </c:pt>
                <c:pt idx="86">
                  <c:v>-0.78719841199177798</c:v>
                </c:pt>
                <c:pt idx="87">
                  <c:v>-0.68816750006925698</c:v>
                </c:pt>
                <c:pt idx="88">
                  <c:v>-0.61107719449724995</c:v>
                </c:pt>
                <c:pt idx="89">
                  <c:v>-0.64943240818074099</c:v>
                </c:pt>
                <c:pt idx="90">
                  <c:v>-0.69961479456895304</c:v>
                </c:pt>
                <c:pt idx="91">
                  <c:v>-0.67830074698156595</c:v>
                </c:pt>
                <c:pt idx="92">
                  <c:v>-0.70257386376323705</c:v>
                </c:pt>
                <c:pt idx="93">
                  <c:v>-0.70243653462189004</c:v>
                </c:pt>
                <c:pt idx="94">
                  <c:v>-0.64128147938403501</c:v>
                </c:pt>
                <c:pt idx="95">
                  <c:v>-0.604341186801162</c:v>
                </c:pt>
                <c:pt idx="96">
                  <c:v>-0.571973544316011</c:v>
                </c:pt>
                <c:pt idx="97">
                  <c:v>-0.54506190158104595</c:v>
                </c:pt>
                <c:pt idx="98">
                  <c:v>-0.574726853878888</c:v>
                </c:pt>
                <c:pt idx="99">
                  <c:v>-0.60268832411265405</c:v>
                </c:pt>
                <c:pt idx="100">
                  <c:v>-0.59828366574990599</c:v>
                </c:pt>
                <c:pt idx="101">
                  <c:v>-0.649944142611941</c:v>
                </c:pt>
                <c:pt idx="102">
                  <c:v>-0.60663314054888895</c:v>
                </c:pt>
                <c:pt idx="103">
                  <c:v>-0.64384818089867502</c:v>
                </c:pt>
                <c:pt idx="104">
                  <c:v>-0.67431318004497198</c:v>
                </c:pt>
                <c:pt idx="105">
                  <c:v>-0.68065082358736895</c:v>
                </c:pt>
                <c:pt idx="106">
                  <c:v>-0.71911925478816296</c:v>
                </c:pt>
                <c:pt idx="107">
                  <c:v>-0.69231293682265505</c:v>
                </c:pt>
                <c:pt idx="108">
                  <c:v>-0.65395007479977196</c:v>
                </c:pt>
                <c:pt idx="109">
                  <c:v>-0.61459399829390904</c:v>
                </c:pt>
                <c:pt idx="110">
                  <c:v>-0.63919143331167505</c:v>
                </c:pt>
                <c:pt idx="111">
                  <c:v>-0.66246115241588099</c:v>
                </c:pt>
                <c:pt idx="112">
                  <c:v>-0.67288233495500605</c:v>
                </c:pt>
                <c:pt idx="113">
                  <c:v>-0.69069427431751895</c:v>
                </c:pt>
                <c:pt idx="114">
                  <c:v>-0.65154875014929103</c:v>
                </c:pt>
                <c:pt idx="115">
                  <c:v>-0.70239629429442996</c:v>
                </c:pt>
                <c:pt idx="116">
                  <c:v>-0.77331694084490599</c:v>
                </c:pt>
                <c:pt idx="117">
                  <c:v>-0.679158533115373</c:v>
                </c:pt>
                <c:pt idx="118">
                  <c:v>-0.64720188163344305</c:v>
                </c:pt>
                <c:pt idx="119">
                  <c:v>-0.69160493347103702</c:v>
                </c:pt>
                <c:pt idx="120">
                  <c:v>-0.78814528855098498</c:v>
                </c:pt>
                <c:pt idx="121">
                  <c:v>-4.1226845295260803</c:v>
                </c:pt>
                <c:pt idx="122">
                  <c:v>-2.45085437742281</c:v>
                </c:pt>
                <c:pt idx="123">
                  <c:v>2.0798442701770599</c:v>
                </c:pt>
                <c:pt idx="124">
                  <c:v>0.297943298463199</c:v>
                </c:pt>
                <c:pt idx="125">
                  <c:v>-0.41680694388127199</c:v>
                </c:pt>
                <c:pt idx="126">
                  <c:v>-0.33203694900168501</c:v>
                </c:pt>
                <c:pt idx="127">
                  <c:v>-0.109320312470281</c:v>
                </c:pt>
                <c:pt idx="128">
                  <c:v>-0.23772712567327001</c:v>
                </c:pt>
                <c:pt idx="129">
                  <c:v>-0.48295584609984898</c:v>
                </c:pt>
                <c:pt idx="130">
                  <c:v>-0.610538449753525</c:v>
                </c:pt>
                <c:pt idx="131">
                  <c:v>-0.67718478408169902</c:v>
                </c:pt>
                <c:pt idx="132">
                  <c:v>-0.65996198786445104</c:v>
                </c:pt>
                <c:pt idx="133">
                  <c:v>-0.68132354098038195</c:v>
                </c:pt>
                <c:pt idx="134">
                  <c:v>-0.79324489546229704</c:v>
                </c:pt>
                <c:pt idx="135">
                  <c:v>-0.80077151045156503</c:v>
                </c:pt>
                <c:pt idx="136">
                  <c:v>-0.75436968058114295</c:v>
                </c:pt>
                <c:pt idx="137">
                  <c:v>-0.79457255678293304</c:v>
                </c:pt>
                <c:pt idx="138">
                  <c:v>-0.86964819000346305</c:v>
                </c:pt>
              </c:numCache>
            </c:numRef>
          </c:val>
          <c:extLst>
            <c:ext xmlns:c16="http://schemas.microsoft.com/office/drawing/2014/chart" uri="{C3380CC4-5D6E-409C-BE32-E72D297353CC}">
              <c16:uniqueId val="{00000002-8196-45CD-B240-A13D240537B5}"/>
            </c:ext>
          </c:extLst>
        </c:ser>
        <c:ser>
          <c:idx val="1"/>
          <c:order val="5"/>
          <c:spPr>
            <a:solidFill>
              <a:sysClr val="window" lastClr="FFFFFF"/>
            </a:solidFill>
            <a:ln>
              <a:noFill/>
            </a:ln>
            <a:effectLst/>
          </c:spPr>
          <c:cat>
            <c:numRef>
              <c:f>d.chart2!$A$2:$A$141</c:f>
              <c:numCache>
                <c:formatCode>m/d/yyyy</c:formatCode>
                <c:ptCount val="140"/>
                <c:pt idx="0">
                  <c:v>32933</c:v>
                </c:pt>
                <c:pt idx="1">
                  <c:v>33025</c:v>
                </c:pt>
                <c:pt idx="2">
                  <c:v>33117</c:v>
                </c:pt>
                <c:pt idx="3">
                  <c:v>33208</c:v>
                </c:pt>
                <c:pt idx="4">
                  <c:v>33298</c:v>
                </c:pt>
                <c:pt idx="5">
                  <c:v>33390</c:v>
                </c:pt>
                <c:pt idx="6">
                  <c:v>33482</c:v>
                </c:pt>
                <c:pt idx="7">
                  <c:v>33573</c:v>
                </c:pt>
                <c:pt idx="8">
                  <c:v>33664</c:v>
                </c:pt>
                <c:pt idx="9">
                  <c:v>33756</c:v>
                </c:pt>
                <c:pt idx="10">
                  <c:v>33848</c:v>
                </c:pt>
                <c:pt idx="11">
                  <c:v>33939</c:v>
                </c:pt>
                <c:pt idx="12">
                  <c:v>34029</c:v>
                </c:pt>
                <c:pt idx="13">
                  <c:v>34121</c:v>
                </c:pt>
                <c:pt idx="14">
                  <c:v>34213</c:v>
                </c:pt>
                <c:pt idx="15">
                  <c:v>34304</c:v>
                </c:pt>
                <c:pt idx="16">
                  <c:v>34394</c:v>
                </c:pt>
                <c:pt idx="17">
                  <c:v>34486</c:v>
                </c:pt>
                <c:pt idx="18">
                  <c:v>34578</c:v>
                </c:pt>
                <c:pt idx="19">
                  <c:v>34669</c:v>
                </c:pt>
                <c:pt idx="20">
                  <c:v>34759</c:v>
                </c:pt>
                <c:pt idx="21">
                  <c:v>34851</c:v>
                </c:pt>
                <c:pt idx="22">
                  <c:v>34943</c:v>
                </c:pt>
                <c:pt idx="23">
                  <c:v>35034</c:v>
                </c:pt>
                <c:pt idx="24">
                  <c:v>35125</c:v>
                </c:pt>
                <c:pt idx="25">
                  <c:v>35217</c:v>
                </c:pt>
                <c:pt idx="26">
                  <c:v>35309</c:v>
                </c:pt>
                <c:pt idx="27">
                  <c:v>35400</c:v>
                </c:pt>
                <c:pt idx="28">
                  <c:v>35490</c:v>
                </c:pt>
                <c:pt idx="29">
                  <c:v>35582</c:v>
                </c:pt>
                <c:pt idx="30">
                  <c:v>35674</c:v>
                </c:pt>
                <c:pt idx="31">
                  <c:v>35765</c:v>
                </c:pt>
                <c:pt idx="32">
                  <c:v>35855</c:v>
                </c:pt>
                <c:pt idx="33">
                  <c:v>35947</c:v>
                </c:pt>
                <c:pt idx="34">
                  <c:v>36039</c:v>
                </c:pt>
                <c:pt idx="35">
                  <c:v>36130</c:v>
                </c:pt>
                <c:pt idx="36">
                  <c:v>36220</c:v>
                </c:pt>
                <c:pt idx="37">
                  <c:v>36312</c:v>
                </c:pt>
                <c:pt idx="38">
                  <c:v>36404</c:v>
                </c:pt>
                <c:pt idx="39">
                  <c:v>36495</c:v>
                </c:pt>
                <c:pt idx="40">
                  <c:v>36586</c:v>
                </c:pt>
                <c:pt idx="41">
                  <c:v>36678</c:v>
                </c:pt>
                <c:pt idx="42">
                  <c:v>36770</c:v>
                </c:pt>
                <c:pt idx="43">
                  <c:v>36861</c:v>
                </c:pt>
                <c:pt idx="44">
                  <c:v>36951</c:v>
                </c:pt>
                <c:pt idx="45">
                  <c:v>37043</c:v>
                </c:pt>
                <c:pt idx="46">
                  <c:v>37135</c:v>
                </c:pt>
                <c:pt idx="47">
                  <c:v>37226</c:v>
                </c:pt>
                <c:pt idx="48">
                  <c:v>37316</c:v>
                </c:pt>
                <c:pt idx="49">
                  <c:v>37408</c:v>
                </c:pt>
                <c:pt idx="50">
                  <c:v>37500</c:v>
                </c:pt>
                <c:pt idx="51">
                  <c:v>37591</c:v>
                </c:pt>
                <c:pt idx="52">
                  <c:v>37681</c:v>
                </c:pt>
                <c:pt idx="53">
                  <c:v>37773</c:v>
                </c:pt>
                <c:pt idx="54">
                  <c:v>37865</c:v>
                </c:pt>
                <c:pt idx="55">
                  <c:v>37956</c:v>
                </c:pt>
                <c:pt idx="56">
                  <c:v>38047</c:v>
                </c:pt>
                <c:pt idx="57">
                  <c:v>38139</c:v>
                </c:pt>
                <c:pt idx="58">
                  <c:v>38231</c:v>
                </c:pt>
                <c:pt idx="59">
                  <c:v>38322</c:v>
                </c:pt>
                <c:pt idx="60">
                  <c:v>38412</c:v>
                </c:pt>
                <c:pt idx="61">
                  <c:v>38504</c:v>
                </c:pt>
                <c:pt idx="62">
                  <c:v>38596</c:v>
                </c:pt>
                <c:pt idx="63">
                  <c:v>38687</c:v>
                </c:pt>
                <c:pt idx="64">
                  <c:v>38777</c:v>
                </c:pt>
                <c:pt idx="65">
                  <c:v>38869</c:v>
                </c:pt>
                <c:pt idx="66">
                  <c:v>38961</c:v>
                </c:pt>
                <c:pt idx="67">
                  <c:v>39052</c:v>
                </c:pt>
                <c:pt idx="68">
                  <c:v>39142</c:v>
                </c:pt>
                <c:pt idx="69">
                  <c:v>39234</c:v>
                </c:pt>
                <c:pt idx="70">
                  <c:v>39326</c:v>
                </c:pt>
                <c:pt idx="71">
                  <c:v>39417</c:v>
                </c:pt>
                <c:pt idx="72">
                  <c:v>39508</c:v>
                </c:pt>
                <c:pt idx="73">
                  <c:v>39600</c:v>
                </c:pt>
                <c:pt idx="74">
                  <c:v>39692</c:v>
                </c:pt>
                <c:pt idx="75">
                  <c:v>39783</c:v>
                </c:pt>
                <c:pt idx="76">
                  <c:v>39873</c:v>
                </c:pt>
                <c:pt idx="77">
                  <c:v>39965</c:v>
                </c:pt>
                <c:pt idx="78">
                  <c:v>40057</c:v>
                </c:pt>
                <c:pt idx="79">
                  <c:v>40148</c:v>
                </c:pt>
                <c:pt idx="80">
                  <c:v>40238</c:v>
                </c:pt>
                <c:pt idx="81">
                  <c:v>40330</c:v>
                </c:pt>
                <c:pt idx="82">
                  <c:v>40422</c:v>
                </c:pt>
                <c:pt idx="83">
                  <c:v>40513</c:v>
                </c:pt>
                <c:pt idx="84">
                  <c:v>40603</c:v>
                </c:pt>
                <c:pt idx="85">
                  <c:v>40695</c:v>
                </c:pt>
                <c:pt idx="86">
                  <c:v>40787</c:v>
                </c:pt>
                <c:pt idx="87">
                  <c:v>40878</c:v>
                </c:pt>
                <c:pt idx="88">
                  <c:v>40969</c:v>
                </c:pt>
                <c:pt idx="89">
                  <c:v>41061</c:v>
                </c:pt>
                <c:pt idx="90">
                  <c:v>41153</c:v>
                </c:pt>
                <c:pt idx="91">
                  <c:v>41244</c:v>
                </c:pt>
                <c:pt idx="92">
                  <c:v>41334</c:v>
                </c:pt>
                <c:pt idx="93">
                  <c:v>41426</c:v>
                </c:pt>
                <c:pt idx="94">
                  <c:v>41518</c:v>
                </c:pt>
                <c:pt idx="95">
                  <c:v>41609</c:v>
                </c:pt>
                <c:pt idx="96">
                  <c:v>41699</c:v>
                </c:pt>
                <c:pt idx="97">
                  <c:v>41791</c:v>
                </c:pt>
                <c:pt idx="98">
                  <c:v>41883</c:v>
                </c:pt>
                <c:pt idx="99">
                  <c:v>41974</c:v>
                </c:pt>
                <c:pt idx="100">
                  <c:v>42064</c:v>
                </c:pt>
                <c:pt idx="101">
                  <c:v>42156</c:v>
                </c:pt>
                <c:pt idx="102">
                  <c:v>42248</c:v>
                </c:pt>
                <c:pt idx="103">
                  <c:v>42339</c:v>
                </c:pt>
                <c:pt idx="104">
                  <c:v>42430</c:v>
                </c:pt>
                <c:pt idx="105">
                  <c:v>42522</c:v>
                </c:pt>
                <c:pt idx="106">
                  <c:v>42614</c:v>
                </c:pt>
                <c:pt idx="107">
                  <c:v>42705</c:v>
                </c:pt>
                <c:pt idx="108">
                  <c:v>42795</c:v>
                </c:pt>
                <c:pt idx="109">
                  <c:v>42887</c:v>
                </c:pt>
                <c:pt idx="110">
                  <c:v>42979</c:v>
                </c:pt>
                <c:pt idx="111">
                  <c:v>43070</c:v>
                </c:pt>
                <c:pt idx="112">
                  <c:v>43160</c:v>
                </c:pt>
                <c:pt idx="113">
                  <c:v>43252</c:v>
                </c:pt>
                <c:pt idx="114">
                  <c:v>43344</c:v>
                </c:pt>
                <c:pt idx="115">
                  <c:v>43435</c:v>
                </c:pt>
                <c:pt idx="116">
                  <c:v>43525</c:v>
                </c:pt>
                <c:pt idx="117">
                  <c:v>43617</c:v>
                </c:pt>
                <c:pt idx="118">
                  <c:v>43709</c:v>
                </c:pt>
                <c:pt idx="119">
                  <c:v>43800</c:v>
                </c:pt>
                <c:pt idx="120">
                  <c:v>43891</c:v>
                </c:pt>
                <c:pt idx="121">
                  <c:v>43983</c:v>
                </c:pt>
                <c:pt idx="122">
                  <c:v>44075</c:v>
                </c:pt>
                <c:pt idx="123">
                  <c:v>44166</c:v>
                </c:pt>
                <c:pt idx="124">
                  <c:v>44256</c:v>
                </c:pt>
                <c:pt idx="125">
                  <c:v>44348</c:v>
                </c:pt>
                <c:pt idx="126">
                  <c:v>44440</c:v>
                </c:pt>
                <c:pt idx="127">
                  <c:v>44531</c:v>
                </c:pt>
                <c:pt idx="128">
                  <c:v>44621</c:v>
                </c:pt>
                <c:pt idx="129">
                  <c:v>44713</c:v>
                </c:pt>
                <c:pt idx="130">
                  <c:v>44805</c:v>
                </c:pt>
                <c:pt idx="131">
                  <c:v>44896</c:v>
                </c:pt>
                <c:pt idx="132">
                  <c:v>44986</c:v>
                </c:pt>
                <c:pt idx="133">
                  <c:v>45078</c:v>
                </c:pt>
                <c:pt idx="134">
                  <c:v>45170</c:v>
                </c:pt>
                <c:pt idx="135">
                  <c:v>45261</c:v>
                </c:pt>
                <c:pt idx="136">
                  <c:v>45352</c:v>
                </c:pt>
                <c:pt idx="137">
                  <c:v>45444</c:v>
                </c:pt>
                <c:pt idx="138">
                  <c:v>45536</c:v>
                </c:pt>
                <c:pt idx="139">
                  <c:v>45627</c:v>
                </c:pt>
              </c:numCache>
            </c:numRef>
          </c:cat>
          <c:val>
            <c:numRef>
              <c:f>d.chart2!$D$2:$D$141</c:f>
              <c:numCache>
                <c:formatCode>General</c:formatCode>
                <c:ptCount val="140"/>
                <c:pt idx="0">
                  <c:v>-1.69130506569303</c:v>
                </c:pt>
                <c:pt idx="1">
                  <c:v>-1.69169905699203</c:v>
                </c:pt>
                <c:pt idx="2">
                  <c:v>-1.89763250132044</c:v>
                </c:pt>
                <c:pt idx="3">
                  <c:v>-2.0648169252480599</c:v>
                </c:pt>
                <c:pt idx="4">
                  <c:v>-2.3055875109803998</c:v>
                </c:pt>
                <c:pt idx="5">
                  <c:v>-2.3136289008756901</c:v>
                </c:pt>
                <c:pt idx="6">
                  <c:v>-1.8936179074117701</c:v>
                </c:pt>
                <c:pt idx="7">
                  <c:v>-1.86051333821517</c:v>
                </c:pt>
                <c:pt idx="8">
                  <c:v>-2.01679708994866</c:v>
                </c:pt>
                <c:pt idx="9">
                  <c:v>-2.0852160414464</c:v>
                </c:pt>
                <c:pt idx="10">
                  <c:v>-1.9611763594318801</c:v>
                </c:pt>
                <c:pt idx="11">
                  <c:v>-1.64094417949857</c:v>
                </c:pt>
                <c:pt idx="12">
                  <c:v>-1.4019711616516</c:v>
                </c:pt>
                <c:pt idx="13">
                  <c:v>-1.5126223397332299</c:v>
                </c:pt>
                <c:pt idx="14">
                  <c:v>-1.5759568696349999</c:v>
                </c:pt>
                <c:pt idx="15">
                  <c:v>-1.4577382327255199</c:v>
                </c:pt>
                <c:pt idx="16">
                  <c:v>-1.6294253786752799</c:v>
                </c:pt>
                <c:pt idx="17">
                  <c:v>-1.50735464382752</c:v>
                </c:pt>
                <c:pt idx="18">
                  <c:v>-1.31274963701084</c:v>
                </c:pt>
                <c:pt idx="19">
                  <c:v>-1.2405682892863501</c:v>
                </c:pt>
                <c:pt idx="20">
                  <c:v>-1.3571156471247301</c:v>
                </c:pt>
                <c:pt idx="21">
                  <c:v>-1.7569964355585701</c:v>
                </c:pt>
                <c:pt idx="22">
                  <c:v>-1.8137829134095</c:v>
                </c:pt>
                <c:pt idx="23">
                  <c:v>-1.65039152230568</c:v>
                </c:pt>
                <c:pt idx="24">
                  <c:v>-1.73321062682313</c:v>
                </c:pt>
                <c:pt idx="25">
                  <c:v>-1.6668639617051899</c:v>
                </c:pt>
                <c:pt idx="26">
                  <c:v>-1.4826420768778501</c:v>
                </c:pt>
                <c:pt idx="27">
                  <c:v>-1.64427656026945</c:v>
                </c:pt>
                <c:pt idx="28">
                  <c:v>-1.7524343357393</c:v>
                </c:pt>
                <c:pt idx="29">
                  <c:v>-1.50646246552148</c:v>
                </c:pt>
                <c:pt idx="30">
                  <c:v>-1.4773337021017401</c:v>
                </c:pt>
                <c:pt idx="31">
                  <c:v>-1.5114986410212701</c:v>
                </c:pt>
                <c:pt idx="32">
                  <c:v>-1.54631079898281</c:v>
                </c:pt>
                <c:pt idx="33">
                  <c:v>-1.47037743101526</c:v>
                </c:pt>
                <c:pt idx="34">
                  <c:v>-1.5890260875364399</c:v>
                </c:pt>
                <c:pt idx="35">
                  <c:v>-1.68322571792431</c:v>
                </c:pt>
                <c:pt idx="36">
                  <c:v>-1.5052941311342301</c:v>
                </c:pt>
                <c:pt idx="37">
                  <c:v>-1.5608050806782501</c:v>
                </c:pt>
                <c:pt idx="38">
                  <c:v>-1.632884738724</c:v>
                </c:pt>
                <c:pt idx="39">
                  <c:v>-1.5585310808114301</c:v>
                </c:pt>
                <c:pt idx="40">
                  <c:v>-1.5752742344364401</c:v>
                </c:pt>
                <c:pt idx="41">
                  <c:v>-1.6053640417642401</c:v>
                </c:pt>
                <c:pt idx="42">
                  <c:v>-1.6411122194405801</c:v>
                </c:pt>
                <c:pt idx="43">
                  <c:v>-1.66542256237821</c:v>
                </c:pt>
                <c:pt idx="44">
                  <c:v>-1.8271330422933101</c:v>
                </c:pt>
                <c:pt idx="45">
                  <c:v>-2.0320671270199502</c:v>
                </c:pt>
                <c:pt idx="46">
                  <c:v>-2.0748942084013602</c:v>
                </c:pt>
                <c:pt idx="47">
                  <c:v>-2.4560825518206202</c:v>
                </c:pt>
                <c:pt idx="48">
                  <c:v>-2.2341236539411802</c:v>
                </c:pt>
                <c:pt idx="49">
                  <c:v>-1.9117897480461801</c:v>
                </c:pt>
                <c:pt idx="50">
                  <c:v>-1.7752908850449101</c:v>
                </c:pt>
                <c:pt idx="51">
                  <c:v>-1.6571139933789101</c:v>
                </c:pt>
                <c:pt idx="52">
                  <c:v>-1.6651789500573999</c:v>
                </c:pt>
                <c:pt idx="53">
                  <c:v>-1.85275165540208</c:v>
                </c:pt>
                <c:pt idx="54">
                  <c:v>-1.93604733054239</c:v>
                </c:pt>
                <c:pt idx="55">
                  <c:v>-1.4828681220345501</c:v>
                </c:pt>
                <c:pt idx="56">
                  <c:v>-1.3405557981740499</c:v>
                </c:pt>
                <c:pt idx="57">
                  <c:v>-1.48139083959127</c:v>
                </c:pt>
                <c:pt idx="58">
                  <c:v>-1.55368861724217</c:v>
                </c:pt>
                <c:pt idx="59">
                  <c:v>-1.58473046947212</c:v>
                </c:pt>
                <c:pt idx="60">
                  <c:v>-1.5354211793255199</c:v>
                </c:pt>
                <c:pt idx="61">
                  <c:v>-1.4468659180944099</c:v>
                </c:pt>
                <c:pt idx="62">
                  <c:v>-1.5044892424370999</c:v>
                </c:pt>
                <c:pt idx="63">
                  <c:v>-1.5876054337980701</c:v>
                </c:pt>
                <c:pt idx="64">
                  <c:v>-1.4682001058343399</c:v>
                </c:pt>
                <c:pt idx="65">
                  <c:v>-1.4605844777049899</c:v>
                </c:pt>
                <c:pt idx="66">
                  <c:v>-1.64974505209459</c:v>
                </c:pt>
                <c:pt idx="67">
                  <c:v>-1.54149628228916</c:v>
                </c:pt>
                <c:pt idx="68">
                  <c:v>-1.55027539425752</c:v>
                </c:pt>
                <c:pt idx="69">
                  <c:v>-1.6889309256423599</c:v>
                </c:pt>
                <c:pt idx="70">
                  <c:v>-1.7917689920884201</c:v>
                </c:pt>
                <c:pt idx="71">
                  <c:v>-1.8761334689254101</c:v>
                </c:pt>
                <c:pt idx="72">
                  <c:v>-1.8561837628064299</c:v>
                </c:pt>
                <c:pt idx="73">
                  <c:v>-2.0404828006298099</c:v>
                </c:pt>
                <c:pt idx="74">
                  <c:v>-2.38187597407192</c:v>
                </c:pt>
                <c:pt idx="75">
                  <c:v>-2.6749035915084201</c:v>
                </c:pt>
                <c:pt idx="76">
                  <c:v>-3.0331758995923801</c:v>
                </c:pt>
                <c:pt idx="77">
                  <c:v>-3.3339315621768599</c:v>
                </c:pt>
                <c:pt idx="78">
                  <c:v>-2.7463440751821202</c:v>
                </c:pt>
                <c:pt idx="79">
                  <c:v>-2.2011697239433698</c:v>
                </c:pt>
                <c:pt idx="80">
                  <c:v>-1.7160211593625401</c:v>
                </c:pt>
                <c:pt idx="81">
                  <c:v>-1.4474776542712999</c:v>
                </c:pt>
                <c:pt idx="82">
                  <c:v>-1.59277301982738</c:v>
                </c:pt>
                <c:pt idx="83">
                  <c:v>-1.6623345664017499</c:v>
                </c:pt>
                <c:pt idx="84">
                  <c:v>-1.23413362622884</c:v>
                </c:pt>
                <c:pt idx="85">
                  <c:v>-1.29645665662528</c:v>
                </c:pt>
                <c:pt idx="86">
                  <c:v>-1.7835181620289799</c:v>
                </c:pt>
                <c:pt idx="87">
                  <c:v>-1.4287319970289301</c:v>
                </c:pt>
                <c:pt idx="88">
                  <c:v>-1.1209881907621499</c:v>
                </c:pt>
                <c:pt idx="89">
                  <c:v>-1.3144341409424001</c:v>
                </c:pt>
                <c:pt idx="90">
                  <c:v>-1.4747959313776799</c:v>
                </c:pt>
                <c:pt idx="91">
                  <c:v>-1.38548796056986</c:v>
                </c:pt>
                <c:pt idx="92">
                  <c:v>-1.4164734135199399</c:v>
                </c:pt>
                <c:pt idx="93">
                  <c:v>-1.4168680332155601</c:v>
                </c:pt>
                <c:pt idx="94">
                  <c:v>-1.37070729561803</c:v>
                </c:pt>
                <c:pt idx="95">
                  <c:v>-1.2844368821533501</c:v>
                </c:pt>
                <c:pt idx="96">
                  <c:v>-1.29745271455458</c:v>
                </c:pt>
                <c:pt idx="97">
                  <c:v>-1.18964773796684</c:v>
                </c:pt>
                <c:pt idx="98">
                  <c:v>-1.3068213961830399</c:v>
                </c:pt>
                <c:pt idx="99">
                  <c:v>-1.36425334439441</c:v>
                </c:pt>
                <c:pt idx="100">
                  <c:v>-1.35216904425202</c:v>
                </c:pt>
                <c:pt idx="101">
                  <c:v>-1.50175089852204</c:v>
                </c:pt>
                <c:pt idx="102">
                  <c:v>-1.4049433629928301</c:v>
                </c:pt>
                <c:pt idx="103">
                  <c:v>-1.45296643532367</c:v>
                </c:pt>
                <c:pt idx="104">
                  <c:v>-1.5662539877944199</c:v>
                </c:pt>
                <c:pt idx="105">
                  <c:v>-1.5817154008827099</c:v>
                </c:pt>
                <c:pt idx="106">
                  <c:v>-1.6734463356442</c:v>
                </c:pt>
                <c:pt idx="107">
                  <c:v>-1.6080316049211301</c:v>
                </c:pt>
                <c:pt idx="108">
                  <c:v>-1.5269039724893201</c:v>
                </c:pt>
                <c:pt idx="109">
                  <c:v>-1.4387214986128301</c:v>
                </c:pt>
                <c:pt idx="110">
                  <c:v>-1.4771232198327</c:v>
                </c:pt>
                <c:pt idx="111">
                  <c:v>-1.52966858380299</c:v>
                </c:pt>
                <c:pt idx="112">
                  <c:v>-1.55579212871009</c:v>
                </c:pt>
                <c:pt idx="113">
                  <c:v>-1.56230173124286</c:v>
                </c:pt>
                <c:pt idx="114">
                  <c:v>-1.4753556590969901</c:v>
                </c:pt>
                <c:pt idx="115">
                  <c:v>-1.58746054850714</c:v>
                </c:pt>
                <c:pt idx="116">
                  <c:v>-1.7362240121466099</c:v>
                </c:pt>
                <c:pt idx="117">
                  <c:v>-1.59095802474158</c:v>
                </c:pt>
                <c:pt idx="118">
                  <c:v>-1.52985279408879</c:v>
                </c:pt>
                <c:pt idx="119">
                  <c:v>-1.6164415278453801</c:v>
                </c:pt>
                <c:pt idx="120">
                  <c:v>-1.8236391100682401</c:v>
                </c:pt>
                <c:pt idx="121">
                  <c:v>-8.0621231166212102</c:v>
                </c:pt>
                <c:pt idx="122">
                  <c:v>-5.0677270818945299</c:v>
                </c:pt>
                <c:pt idx="123">
                  <c:v>2.0213508327277498</c:v>
                </c:pt>
                <c:pt idx="124">
                  <c:v>-2.35286930665893E-2</c:v>
                </c:pt>
                <c:pt idx="125">
                  <c:v>-1.1326453186943399</c:v>
                </c:pt>
                <c:pt idx="126">
                  <c:v>-0.94867171249725502</c:v>
                </c:pt>
                <c:pt idx="127">
                  <c:v>-0.52948133173110901</c:v>
                </c:pt>
                <c:pt idx="128">
                  <c:v>-0.80482933347980801</c:v>
                </c:pt>
                <c:pt idx="129">
                  <c:v>-1.2802031042398301</c:v>
                </c:pt>
                <c:pt idx="130">
                  <c:v>-1.50148979778401</c:v>
                </c:pt>
                <c:pt idx="131">
                  <c:v>-1.6569901747115101</c:v>
                </c:pt>
                <c:pt idx="132">
                  <c:v>-1.6457657629526301</c:v>
                </c:pt>
                <c:pt idx="133">
                  <c:v>-1.63902741327671</c:v>
                </c:pt>
                <c:pt idx="134">
                  <c:v>-1.8078510476041201</c:v>
                </c:pt>
                <c:pt idx="135">
                  <c:v>-1.82094794540376</c:v>
                </c:pt>
                <c:pt idx="136">
                  <c:v>-1.7407214566529201</c:v>
                </c:pt>
                <c:pt idx="137">
                  <c:v>-1.8101535551617101</c:v>
                </c:pt>
                <c:pt idx="138">
                  <c:v>-1.9444512668563301</c:v>
                </c:pt>
              </c:numCache>
            </c:numRef>
          </c:val>
          <c:extLst>
            <c:ext xmlns:c16="http://schemas.microsoft.com/office/drawing/2014/chart" uri="{C3380CC4-5D6E-409C-BE32-E72D297353CC}">
              <c16:uniqueId val="{00000003-8196-45CD-B240-A13D240537B5}"/>
            </c:ext>
          </c:extLst>
        </c:ser>
        <c:dLbls>
          <c:showLegendKey val="0"/>
          <c:showVal val="0"/>
          <c:showCatName val="0"/>
          <c:showSerName val="0"/>
          <c:showPercent val="0"/>
          <c:showBubbleSize val="0"/>
        </c:dLbls>
        <c:axId val="702011375"/>
        <c:axId val="702003215"/>
      </c:areaChart>
      <c:lineChart>
        <c:grouping val="standard"/>
        <c:varyColors val="0"/>
        <c:ser>
          <c:idx val="3"/>
          <c:order val="1"/>
          <c:tx>
            <c:v>Median estimate</c:v>
          </c:tx>
          <c:spPr>
            <a:ln w="28575" cap="rnd">
              <a:solidFill>
                <a:srgbClr val="0070C0"/>
              </a:solidFill>
              <a:round/>
            </a:ln>
            <a:effectLst/>
          </c:spPr>
          <c:marker>
            <c:symbol val="none"/>
          </c:marker>
          <c:cat>
            <c:strRef>
              <c:f>d.chart2!$C$2:$C$141</c:f>
              <c:strCache>
                <c:ptCount val="139"/>
                <c:pt idx="2">
                  <c:v>'90</c:v>
                </c:pt>
                <c:pt idx="6">
                  <c:v>'91</c:v>
                </c:pt>
                <c:pt idx="10">
                  <c:v>'92</c:v>
                </c:pt>
                <c:pt idx="14">
                  <c:v>'93</c:v>
                </c:pt>
                <c:pt idx="18">
                  <c:v>'94</c:v>
                </c:pt>
                <c:pt idx="22">
                  <c:v>'95</c:v>
                </c:pt>
                <c:pt idx="26">
                  <c:v>'96</c:v>
                </c:pt>
                <c:pt idx="30">
                  <c:v>'97</c:v>
                </c:pt>
                <c:pt idx="34">
                  <c:v>'98</c:v>
                </c:pt>
                <c:pt idx="38">
                  <c:v>'99</c:v>
                </c:pt>
                <c:pt idx="42">
                  <c:v>'00</c:v>
                </c:pt>
                <c:pt idx="46">
                  <c:v>'01</c:v>
                </c:pt>
                <c:pt idx="50">
                  <c:v>'02</c:v>
                </c:pt>
                <c:pt idx="54">
                  <c:v>'03</c:v>
                </c:pt>
                <c:pt idx="58">
                  <c:v>'04</c:v>
                </c:pt>
                <c:pt idx="62">
                  <c:v>'05</c:v>
                </c:pt>
                <c:pt idx="66">
                  <c:v>'06</c:v>
                </c:pt>
                <c:pt idx="70">
                  <c:v>'07</c:v>
                </c:pt>
                <c:pt idx="74">
                  <c:v>'08</c:v>
                </c:pt>
                <c:pt idx="78">
                  <c:v>'09</c:v>
                </c:pt>
                <c:pt idx="82">
                  <c:v>'10</c:v>
                </c:pt>
                <c:pt idx="86">
                  <c:v>'11</c:v>
                </c:pt>
                <c:pt idx="90">
                  <c:v>'12</c:v>
                </c:pt>
                <c:pt idx="94">
                  <c:v>'13</c:v>
                </c:pt>
                <c:pt idx="98">
                  <c:v>'14</c:v>
                </c:pt>
                <c:pt idx="102">
                  <c:v>'15</c:v>
                </c:pt>
                <c:pt idx="106">
                  <c:v>'16</c:v>
                </c:pt>
                <c:pt idx="110">
                  <c:v>'17</c:v>
                </c:pt>
                <c:pt idx="114">
                  <c:v>'18</c:v>
                </c:pt>
                <c:pt idx="118">
                  <c:v>'19</c:v>
                </c:pt>
                <c:pt idx="122">
                  <c:v>'20</c:v>
                </c:pt>
                <c:pt idx="126">
                  <c:v>'21</c:v>
                </c:pt>
                <c:pt idx="130">
                  <c:v>'22</c:v>
                </c:pt>
                <c:pt idx="134">
                  <c:v>'23</c:v>
                </c:pt>
                <c:pt idx="138">
                  <c:v>'24</c:v>
                </c:pt>
              </c:strCache>
            </c:strRef>
          </c:cat>
          <c:val>
            <c:numRef>
              <c:f>d.chart2!$F$2:$F$141</c:f>
              <c:numCache>
                <c:formatCode>General</c:formatCode>
                <c:ptCount val="140"/>
                <c:pt idx="0">
                  <c:v>0.26974631374721297</c:v>
                </c:pt>
                <c:pt idx="1">
                  <c:v>0.30738109724194301</c:v>
                </c:pt>
                <c:pt idx="2">
                  <c:v>0.203559057901707</c:v>
                </c:pt>
                <c:pt idx="3">
                  <c:v>0.14865612217302199</c:v>
                </c:pt>
                <c:pt idx="4">
                  <c:v>5.1707337658861402E-2</c:v>
                </c:pt>
                <c:pt idx="5">
                  <c:v>5.3569892961897403E-2</c:v>
                </c:pt>
                <c:pt idx="6">
                  <c:v>0.22461594422639999</c:v>
                </c:pt>
                <c:pt idx="7">
                  <c:v>0.23713742895860901</c:v>
                </c:pt>
                <c:pt idx="8">
                  <c:v>0.18159552388441599</c:v>
                </c:pt>
                <c:pt idx="9">
                  <c:v>0.153892580820995</c:v>
                </c:pt>
                <c:pt idx="10">
                  <c:v>0.20404681584766701</c:v>
                </c:pt>
                <c:pt idx="11">
                  <c:v>0.32486448491222403</c:v>
                </c:pt>
                <c:pt idx="12">
                  <c:v>0.28223261830906898</c:v>
                </c:pt>
                <c:pt idx="13">
                  <c:v>0.30049169819098198</c:v>
                </c:pt>
                <c:pt idx="14">
                  <c:v>0.27921964773882402</c:v>
                </c:pt>
                <c:pt idx="15">
                  <c:v>0.31106780700082998</c:v>
                </c:pt>
                <c:pt idx="16">
                  <c:v>0.26092739178087399</c:v>
                </c:pt>
                <c:pt idx="17">
                  <c:v>0.30223926626264802</c:v>
                </c:pt>
                <c:pt idx="18">
                  <c:v>0.35751946550157099</c:v>
                </c:pt>
                <c:pt idx="19">
                  <c:v>0.27955352930534499</c:v>
                </c:pt>
                <c:pt idx="20">
                  <c:v>0.30631839553067203</c:v>
                </c:pt>
                <c:pt idx="21">
                  <c:v>9.4910491892355897E-2</c:v>
                </c:pt>
                <c:pt idx="22">
                  <c:v>5.1222305845988601E-2</c:v>
                </c:pt>
                <c:pt idx="23">
                  <c:v>0.210021401289434</c:v>
                </c:pt>
                <c:pt idx="24">
                  <c:v>0.138849814337903</c:v>
                </c:pt>
                <c:pt idx="25">
                  <c:v>0.17717733596863999</c:v>
                </c:pt>
                <c:pt idx="26">
                  <c:v>0.29038040026780498</c:v>
                </c:pt>
                <c:pt idx="27">
                  <c:v>0.199928917990846</c:v>
                </c:pt>
                <c:pt idx="28">
                  <c:v>0.20004954698147301</c:v>
                </c:pt>
                <c:pt idx="29">
                  <c:v>0.32804889134006698</c:v>
                </c:pt>
                <c:pt idx="30">
                  <c:v>0.34197252565074598</c:v>
                </c:pt>
                <c:pt idx="31">
                  <c:v>0.25667636671327299</c:v>
                </c:pt>
                <c:pt idx="32">
                  <c:v>0.24375120038776399</c:v>
                </c:pt>
                <c:pt idx="33">
                  <c:v>0.27167139429276099</c:v>
                </c:pt>
                <c:pt idx="34">
                  <c:v>0.22755677619347101</c:v>
                </c:pt>
                <c:pt idx="35">
                  <c:v>0.11145598525893</c:v>
                </c:pt>
                <c:pt idx="36">
                  <c:v>0.15888954426149099</c:v>
                </c:pt>
                <c:pt idx="37">
                  <c:v>0.190040953973099</c:v>
                </c:pt>
                <c:pt idx="38">
                  <c:v>6.2734082885002304E-2</c:v>
                </c:pt>
                <c:pt idx="39">
                  <c:v>7.9251294409278694E-2</c:v>
                </c:pt>
                <c:pt idx="40">
                  <c:v>7.5300059336546002E-2</c:v>
                </c:pt>
                <c:pt idx="41">
                  <c:v>6.81847828559526E-2</c:v>
                </c:pt>
                <c:pt idx="42">
                  <c:v>6.0310734863115098E-2</c:v>
                </c:pt>
                <c:pt idx="43">
                  <c:v>8.5708507625300898E-2</c:v>
                </c:pt>
                <c:pt idx="44">
                  <c:v>5.6786569529325197E-2</c:v>
                </c:pt>
                <c:pt idx="45">
                  <c:v>-4.6705885674477301E-3</c:v>
                </c:pt>
                <c:pt idx="46">
                  <c:v>-2.61293058461513E-2</c:v>
                </c:pt>
                <c:pt idx="47">
                  <c:v>-0.15280951317064301</c:v>
                </c:pt>
                <c:pt idx="48">
                  <c:v>-3.5198831345129501E-2</c:v>
                </c:pt>
                <c:pt idx="49">
                  <c:v>6.9455155610040301E-2</c:v>
                </c:pt>
                <c:pt idx="50">
                  <c:v>0.124656040627055</c:v>
                </c:pt>
                <c:pt idx="51">
                  <c:v>0.15357685798846199</c:v>
                </c:pt>
                <c:pt idx="52">
                  <c:v>0.150500947704898</c:v>
                </c:pt>
                <c:pt idx="53">
                  <c:v>8.0510943195977305E-2</c:v>
                </c:pt>
                <c:pt idx="54">
                  <c:v>5.5991904091660001E-2</c:v>
                </c:pt>
                <c:pt idx="55">
                  <c:v>0.24686809864253401</c:v>
                </c:pt>
                <c:pt idx="56">
                  <c:v>0.307234911587214</c:v>
                </c:pt>
                <c:pt idx="57">
                  <c:v>0.24745259296993799</c:v>
                </c:pt>
                <c:pt idx="58">
                  <c:v>0.21638786706881699</c:v>
                </c:pt>
                <c:pt idx="59">
                  <c:v>0.17739846179997601</c:v>
                </c:pt>
                <c:pt idx="60">
                  <c:v>0.16075946995523099</c:v>
                </c:pt>
                <c:pt idx="61">
                  <c:v>0.13347189726457401</c:v>
                </c:pt>
                <c:pt idx="62">
                  <c:v>0.117922119475904</c:v>
                </c:pt>
                <c:pt idx="63">
                  <c:v>7.2047029673036903E-2</c:v>
                </c:pt>
                <c:pt idx="64">
                  <c:v>0.103640723775923</c:v>
                </c:pt>
                <c:pt idx="65">
                  <c:v>0.10542820937014299</c:v>
                </c:pt>
                <c:pt idx="66">
                  <c:v>5.1110649102104201E-2</c:v>
                </c:pt>
                <c:pt idx="67">
                  <c:v>8.4921707175904401E-2</c:v>
                </c:pt>
                <c:pt idx="68">
                  <c:v>8.1708576537289093E-2</c:v>
                </c:pt>
                <c:pt idx="69">
                  <c:v>4.5732425698659297E-2</c:v>
                </c:pt>
                <c:pt idx="70">
                  <c:v>2.7203320839042099E-2</c:v>
                </c:pt>
                <c:pt idx="71">
                  <c:v>-4.6097085789162896E-3</c:v>
                </c:pt>
                <c:pt idx="72">
                  <c:v>5.8475411188319004E-4</c:v>
                </c:pt>
                <c:pt idx="73">
                  <c:v>-4.0695273232415403E-2</c:v>
                </c:pt>
                <c:pt idx="74">
                  <c:v>-0.106420849849828</c:v>
                </c:pt>
                <c:pt idx="75">
                  <c:v>-0.23685932673099599</c:v>
                </c:pt>
                <c:pt idx="76">
                  <c:v>-0.40902769144492601</c:v>
                </c:pt>
                <c:pt idx="77">
                  <c:v>-0.48297230233737398</c:v>
                </c:pt>
                <c:pt idx="78">
                  <c:v>-0.23624709484645401</c:v>
                </c:pt>
                <c:pt idx="79">
                  <c:v>-5.5563712654836499E-2</c:v>
                </c:pt>
                <c:pt idx="80">
                  <c:v>-3.1951451303153799E-3</c:v>
                </c:pt>
                <c:pt idx="81">
                  <c:v>1.77730773677254E-2</c:v>
                </c:pt>
                <c:pt idx="82">
                  <c:v>4.4461793872827603E-3</c:v>
                </c:pt>
                <c:pt idx="83">
                  <c:v>-2.0301410868456301E-3</c:v>
                </c:pt>
                <c:pt idx="84">
                  <c:v>3.5765365725623201E-2</c:v>
                </c:pt>
                <c:pt idx="85">
                  <c:v>2.3592073398191599E-2</c:v>
                </c:pt>
                <c:pt idx="86">
                  <c:v>-8.37328798211813E-2</c:v>
                </c:pt>
                <c:pt idx="87">
                  <c:v>-4.3002135988644302E-2</c:v>
                </c:pt>
                <c:pt idx="88">
                  <c:v>4.7763468739348003E-3</c:v>
                </c:pt>
                <c:pt idx="89">
                  <c:v>-2.3156543992587798E-2</c:v>
                </c:pt>
                <c:pt idx="90">
                  <c:v>-5.6479916807352898E-2</c:v>
                </c:pt>
                <c:pt idx="91">
                  <c:v>-4.86068446356724E-2</c:v>
                </c:pt>
                <c:pt idx="92">
                  <c:v>-6.4744198894492996E-2</c:v>
                </c:pt>
                <c:pt idx="93">
                  <c:v>-6.4537294848229898E-2</c:v>
                </c:pt>
                <c:pt idx="94">
                  <c:v>-1.07666366457495E-2</c:v>
                </c:pt>
                <c:pt idx="95">
                  <c:v>1.39516089787488E-2</c:v>
                </c:pt>
                <c:pt idx="96">
                  <c:v>2.17494913279535E-2</c:v>
                </c:pt>
                <c:pt idx="97">
                  <c:v>2.92083265320634E-2</c:v>
                </c:pt>
                <c:pt idx="98">
                  <c:v>2.08581432013395E-2</c:v>
                </c:pt>
                <c:pt idx="99">
                  <c:v>2.0351753530271099E-3</c:v>
                </c:pt>
                <c:pt idx="100">
                  <c:v>4.0561190380479202E-3</c:v>
                </c:pt>
                <c:pt idx="101">
                  <c:v>-1.52317812885853E-2</c:v>
                </c:pt>
                <c:pt idx="102">
                  <c:v>9.1874660502710998E-3</c:v>
                </c:pt>
                <c:pt idx="103">
                  <c:v>-2.25432128123952E-2</c:v>
                </c:pt>
                <c:pt idx="104">
                  <c:v>-2.6542524393404699E-2</c:v>
                </c:pt>
                <c:pt idx="105">
                  <c:v>-2.9679226225634701E-2</c:v>
                </c:pt>
                <c:pt idx="106">
                  <c:v>-4.9523405466967298E-2</c:v>
                </c:pt>
                <c:pt idx="107">
                  <c:v>-3.6188122345453502E-2</c:v>
                </c:pt>
                <c:pt idx="108">
                  <c:v>-1.2852160174675799E-2</c:v>
                </c:pt>
                <c:pt idx="109">
                  <c:v>9.7226690934912909E-3</c:v>
                </c:pt>
                <c:pt idx="110">
                  <c:v>-1.01562583830523E-2</c:v>
                </c:pt>
                <c:pt idx="111">
                  <c:v>-2.3334030394404699E-2</c:v>
                </c:pt>
                <c:pt idx="112">
                  <c:v>-2.8280715544141199E-2</c:v>
                </c:pt>
                <c:pt idx="113">
                  <c:v>-4.9917897201306599E-2</c:v>
                </c:pt>
                <c:pt idx="114">
                  <c:v>-2.7218205188716E-2</c:v>
                </c:pt>
                <c:pt idx="115">
                  <c:v>-5.6900776575368198E-2</c:v>
                </c:pt>
                <c:pt idx="116">
                  <c:v>-0.10053123048509301</c:v>
                </c:pt>
                <c:pt idx="117">
                  <c:v>-2.5362262072409901E-2</c:v>
                </c:pt>
                <c:pt idx="118">
                  <c:v>-4.0007859515828201E-3</c:v>
                </c:pt>
                <c:pt idx="119">
                  <c:v>-3.3092264392235698E-2</c:v>
                </c:pt>
                <c:pt idx="120">
                  <c:v>-9.3831328430261596E-2</c:v>
                </c:pt>
                <c:pt idx="121">
                  <c:v>-2.9739009273781298</c:v>
                </c:pt>
                <c:pt idx="122">
                  <c:v>-1.47118131257573</c:v>
                </c:pt>
                <c:pt idx="123">
                  <c:v>2.1811762790325999</c:v>
                </c:pt>
                <c:pt idx="124">
                  <c:v>0.75470770196299897</c:v>
                </c:pt>
                <c:pt idx="125">
                  <c:v>0.162416900700525</c:v>
                </c:pt>
                <c:pt idx="126">
                  <c:v>0.21976210312133901</c:v>
                </c:pt>
                <c:pt idx="127">
                  <c:v>0.41521935325862902</c:v>
                </c:pt>
                <c:pt idx="128">
                  <c:v>0.29853577598375097</c:v>
                </c:pt>
                <c:pt idx="129">
                  <c:v>0.122415142134098</c:v>
                </c:pt>
                <c:pt idx="130">
                  <c:v>3.1007347608501299E-2</c:v>
                </c:pt>
                <c:pt idx="131">
                  <c:v>-4.5728907352680101E-3</c:v>
                </c:pt>
                <c:pt idx="132">
                  <c:v>1.26197998414725E-2</c:v>
                </c:pt>
                <c:pt idx="133">
                  <c:v>-1.6018145376047201E-2</c:v>
                </c:pt>
                <c:pt idx="134">
                  <c:v>-0.104654120997083</c:v>
                </c:pt>
                <c:pt idx="135">
                  <c:v>-0.11031244129413099</c:v>
                </c:pt>
                <c:pt idx="136">
                  <c:v>-7.5746350842558E-2</c:v>
                </c:pt>
                <c:pt idx="137">
                  <c:v>-0.10565760403801799</c:v>
                </c:pt>
                <c:pt idx="138">
                  <c:v>-0.162222495516189</c:v>
                </c:pt>
              </c:numCache>
            </c:numRef>
          </c:val>
          <c:smooth val="0"/>
          <c:extLst>
            <c:ext xmlns:c16="http://schemas.microsoft.com/office/drawing/2014/chart" uri="{C3380CC4-5D6E-409C-BE32-E72D297353CC}">
              <c16:uniqueId val="{00000004-8196-45CD-B240-A13D240537B5}"/>
            </c:ext>
          </c:extLst>
        </c:ser>
        <c:ser>
          <c:idx val="0"/>
          <c:order val="3"/>
          <c:tx>
            <c:v>Actual revision to 2Q GDP growth from 1st release to 5 years later</c:v>
          </c:tx>
          <c:spPr>
            <a:ln w="28575" cap="rnd">
              <a:solidFill>
                <a:schemeClr val="accent1">
                  <a:lumMod val="50000"/>
                </a:schemeClr>
              </a:solidFill>
              <a:round/>
            </a:ln>
            <a:effectLst/>
          </c:spPr>
          <c:marker>
            <c:symbol val="none"/>
          </c:marker>
          <c:cat>
            <c:strRef>
              <c:f>d.chart2!$C$2:$C$141</c:f>
              <c:strCache>
                <c:ptCount val="139"/>
                <c:pt idx="2">
                  <c:v>'90</c:v>
                </c:pt>
                <c:pt idx="6">
                  <c:v>'91</c:v>
                </c:pt>
                <c:pt idx="10">
                  <c:v>'92</c:v>
                </c:pt>
                <c:pt idx="14">
                  <c:v>'93</c:v>
                </c:pt>
                <c:pt idx="18">
                  <c:v>'94</c:v>
                </c:pt>
                <c:pt idx="22">
                  <c:v>'95</c:v>
                </c:pt>
                <c:pt idx="26">
                  <c:v>'96</c:v>
                </c:pt>
                <c:pt idx="30">
                  <c:v>'97</c:v>
                </c:pt>
                <c:pt idx="34">
                  <c:v>'98</c:v>
                </c:pt>
                <c:pt idx="38">
                  <c:v>'99</c:v>
                </c:pt>
                <c:pt idx="42">
                  <c:v>'00</c:v>
                </c:pt>
                <c:pt idx="46">
                  <c:v>'01</c:v>
                </c:pt>
                <c:pt idx="50">
                  <c:v>'02</c:v>
                </c:pt>
                <c:pt idx="54">
                  <c:v>'03</c:v>
                </c:pt>
                <c:pt idx="58">
                  <c:v>'04</c:v>
                </c:pt>
                <c:pt idx="62">
                  <c:v>'05</c:v>
                </c:pt>
                <c:pt idx="66">
                  <c:v>'06</c:v>
                </c:pt>
                <c:pt idx="70">
                  <c:v>'07</c:v>
                </c:pt>
                <c:pt idx="74">
                  <c:v>'08</c:v>
                </c:pt>
                <c:pt idx="78">
                  <c:v>'09</c:v>
                </c:pt>
                <c:pt idx="82">
                  <c:v>'10</c:v>
                </c:pt>
                <c:pt idx="86">
                  <c:v>'11</c:v>
                </c:pt>
                <c:pt idx="90">
                  <c:v>'12</c:v>
                </c:pt>
                <c:pt idx="94">
                  <c:v>'13</c:v>
                </c:pt>
                <c:pt idx="98">
                  <c:v>'14</c:v>
                </c:pt>
                <c:pt idx="102">
                  <c:v>'15</c:v>
                </c:pt>
                <c:pt idx="106">
                  <c:v>'16</c:v>
                </c:pt>
                <c:pt idx="110">
                  <c:v>'17</c:v>
                </c:pt>
                <c:pt idx="114">
                  <c:v>'18</c:v>
                </c:pt>
                <c:pt idx="118">
                  <c:v>'19</c:v>
                </c:pt>
                <c:pt idx="122">
                  <c:v>'20</c:v>
                </c:pt>
                <c:pt idx="126">
                  <c:v>'21</c:v>
                </c:pt>
                <c:pt idx="130">
                  <c:v>'22</c:v>
                </c:pt>
                <c:pt idx="134">
                  <c:v>'23</c:v>
                </c:pt>
                <c:pt idx="138">
                  <c:v>'24</c:v>
                </c:pt>
              </c:strCache>
            </c:strRef>
          </c:cat>
          <c:val>
            <c:numRef>
              <c:f>d.chart2!$J$2:$J$141</c:f>
              <c:numCache>
                <c:formatCode>General</c:formatCode>
                <c:ptCount val="140"/>
                <c:pt idx="0">
                  <c:v>0.8790622711217333</c:v>
                </c:pt>
                <c:pt idx="1">
                  <c:v>1.0458240587647438</c:v>
                </c:pt>
                <c:pt idx="2">
                  <c:v>-0.77625389748194884</c:v>
                </c:pt>
                <c:pt idx="3">
                  <c:v>-2.6418363045292326</c:v>
                </c:pt>
                <c:pt idx="4">
                  <c:v>-0.94281972472173292</c:v>
                </c:pt>
                <c:pt idx="5">
                  <c:v>0.97340236065642793</c:v>
                </c:pt>
                <c:pt idx="6">
                  <c:v>0.45022047688068056</c:v>
                </c:pt>
                <c:pt idx="7">
                  <c:v>-6.0328005580112531E-2</c:v>
                </c:pt>
                <c:pt idx="8">
                  <c:v>1.6262909150492</c:v>
                </c:pt>
                <c:pt idx="9">
                  <c:v>1.4382314241029759</c:v>
                </c:pt>
                <c:pt idx="10">
                  <c:v>0.67614514100127199</c:v>
                </c:pt>
                <c:pt idx="11">
                  <c:v>6.1818808366487232E-2</c:v>
                </c:pt>
                <c:pt idx="12">
                  <c:v>-1.0863335645123984</c:v>
                </c:pt>
                <c:pt idx="13">
                  <c:v>-0.113925782193669</c:v>
                </c:pt>
                <c:pt idx="14">
                  <c:v>-0.28492752393780574</c:v>
                </c:pt>
                <c:pt idx="15">
                  <c:v>-0.64528595041388748</c:v>
                </c:pt>
                <c:pt idx="16">
                  <c:v>-0.61333696612373423</c:v>
                </c:pt>
                <c:pt idx="17">
                  <c:v>0.3206238968005648</c:v>
                </c:pt>
                <c:pt idx="18">
                  <c:v>0.20900631998812536</c:v>
                </c:pt>
                <c:pt idx="19">
                  <c:v>-0.63343861638684995</c:v>
                </c:pt>
                <c:pt idx="20">
                  <c:v>-0.69817436461088178</c:v>
                </c:pt>
                <c:pt idx="21">
                  <c:v>-0.47309866614611007</c:v>
                </c:pt>
                <c:pt idx="22">
                  <c:v>-0.79143163191430776</c:v>
                </c:pt>
                <c:pt idx="23">
                  <c:v>0.95617944631161134</c:v>
                </c:pt>
                <c:pt idx="24">
                  <c:v>1.4241316494531642</c:v>
                </c:pt>
                <c:pt idx="25">
                  <c:v>1.702831878434008</c:v>
                </c:pt>
                <c:pt idx="26">
                  <c:v>0.94272428237156536</c:v>
                </c:pt>
                <c:pt idx="27">
                  <c:v>-7.9040714185829586E-2</c:v>
                </c:pt>
                <c:pt idx="28">
                  <c:v>-0.21063606989912831</c:v>
                </c:pt>
                <c:pt idx="29">
                  <c:v>1.6064135219280962</c:v>
                </c:pt>
                <c:pt idx="30">
                  <c:v>1.6433290399421541</c:v>
                </c:pt>
                <c:pt idx="31">
                  <c:v>-0.18647846584416428</c:v>
                </c:pt>
                <c:pt idx="32">
                  <c:v>0.44636790901431134</c:v>
                </c:pt>
                <c:pt idx="33">
                  <c:v>0.68993582328089609</c:v>
                </c:pt>
                <c:pt idx="34">
                  <c:v>0.61771356336519645</c:v>
                </c:pt>
                <c:pt idx="35">
                  <c:v>0.82463109506241139</c:v>
                </c:pt>
                <c:pt idx="36">
                  <c:v>-0.43014755458927745</c:v>
                </c:pt>
                <c:pt idx="37">
                  <c:v>8.8678974786859932E-2</c:v>
                </c:pt>
                <c:pt idx="38">
                  <c:v>0.70910867093731955</c:v>
                </c:pt>
                <c:pt idx="39">
                  <c:v>0.2811777156348283</c:v>
                </c:pt>
                <c:pt idx="40">
                  <c:v>-2.2194817433221603</c:v>
                </c:pt>
                <c:pt idx="41">
                  <c:v>-1.3186153234715725</c:v>
                </c:pt>
                <c:pt idx="42">
                  <c:v>-1.2560456235150674</c:v>
                </c:pt>
                <c:pt idx="43">
                  <c:v>-0.9706704456336368</c:v>
                </c:pt>
                <c:pt idx="44">
                  <c:v>-0.71386504228119207</c:v>
                </c:pt>
                <c:pt idx="45">
                  <c:v>-0.65953199388208983</c:v>
                </c:pt>
                <c:pt idx="46">
                  <c:v>-6.7545846061267678E-2</c:v>
                </c:pt>
                <c:pt idx="47">
                  <c:v>0.64080028328570293</c:v>
                </c:pt>
                <c:pt idx="48">
                  <c:v>-1.5590475067542853</c:v>
                </c:pt>
                <c:pt idx="49">
                  <c:v>-0.5614341784200505</c:v>
                </c:pt>
                <c:pt idx="50">
                  <c:v>9.54686097062174E-2</c:v>
                </c:pt>
                <c:pt idx="51">
                  <c:v>-1.089219698936672</c:v>
                </c:pt>
                <c:pt idx="52">
                  <c:v>-0.78898558258526652</c:v>
                </c:pt>
                <c:pt idx="53">
                  <c:v>0.43128843886615087</c:v>
                </c:pt>
                <c:pt idx="54">
                  <c:v>0.25876249425527131</c:v>
                </c:pt>
                <c:pt idx="55">
                  <c:v>-1.0509467879124879</c:v>
                </c:pt>
                <c:pt idx="56">
                  <c:v>-1.3433355172732808</c:v>
                </c:pt>
                <c:pt idx="57">
                  <c:v>-0.90417024934619228</c:v>
                </c:pt>
                <c:pt idx="58">
                  <c:v>-0.58391934206056817</c:v>
                </c:pt>
                <c:pt idx="59">
                  <c:v>-0.32986498775009476</c:v>
                </c:pt>
                <c:pt idx="60">
                  <c:v>0.31641015384908933</c:v>
                </c:pt>
                <c:pt idx="61">
                  <c:v>-0.73300768076334233</c:v>
                </c:pt>
                <c:pt idx="62">
                  <c:v>-1.1634947392635597</c:v>
                </c:pt>
                <c:pt idx="63">
                  <c:v>-4.1793751598340201E-2</c:v>
                </c:pt>
                <c:pt idx="64">
                  <c:v>0.47996401025209856</c:v>
                </c:pt>
                <c:pt idx="65">
                  <c:v>-0.63302629378889641</c:v>
                </c:pt>
                <c:pt idx="66">
                  <c:v>-1.2303606722205318</c:v>
                </c:pt>
                <c:pt idx="67">
                  <c:v>-1.3236987202433159</c:v>
                </c:pt>
                <c:pt idx="68">
                  <c:v>-0.21506100889430169</c:v>
                </c:pt>
                <c:pt idx="69">
                  <c:v>0.10218900677609888</c:v>
                </c:pt>
                <c:pt idx="70">
                  <c:v>-0.55825613628126547</c:v>
                </c:pt>
                <c:pt idx="71">
                  <c:v>-0.42242174625659601</c:v>
                </c:pt>
                <c:pt idx="72">
                  <c:v>-0.6327470862195872</c:v>
                </c:pt>
                <c:pt idx="73">
                  <c:v>-1.7382979516664565</c:v>
                </c:pt>
                <c:pt idx="74">
                  <c:v>-1.2788881238812166</c:v>
                </c:pt>
                <c:pt idx="75">
                  <c:v>-3.031660511745526</c:v>
                </c:pt>
                <c:pt idx="76">
                  <c:v>-0.65605918239808325</c:v>
                </c:pt>
                <c:pt idx="77">
                  <c:v>0.74637873931849841</c:v>
                </c:pt>
                <c:pt idx="78">
                  <c:v>-0.99266808234457216</c:v>
                </c:pt>
                <c:pt idx="79">
                  <c:v>-1.3560390610336759</c:v>
                </c:pt>
                <c:pt idx="80">
                  <c:v>-1.5610531598642341</c:v>
                </c:pt>
                <c:pt idx="81">
                  <c:v>-0.2316751743218326</c:v>
                </c:pt>
                <c:pt idx="82">
                  <c:v>1.459157866545957</c:v>
                </c:pt>
                <c:pt idx="83">
                  <c:v>-0.22909280224070461</c:v>
                </c:pt>
                <c:pt idx="84">
                  <c:v>-1.9461204435643253</c:v>
                </c:pt>
                <c:pt idx="85">
                  <c:v>-0.1402858147836028</c:v>
                </c:pt>
                <c:pt idx="86">
                  <c:v>-9.6547550833880891E-3</c:v>
                </c:pt>
                <c:pt idx="87">
                  <c:v>0.41343404078568735</c:v>
                </c:pt>
                <c:pt idx="88">
                  <c:v>1.0471497840877975</c:v>
                </c:pt>
                <c:pt idx="89">
                  <c:v>0.530236588056332</c:v>
                </c:pt>
                <c:pt idx="90">
                  <c:v>-0.45450869349132894</c:v>
                </c:pt>
                <c:pt idx="91">
                  <c:v>-1.1829277848178554</c:v>
                </c:pt>
                <c:pt idx="92">
                  <c:v>1.4990462849095998E-2</c:v>
                </c:pt>
                <c:pt idx="93">
                  <c:v>0.62217587959472187</c:v>
                </c:pt>
                <c:pt idx="94">
                  <c:v>-0.84029382217118975</c:v>
                </c:pt>
                <c:pt idx="95">
                  <c:v>-0.4798088188111338</c:v>
                </c:pt>
                <c:pt idx="96">
                  <c:v>-0.26766590358293652</c:v>
                </c:pt>
                <c:pt idx="97">
                  <c:v>1.2713597252228981</c:v>
                </c:pt>
                <c:pt idx="98">
                  <c:v>1.1807530924568654</c:v>
                </c:pt>
                <c:pt idx="99">
                  <c:v>-0.18545630800492763</c:v>
                </c:pt>
                <c:pt idx="100">
                  <c:v>1.4945397668372662</c:v>
                </c:pt>
                <c:pt idx="101">
                  <c:v>1.8119604734964767</c:v>
                </c:pt>
                <c:pt idx="102">
                  <c:v>-0.60613059404974745</c:v>
                </c:pt>
                <c:pt idx="103">
                  <c:v>-0.28462956103298964</c:v>
                </c:pt>
                <c:pt idx="104">
                  <c:v>0.50008556512828317</c:v>
                </c:pt>
                <c:pt idx="105">
                  <c:v>0.76842937248065013</c:v>
                </c:pt>
                <c:pt idx="106">
                  <c:v>-0.33634419190844422</c:v>
                </c:pt>
                <c:pt idx="107">
                  <c:v>-0.47733704623702522</c:v>
                </c:pt>
                <c:pt idx="108">
                  <c:v>0.56680787856144832</c:v>
                </c:pt>
                <c:pt idx="109">
                  <c:v>0.17931209368193812</c:v>
                </c:pt>
                <c:pt idx="110">
                  <c:v>-0.33559103505329535</c:v>
                </c:pt>
                <c:pt idx="111">
                  <c:v>0.86215447621176278</c:v>
                </c:pt>
                <c:pt idx="112">
                  <c:v>0.83689421235366712</c:v>
                </c:pt>
                <c:pt idx="113">
                  <c:v>-0.32525959484939193</c:v>
                </c:pt>
                <c:pt idx="114">
                  <c:v>-1.4995022180983364</c:v>
                </c:pt>
                <c:pt idx="115">
                  <c:v>-1.4329115143161486</c:v>
                </c:pt>
                <c:pt idx="116">
                  <c:v>-1.291668969946036</c:v>
                </c:pt>
                <c:pt idx="117">
                  <c:v>0.19798150364622735</c:v>
                </c:pt>
              </c:numCache>
            </c:numRef>
          </c:val>
          <c:smooth val="0"/>
          <c:extLst>
            <c:ext xmlns:c16="http://schemas.microsoft.com/office/drawing/2014/chart" uri="{C3380CC4-5D6E-409C-BE32-E72D297353CC}">
              <c16:uniqueId val="{00000005-8196-45CD-B240-A13D240537B5}"/>
            </c:ext>
          </c:extLst>
        </c:ser>
        <c:ser>
          <c:idx val="6"/>
          <c:order val="6"/>
          <c:tx>
            <c:v>Zero</c:v>
          </c:tx>
          <c:spPr>
            <a:ln w="19050" cap="rnd">
              <a:solidFill>
                <a:sysClr val="windowText" lastClr="000000"/>
              </a:solidFill>
              <a:prstDash val="lgDash"/>
              <a:round/>
            </a:ln>
            <a:effectLst/>
          </c:spPr>
          <c:marker>
            <c:symbol val="none"/>
          </c:marker>
          <c:val>
            <c:numRef>
              <c:f>d.chart2!$K$2:$K$141</c:f>
              <c:numCache>
                <c:formatCode>General</c:formatCode>
                <c:ptCount val="1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numCache>
            </c:numRef>
          </c:val>
          <c:smooth val="0"/>
          <c:extLst>
            <c:ext xmlns:c16="http://schemas.microsoft.com/office/drawing/2014/chart" uri="{C3380CC4-5D6E-409C-BE32-E72D297353CC}">
              <c16:uniqueId val="{00000006-8196-45CD-B240-A13D240537B5}"/>
            </c:ext>
          </c:extLst>
        </c:ser>
        <c:dLbls>
          <c:showLegendKey val="0"/>
          <c:showVal val="0"/>
          <c:showCatName val="0"/>
          <c:showSerName val="0"/>
          <c:showPercent val="0"/>
          <c:showBubbleSize val="0"/>
        </c:dLbls>
        <c:marker val="1"/>
        <c:smooth val="0"/>
        <c:axId val="446143503"/>
        <c:axId val="446153103"/>
      </c:lineChart>
      <c:dateAx>
        <c:axId val="702011375"/>
        <c:scaling>
          <c:orientation val="minMax"/>
        </c:scaling>
        <c:delete val="0"/>
        <c:axPos val="b"/>
        <c:numFmt formatCode="\'yy" sourceLinked="0"/>
        <c:majorTickMark val="out"/>
        <c:minorTickMark val="out"/>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02003215"/>
        <c:crossesAt val="-5"/>
        <c:auto val="1"/>
        <c:lblOffset val="100"/>
        <c:baseTimeUnit val="months"/>
        <c:majorUnit val="3"/>
        <c:majorTimeUnit val="years"/>
      </c:dateAx>
      <c:valAx>
        <c:axId val="702003215"/>
        <c:scaling>
          <c:orientation val="minMax"/>
          <c:max val="5"/>
          <c:min val="-5"/>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02011375"/>
        <c:crosses val="autoZero"/>
        <c:crossBetween val="between"/>
      </c:valAx>
      <c:valAx>
        <c:axId val="446153103"/>
        <c:scaling>
          <c:orientation val="minMax"/>
          <c:max val="5"/>
          <c:min val="-5"/>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446143503"/>
        <c:crosses val="max"/>
        <c:crossBetween val="between"/>
      </c:valAx>
      <c:catAx>
        <c:axId val="446143503"/>
        <c:scaling>
          <c:orientation val="minMax"/>
        </c:scaling>
        <c:delete val="1"/>
        <c:axPos val="b"/>
        <c:numFmt formatCode="General" sourceLinked="1"/>
        <c:majorTickMark val="out"/>
        <c:minorTickMark val="none"/>
        <c:tickLblPos val="nextTo"/>
        <c:crossAx val="446153103"/>
        <c:crosses val="autoZero"/>
        <c:auto val="1"/>
        <c:lblAlgn val="ctr"/>
        <c:lblOffset val="100"/>
        <c:noMultiLvlLbl val="0"/>
      </c:catAx>
      <c:spPr>
        <a:noFill/>
        <a:ln>
          <a:solidFill>
            <a:schemeClr val="bg1"/>
          </a:solidFill>
        </a:ln>
        <a:effectLst/>
      </c:spPr>
    </c:plotArea>
    <c:legend>
      <c:legendPos val="b"/>
      <c:legendEntry>
        <c:idx val="2"/>
        <c:delete val="1"/>
      </c:legendEntry>
      <c:legendEntry>
        <c:idx val="3"/>
        <c:delete val="1"/>
      </c:legendEntry>
      <c:legendEntry>
        <c:idx val="6"/>
        <c:delete val="1"/>
      </c:legendEntry>
      <c:layout>
        <c:manualLayout>
          <c:xMode val="edge"/>
          <c:yMode val="edge"/>
          <c:x val="6.5465879265091856E-2"/>
          <c:y val="0.63789505391323997"/>
          <c:w val="0.73804321334833134"/>
          <c:h val="0.22989898229248545"/>
        </c:manualLayout>
      </c:layout>
      <c:overlay val="1"/>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65026839047328E-2"/>
          <c:y val="0.16706830583506763"/>
          <c:w val="0.92699400037382484"/>
          <c:h val="0.61322103837190134"/>
        </c:manualLayout>
      </c:layout>
      <c:areaChart>
        <c:grouping val="standard"/>
        <c:varyColors val="0"/>
        <c:ser>
          <c:idx val="7"/>
          <c:order val="4"/>
          <c:tx>
            <c:strRef>
              <c:f>d.chart3!$J$1</c:f>
              <c:strCache>
                <c:ptCount val="1"/>
                <c:pt idx="0">
                  <c:v>Area_Q201</c:v>
                </c:pt>
              </c:strCache>
            </c:strRef>
          </c:tx>
          <c:spPr>
            <a:solidFill>
              <a:schemeClr val="tx2">
                <a:lumMod val="10000"/>
                <a:lumOff val="90000"/>
              </a:schemeClr>
            </a:solidFill>
            <a:ln>
              <a:solidFill>
                <a:schemeClr val="tx2">
                  <a:lumMod val="10000"/>
                  <a:lumOff val="90000"/>
                </a:schemeClr>
              </a:solidFill>
            </a:ln>
            <a:effectLst/>
          </c:spPr>
          <c:val>
            <c:numRef>
              <c:f>d.chart3!$J$2:$J$132</c:f>
              <c:numCache>
                <c:formatCode>0.0000</c:formatCode>
                <c:ptCount val="131"/>
                <c:pt idx="0">
                  <c:v>0</c:v>
                </c:pt>
                <c:pt idx="1">
                  <c:v>0</c:v>
                </c:pt>
                <c:pt idx="2">
                  <c:v>0</c:v>
                </c:pt>
                <c:pt idx="3">
                  <c:v>0</c:v>
                </c:pt>
                <c:pt idx="4">
                  <c:v>0</c:v>
                </c:pt>
                <c:pt idx="5">
                  <c:v>0</c:v>
                </c:pt>
                <c:pt idx="6">
                  <c:v>0</c:v>
                </c:pt>
                <c:pt idx="7">
                  <c:v>0</c:v>
                </c:pt>
                <c:pt idx="8">
                  <c:v>0</c:v>
                </c:pt>
                <c:pt idx="9">
                  <c:v>0</c:v>
                </c:pt>
                <c:pt idx="10">
                  <c:v>0</c:v>
                </c:pt>
                <c:pt idx="11">
                  <c:v>5.3997407173667807E-2</c:v>
                </c:pt>
                <c:pt idx="12">
                  <c:v>6.5366763603583594E-2</c:v>
                </c:pt>
                <c:pt idx="13">
                  <c:v>7.9052431027633596E-2</c:v>
                </c:pt>
                <c:pt idx="14">
                  <c:v>9.5503438058601703E-2</c:v>
                </c:pt>
                <c:pt idx="15">
                  <c:v>0.11524945855671501</c:v>
                </c:pt>
                <c:pt idx="16">
                  <c:v>0.13891357775885402</c:v>
                </c:pt>
                <c:pt idx="17">
                  <c:v>0.16722663154858999</c:v>
                </c:pt>
                <c:pt idx="18">
                  <c:v>0.20104319558938602</c:v>
                </c:pt>
                <c:pt idx="19">
                  <c:v>0.24135927006086202</c:v>
                </c:pt>
                <c:pt idx="20">
                  <c:v>0.28933166262444499</c:v>
                </c:pt>
                <c:pt idx="21">
                  <c:v>0.34629901473452701</c:v>
                </c:pt>
                <c:pt idx="22">
                  <c:v>0.41380434215001605</c:v>
                </c:pt>
                <c:pt idx="23">
                  <c:v>0.49361886713789299</c:v>
                </c:pt>
                <c:pt idx="24">
                  <c:v>0.58776680516943203</c:v>
                </c:pt>
                <c:pt idx="25">
                  <c:v>0.69855063094357794</c:v>
                </c:pt>
                <c:pt idx="26">
                  <c:v>0.82857618584359305</c:v>
                </c:pt>
                <c:pt idx="27">
                  <c:v>0.98077680062400896</c:v>
                </c:pt>
                <c:pt idx="28">
                  <c:v>1.15843539331168</c:v>
                </c:pt>
                <c:pt idx="29">
                  <c:v>1.3652032641933101</c:v>
                </c:pt>
                <c:pt idx="30">
                  <c:v>1.6051140499161998</c:v>
                </c:pt>
                <c:pt idx="31">
                  <c:v>1.88259102128371</c:v>
                </c:pt>
                <c:pt idx="32">
                  <c:v>2.2024456201693701</c:v>
                </c:pt>
                <c:pt idx="33">
                  <c:v>2.5698648379012101</c:v>
                </c:pt>
                <c:pt idx="34">
                  <c:v>2.9903847503362799</c:v>
                </c:pt>
                <c:pt idx="35">
                  <c:v>3.46984725574938</c:v>
                </c:pt>
                <c:pt idx="36">
                  <c:v>4.0143368252476499</c:v>
                </c:pt>
                <c:pt idx="37">
                  <c:v>4.6300938894518797</c:v>
                </c:pt>
                <c:pt idx="38">
                  <c:v>5.3234013715388802</c:v>
                </c:pt>
                <c:pt idx="39">
                  <c:v>6.1004408630885498</c:v>
                </c:pt>
                <c:pt idx="40">
                  <c:v>6.9671150615451705</c:v>
                </c:pt>
                <c:pt idx="41">
                  <c:v>7.928833394436011</c:v>
                </c:pt>
                <c:pt idx="42">
                  <c:v>8.9902583102124307</c:v>
                </c:pt>
                <c:pt idx="43">
                  <c:v>10.155010604644001</c:v>
                </c:pt>
                <c:pt idx="44">
                  <c:v>11.4253334870379</c:v>
                </c:pt>
                <c:pt idx="45">
                  <c:v>12.801717012033501</c:v>
                </c:pt>
                <c:pt idx="46">
                  <c:v>14.282487174422002</c:v>
                </c:pt>
                <c:pt idx="47">
                  <c:v>15.8633675613919</c:v>
                </c:pt>
                <c:pt idx="48">
                  <c:v>17.537026136916602</c:v>
                </c:pt>
                <c:pt idx="49">
                  <c:v>19.292625591257799</c:v>
                </c:pt>
                <c:pt idx="50">
                  <c:v>21.115402687627498</c:v>
                </c:pt>
              </c:numCache>
            </c:numRef>
          </c:val>
          <c:extLst>
            <c:ext xmlns:c16="http://schemas.microsoft.com/office/drawing/2014/chart" uri="{C3380CC4-5D6E-409C-BE32-E72D297353CC}">
              <c16:uniqueId val="{00000008-1104-4E13-91E5-5821EF3CD27C}"/>
            </c:ext>
          </c:extLst>
        </c:ser>
        <c:ser>
          <c:idx val="8"/>
          <c:order val="5"/>
          <c:tx>
            <c:strRef>
              <c:f>d.chart3!$K$1</c:f>
              <c:strCache>
                <c:ptCount val="1"/>
                <c:pt idx="0">
                  <c:v>Area_Q390</c:v>
                </c:pt>
              </c:strCache>
            </c:strRef>
          </c:tx>
          <c:spPr>
            <a:solidFill>
              <a:schemeClr val="tx2">
                <a:lumMod val="10000"/>
                <a:lumOff val="90000"/>
              </a:schemeClr>
            </a:solidFill>
            <a:ln>
              <a:noFill/>
            </a:ln>
            <a:effectLst/>
          </c:spPr>
          <c:val>
            <c:numRef>
              <c:f>d.chart3!$K$2:$K$132</c:f>
              <c:numCache>
                <c:formatCode>0.0000</c:formatCode>
                <c:ptCount val="131"/>
                <c:pt idx="0">
                  <c:v>0</c:v>
                </c:pt>
                <c:pt idx="1">
                  <c:v>0</c:v>
                </c:pt>
                <c:pt idx="2">
                  <c:v>0</c:v>
                </c:pt>
                <c:pt idx="3">
                  <c:v>0</c:v>
                </c:pt>
                <c:pt idx="4">
                  <c:v>0</c:v>
                </c:pt>
                <c:pt idx="5">
                  <c:v>0</c:v>
                </c:pt>
                <c:pt idx="6">
                  <c:v>0</c:v>
                </c:pt>
                <c:pt idx="7">
                  <c:v>0</c:v>
                </c:pt>
                <c:pt idx="8">
                  <c:v>0</c:v>
                </c:pt>
                <c:pt idx="9">
                  <c:v>0</c:v>
                </c:pt>
                <c:pt idx="10">
                  <c:v>0</c:v>
                </c:pt>
                <c:pt idx="11">
                  <c:v>0</c:v>
                </c:pt>
                <c:pt idx="12">
                  <c:v>3.85839350718538E-2</c:v>
                </c:pt>
                <c:pt idx="13">
                  <c:v>4.6974602637205203E-2</c:v>
                </c:pt>
                <c:pt idx="14">
                  <c:v>5.7137422381903398E-2</c:v>
                </c:pt>
                <c:pt idx="15">
                  <c:v>6.9430325598113407E-2</c:v>
                </c:pt>
                <c:pt idx="16">
                  <c:v>8.42787209828922E-2</c:v>
                </c:pt>
                <c:pt idx="17">
                  <c:v>0.10218685438964799</c:v>
                </c:pt>
                <c:pt idx="18">
                  <c:v>0.12375070638213</c:v>
                </c:pt>
                <c:pt idx="19">
                  <c:v>0.14967253227257801</c:v>
                </c:pt>
                <c:pt idx="20">
                  <c:v>0.1807771247112</c:v>
                </c:pt>
                <c:pt idx="21">
                  <c:v>0.218029841915585</c:v>
                </c:pt>
                <c:pt idx="22">
                  <c:v>0.26255639244858697</c:v>
                </c:pt>
                <c:pt idx="23">
                  <c:v>0.31566429697439602</c:v>
                </c:pt>
                <c:pt idx="24">
                  <c:v>0.37886585537952699</c:v>
                </c:pt>
                <c:pt idx="25">
                  <c:v>0.453902330747532</c:v>
                </c:pt>
                <c:pt idx="26">
                  <c:v>0.54276891681512596</c:v>
                </c:pt>
                <c:pt idx="27">
                  <c:v>0.64773988007070493</c:v>
                </c:pt>
                <c:pt idx="28">
                  <c:v>0.77139305978070505</c:v>
                </c:pt>
                <c:pt idx="29">
                  <c:v>0.91663266845054603</c:v>
                </c:pt>
                <c:pt idx="30">
                  <c:v>1.0867090629343301</c:v>
                </c:pt>
                <c:pt idx="31">
                  <c:v>1.28523385654848</c:v>
                </c:pt>
                <c:pt idx="32">
                  <c:v>1.51618842239082</c:v>
                </c:pt>
                <c:pt idx="33">
                  <c:v>1.7839235090406</c:v>
                </c:pt>
                <c:pt idx="34">
                  <c:v>2.0931473683349999</c:v>
                </c:pt>
                <c:pt idx="35">
                  <c:v>2.44889950318955</c:v>
                </c:pt>
                <c:pt idx="36">
                  <c:v>2.8565069100803102</c:v>
                </c:pt>
                <c:pt idx="37">
                  <c:v>3.3215195512371301</c:v>
                </c:pt>
                <c:pt idx="38">
                  <c:v>3.8496217878721102</c:v>
                </c:pt>
                <c:pt idx="39">
                  <c:v>4.4465166858415701</c:v>
                </c:pt>
                <c:pt idx="40">
                  <c:v>5.1177805211904497</c:v>
                </c:pt>
                <c:pt idx="41">
                  <c:v>5.8686855186504694</c:v>
                </c:pt>
                <c:pt idx="42">
                  <c:v>6.7039899021952305</c:v>
                </c:pt>
                <c:pt idx="43">
                  <c:v>7.6276957655694204</c:v>
                </c:pt>
                <c:pt idx="44">
                  <c:v>8.642777108919141</c:v>
                </c:pt>
                <c:pt idx="45">
                  <c:v>9.7508826373598296</c:v>
                </c:pt>
                <c:pt idx="46">
                  <c:v>10.9520205463389</c:v>
                </c:pt>
                <c:pt idx="47">
                  <c:v>12.2442354504275</c:v>
                </c:pt>
                <c:pt idx="48">
                  <c:v>13.6232907166349</c:v>
                </c:pt>
                <c:pt idx="49">
                  <c:v>15.082372550245502</c:v>
                </c:pt>
                <c:pt idx="50">
                  <c:v>16.611834998067099</c:v>
                </c:pt>
              </c:numCache>
            </c:numRef>
          </c:val>
          <c:extLst>
            <c:ext xmlns:c16="http://schemas.microsoft.com/office/drawing/2014/chart" uri="{C3380CC4-5D6E-409C-BE32-E72D297353CC}">
              <c16:uniqueId val="{0000000A-1104-4E13-91E5-5821EF3CD27C}"/>
            </c:ext>
          </c:extLst>
        </c:ser>
        <c:ser>
          <c:idx val="5"/>
          <c:order val="6"/>
          <c:tx>
            <c:strRef>
              <c:f>d.chart3!$I$1</c:f>
              <c:strCache>
                <c:ptCount val="1"/>
                <c:pt idx="0">
                  <c:v>Area_Q208</c:v>
                </c:pt>
              </c:strCache>
            </c:strRef>
          </c:tx>
          <c:spPr>
            <a:solidFill>
              <a:schemeClr val="tx2">
                <a:lumMod val="10000"/>
                <a:lumOff val="90000"/>
              </a:schemeClr>
            </a:solidFill>
            <a:ln>
              <a:noFill/>
            </a:ln>
            <a:effectLst/>
          </c:spPr>
          <c:val>
            <c:numRef>
              <c:f>d.chart3!$I$2:$I$132</c:f>
              <c:numCache>
                <c:formatCode>0.0000</c:formatCode>
                <c:ptCount val="1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5.4613730494193505E-2</c:v>
                </c:pt>
                <c:pt idx="16">
                  <c:v>6.6118113842375606E-2</c:v>
                </c:pt>
                <c:pt idx="17">
                  <c:v>7.9967078256545004E-2</c:v>
                </c:pt>
                <c:pt idx="18">
                  <c:v>9.6615198504515706E-2</c:v>
                </c:pt>
                <c:pt idx="19">
                  <c:v>0.116598681602468</c:v>
                </c:pt>
                <c:pt idx="20">
                  <c:v>0.14054828270408601</c:v>
                </c:pt>
                <c:pt idx="21">
                  <c:v>0.169203810750815</c:v>
                </c:pt>
                <c:pt idx="22">
                  <c:v>0.20343030122112402</c:v>
                </c:pt>
                <c:pt idx="23">
                  <c:v>0.24423590221579497</c:v>
                </c:pt>
                <c:pt idx="24">
                  <c:v>0.292791476970577</c:v>
                </c:pt>
                <c:pt idx="25">
                  <c:v>0.35045186852483501</c:v>
                </c:pt>
                <c:pt idx="26">
                  <c:v>0.41877869848088495</c:v>
                </c:pt>
                <c:pt idx="27">
                  <c:v>0.49956447941473803</c:v>
                </c:pt>
                <c:pt idx="28">
                  <c:v>0.59485770760221202</c:v>
                </c:pt>
                <c:pt idx="29">
                  <c:v>0.70698846774134705</c:v>
                </c:pt>
                <c:pt idx="30">
                  <c:v>0.838593923301578</c:v>
                </c:pt>
                <c:pt idx="31">
                  <c:v>0.99264288483952801</c:v>
                </c:pt>
                <c:pt idx="32">
                  <c:v>1.1724584449598299</c:v>
                </c:pt>
                <c:pt idx="33">
                  <c:v>1.38173744470157</c:v>
                </c:pt>
                <c:pt idx="34">
                  <c:v>1.62456529557644</c:v>
                </c:pt>
                <c:pt idx="35">
                  <c:v>1.9054244294018901</c:v>
                </c:pt>
                <c:pt idx="36">
                  <c:v>2.2291943911204402</c:v>
                </c:pt>
                <c:pt idx="37">
                  <c:v>2.6011413359820499</c:v>
                </c:pt>
                <c:pt idx="38">
                  <c:v>3.0268944507625499</c:v>
                </c:pt>
                <c:pt idx="39">
                  <c:v>3.5124065984436501</c:v>
                </c:pt>
                <c:pt idx="40">
                  <c:v>4.0638962959377301</c:v>
                </c:pt>
                <c:pt idx="41">
                  <c:v>4.68776798272624</c:v>
                </c:pt>
                <c:pt idx="42">
                  <c:v>5.3905074305411107</c:v>
                </c:pt>
                <c:pt idx="43">
                  <c:v>6.1785490843528299</c:v>
                </c:pt>
                <c:pt idx="44">
                  <c:v>7.0581121160171092</c:v>
                </c:pt>
                <c:pt idx="45">
                  <c:v>8.0350020194058605</c:v>
                </c:pt>
                <c:pt idx="46">
                  <c:v>9.114374693725189</c:v>
                </c:pt>
                <c:pt idx="47">
                  <c:v>10.3004601829658</c:v>
                </c:pt>
                <c:pt idx="48">
                  <c:v>11.5962436311827</c:v>
                </c:pt>
                <c:pt idx="49">
                  <c:v>13.003101696856001</c:v>
                </c:pt>
                <c:pt idx="50">
                  <c:v>14.520393843198301</c:v>
                </c:pt>
              </c:numCache>
            </c:numRef>
          </c:val>
          <c:extLst>
            <c:ext xmlns:c16="http://schemas.microsoft.com/office/drawing/2014/chart" uri="{C3380CC4-5D6E-409C-BE32-E72D297353CC}">
              <c16:uniqueId val="{0000000C-1104-4E13-91E5-5821EF3CD27C}"/>
            </c:ext>
          </c:extLst>
        </c:ser>
        <c:ser>
          <c:idx val="1"/>
          <c:order val="7"/>
          <c:tx>
            <c:strRef>
              <c:f>d.chart3!$H$1</c:f>
              <c:strCache>
                <c:ptCount val="1"/>
                <c:pt idx="0">
                  <c:v>Area_Q324</c:v>
                </c:pt>
              </c:strCache>
            </c:strRef>
          </c:tx>
          <c:spPr>
            <a:solidFill>
              <a:srgbClr val="FCBDB2"/>
            </a:solidFill>
            <a:ln>
              <a:solidFill>
                <a:schemeClr val="bg2">
                  <a:lumMod val="90000"/>
                </a:schemeClr>
              </a:solidFill>
            </a:ln>
            <a:effectLst/>
          </c:spPr>
          <c:val>
            <c:numRef>
              <c:f>d.chart3!$H$2:$H$132</c:f>
              <c:numCache>
                <c:formatCode>0.0000</c:formatCode>
                <c:ptCount val="1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1.94286172164926E-2</c:v>
                </c:pt>
                <c:pt idx="31">
                  <c:v>2.4670100945518799E-2</c:v>
                </c:pt>
                <c:pt idx="32">
                  <c:v>3.1295877700052703E-2</c:v>
                </c:pt>
                <c:pt idx="33">
                  <c:v>3.9659307065725499E-2</c:v>
                </c:pt>
                <c:pt idx="34">
                  <c:v>5.0199296607892407E-2</c:v>
                </c:pt>
                <c:pt idx="35">
                  <c:v>6.3459334474956497E-2</c:v>
                </c:pt>
                <c:pt idx="36">
                  <c:v>8.0110172484101794E-2</c:v>
                </c:pt>
                <c:pt idx="37">
                  <c:v>0.10097666012197098</c:v>
                </c:pt>
                <c:pt idx="38">
                  <c:v>0.12706922772864501</c:v>
                </c:pt>
                <c:pt idx="39">
                  <c:v>0.15962048328853901</c:v>
                </c:pt>
                <c:pt idx="40">
                  <c:v>0.200127309140816</c:v>
                </c:pt>
                <c:pt idx="41">
                  <c:v>0.25039870734701802</c:v>
                </c:pt>
                <c:pt idx="42">
                  <c:v>0.31260942766727901</c:v>
                </c:pt>
                <c:pt idx="43">
                  <c:v>0.38935910016768399</c:v>
                </c:pt>
                <c:pt idx="44">
                  <c:v>0.483736164095943</c:v>
                </c:pt>
                <c:pt idx="45">
                  <c:v>0.59938531450974397</c:v>
                </c:pt>
                <c:pt idx="46">
                  <c:v>0.74057645905368696</c:v>
                </c:pt>
                <c:pt idx="47">
                  <c:v>0.912272275280546</c:v>
                </c:pt>
                <c:pt idx="48">
                  <c:v>1.12019037931404</c:v>
                </c:pt>
                <c:pt idx="49">
                  <c:v>1.370854869258</c:v>
                </c:pt>
                <c:pt idx="50">
                  <c:v>1.6716306221221702</c:v>
                </c:pt>
              </c:numCache>
            </c:numRef>
          </c:val>
          <c:extLst>
            <c:ext xmlns:c16="http://schemas.microsoft.com/office/drawing/2014/chart" uri="{C3380CC4-5D6E-409C-BE32-E72D297353CC}">
              <c16:uniqueId val="{0000000E-1104-4E13-91E5-5821EF3CD27C}"/>
            </c:ext>
          </c:extLst>
        </c:ser>
        <c:dLbls>
          <c:showLegendKey val="0"/>
          <c:showVal val="0"/>
          <c:showCatName val="0"/>
          <c:showSerName val="0"/>
          <c:showPercent val="0"/>
          <c:showBubbleSize val="0"/>
        </c:dLbls>
        <c:axId val="1207143631"/>
        <c:axId val="1216657839"/>
      </c:areaChart>
      <c:lineChart>
        <c:grouping val="standard"/>
        <c:varyColors val="0"/>
        <c:ser>
          <c:idx val="6"/>
          <c:order val="0"/>
          <c:tx>
            <c:strRef>
              <c:f>d.chart3!$C$1</c:f>
              <c:strCache>
                <c:ptCount val="1"/>
                <c:pt idx="0">
                  <c:v>Q3:2024 (0.6%)</c:v>
                </c:pt>
              </c:strCache>
            </c:strRef>
          </c:tx>
          <c:spPr>
            <a:ln w="19050" cap="rnd">
              <a:solidFill>
                <a:srgbClr val="C00000"/>
              </a:solidFill>
              <a:round/>
            </a:ln>
            <a:effectLst/>
          </c:spPr>
          <c:marker>
            <c:symbol val="none"/>
          </c:marker>
          <c:cat>
            <c:strRef>
              <c:f>d.chart3!$A$2:$A$132</c:f>
              <c:strCache>
                <c:ptCount val="131"/>
                <c:pt idx="0">
                  <c:v>-5</c:v>
                </c:pt>
                <c:pt idx="10">
                  <c:v>-4</c:v>
                </c:pt>
                <c:pt idx="20">
                  <c:v>-3</c:v>
                </c:pt>
                <c:pt idx="30">
                  <c:v>-2</c:v>
                </c:pt>
                <c:pt idx="40">
                  <c:v>-1</c:v>
                </c:pt>
                <c:pt idx="50">
                  <c:v>0</c:v>
                </c:pt>
                <c:pt idx="60">
                  <c:v>1</c:v>
                </c:pt>
                <c:pt idx="70">
                  <c:v>2</c:v>
                </c:pt>
                <c:pt idx="80">
                  <c:v>3</c:v>
                </c:pt>
                <c:pt idx="90">
                  <c:v>4</c:v>
                </c:pt>
                <c:pt idx="100">
                  <c:v>5</c:v>
                </c:pt>
                <c:pt idx="110">
                  <c:v>6</c:v>
                </c:pt>
                <c:pt idx="120">
                  <c:v>7</c:v>
                </c:pt>
                <c:pt idx="130">
                  <c:v>8</c:v>
                </c:pt>
              </c:strCache>
            </c:strRef>
          </c:cat>
          <c:val>
            <c:numRef>
              <c:f>d.chart3!$C$2:$C$132</c:f>
              <c:numCache>
                <c:formatCode>0.00</c:formatCode>
                <c:ptCount val="131"/>
                <c:pt idx="30" formatCode="General">
                  <c:v>1.94286172164926E-2</c:v>
                </c:pt>
                <c:pt idx="31" formatCode="General">
                  <c:v>2.4670100945518799E-2</c:v>
                </c:pt>
                <c:pt idx="32" formatCode="General">
                  <c:v>3.1295877700052703E-2</c:v>
                </c:pt>
                <c:pt idx="33" formatCode="General">
                  <c:v>3.9659307065725499E-2</c:v>
                </c:pt>
                <c:pt idx="34" formatCode="General">
                  <c:v>5.0199296607892407E-2</c:v>
                </c:pt>
                <c:pt idx="35" formatCode="General">
                  <c:v>6.3459334474956497E-2</c:v>
                </c:pt>
                <c:pt idx="36" formatCode="General">
                  <c:v>8.0110172484101794E-2</c:v>
                </c:pt>
                <c:pt idx="37" formatCode="General">
                  <c:v>0.10097666012197098</c:v>
                </c:pt>
                <c:pt idx="38" formatCode="General">
                  <c:v>0.12706922772864501</c:v>
                </c:pt>
                <c:pt idx="39" formatCode="General">
                  <c:v>0.15962048328853901</c:v>
                </c:pt>
                <c:pt idx="40" formatCode="General">
                  <c:v>0.200127309140816</c:v>
                </c:pt>
                <c:pt idx="41" formatCode="General">
                  <c:v>0.25039870734701802</c:v>
                </c:pt>
                <c:pt idx="42" formatCode="General">
                  <c:v>0.31260942766727901</c:v>
                </c:pt>
                <c:pt idx="43" formatCode="General">
                  <c:v>0.38935910016768399</c:v>
                </c:pt>
                <c:pt idx="44" formatCode="General">
                  <c:v>0.483736164095943</c:v>
                </c:pt>
                <c:pt idx="45" formatCode="General">
                  <c:v>0.59938531450974397</c:v>
                </c:pt>
                <c:pt idx="46" formatCode="General">
                  <c:v>0.74057645905368696</c:v>
                </c:pt>
                <c:pt idx="47" formatCode="General">
                  <c:v>0.912272275280546</c:v>
                </c:pt>
                <c:pt idx="48" formatCode="General">
                  <c:v>1.12019037931404</c:v>
                </c:pt>
                <c:pt idx="49" formatCode="General">
                  <c:v>1.370854869258</c:v>
                </c:pt>
                <c:pt idx="50" formatCode="General">
                  <c:v>1.6716306221221702</c:v>
                </c:pt>
                <c:pt idx="51" formatCode="General">
                  <c:v>2.0307322595126598</c:v>
                </c:pt>
                <c:pt idx="52" formatCode="General">
                  <c:v>2.45719824843597</c:v>
                </c:pt>
                <c:pt idx="53" formatCode="General">
                  <c:v>2.9608193047403302</c:v>
                </c:pt>
                <c:pt idx="54" formatCode="General">
                  <c:v>3.5520093003004001</c:v>
                </c:pt>
                <c:pt idx="55" formatCode="General">
                  <c:v>4.2416064716175601</c:v>
                </c:pt>
                <c:pt idx="56" formatCode="General">
                  <c:v>5.0405931614913504</c:v>
                </c:pt>
                <c:pt idx="57" formatCode="General">
                  <c:v>5.9597239024823594</c:v>
                </c:pt>
                <c:pt idx="58" formatCode="General">
                  <c:v>7.0090546845772899</c:v>
                </c:pt>
                <c:pt idx="59" formatCode="General">
                  <c:v>8.1973710250023704</c:v>
                </c:pt>
                <c:pt idx="60" formatCode="General">
                  <c:v>9.5315191824333212</c:v>
                </c:pt>
                <c:pt idx="61" formatCode="General">
                  <c:v>11.015653596718501</c:v>
                </c:pt>
                <c:pt idx="62" formatCode="General">
                  <c:v>12.650424241707899</c:v>
                </c:pt>
                <c:pt idx="63" formatCode="General">
                  <c:v>14.4321396204303</c:v>
                </c:pt>
                <c:pt idx="64" formatCode="General">
                  <c:v>16.351953829310101</c:v>
                </c:pt>
                <c:pt idx="65" formatCode="General">
                  <c:v>18.3951383112855</c:v>
                </c:pt>
                <c:pt idx="66" formatCode="General">
                  <c:v>20.540509079169301</c:v>
                </c:pt>
                <c:pt idx="67" formatCode="General">
                  <c:v>22.760086505646701</c:v>
                </c:pt>
                <c:pt idx="68" formatCode="General">
                  <c:v>25.019065304431997</c:v>
                </c:pt>
                <c:pt idx="69" formatCode="General">
                  <c:v>27.276165249824103</c:v>
                </c:pt>
                <c:pt idx="70" formatCode="General">
                  <c:v>29.484417124955197</c:v>
                </c:pt>
                <c:pt idx="71" formatCode="General">
                  <c:v>31.592412785293</c:v>
                </c:pt>
                <c:pt idx="72" formatCode="General">
                  <c:v>33.546013660948496</c:v>
                </c:pt>
                <c:pt idx="73" formatCode="General">
                  <c:v>35.290470497202101</c:v>
                </c:pt>
                <c:pt idx="74" formatCode="General">
                  <c:v>36.772862137647003</c:v>
                </c:pt>
                <c:pt idx="75" formatCode="General">
                  <c:v>37.944717503890502</c:v>
                </c:pt>
                <c:pt idx="76" formatCode="General">
                  <c:v>38.7646483044497</c:v>
                </c:pt>
                <c:pt idx="77" formatCode="General">
                  <c:v>39.200796234700903</c:v>
                </c:pt>
                <c:pt idx="78" formatCode="General">
                  <c:v>39.2328925394566</c:v>
                </c:pt>
                <c:pt idx="79" formatCode="General">
                  <c:v>38.853743061772398</c:v>
                </c:pt>
                <c:pt idx="80" formatCode="General">
                  <c:v>38.0699889575396</c:v>
                </c:pt>
                <c:pt idx="81" formatCode="General">
                  <c:v>36.902049690861197</c:v>
                </c:pt>
                <c:pt idx="82" formatCode="General">
                  <c:v>35.383225248756098</c:v>
                </c:pt>
                <c:pt idx="83" formatCode="General">
                  <c:v>33.558010759524102</c:v>
                </c:pt>
                <c:pt idx="84" formatCode="General">
                  <c:v>31.479749537634898</c:v>
                </c:pt>
                <c:pt idx="85" formatCode="General">
                  <c:v>29.207810765763796</c:v>
                </c:pt>
                <c:pt idx="86" formatCode="General">
                  <c:v>26.804517917823301</c:v>
                </c:pt>
                <c:pt idx="87" formatCode="General">
                  <c:v>24.332068853549799</c:v>
                </c:pt>
                <c:pt idx="88" formatCode="General">
                  <c:v>21.849677139665101</c:v>
                </c:pt>
                <c:pt idx="89" formatCode="General">
                  <c:v>19.411129176338299</c:v>
                </c:pt>
                <c:pt idx="90" formatCode="General">
                  <c:v>17.0628988979716</c:v>
                </c:pt>
                <c:pt idx="91" formatCode="General">
                  <c:v>14.8428990033942</c:v>
                </c:pt>
                <c:pt idx="92" formatCode="General">
                  <c:v>12.779883355243902</c:v>
                </c:pt>
                <c:pt idx="93" formatCode="General">
                  <c:v>10.893457168183399</c:v>
                </c:pt>
                <c:pt idx="94" formatCode="General">
                  <c:v>9.1946058628051297</c:v>
                </c:pt>
                <c:pt idx="95" formatCode="General">
                  <c:v>7.6866235055237002</c:v>
                </c:pt>
                <c:pt idx="96" formatCode="General">
                  <c:v>6.3663084712631104</c:v>
                </c:pt>
                <c:pt idx="97" formatCode="General">
                  <c:v>5.2252959288808203</c:v>
                </c:pt>
                <c:pt idx="98" formatCode="General">
                  <c:v>4.25141084983672</c:v>
                </c:pt>
                <c:pt idx="99" formatCode="General">
                  <c:v>3.42994746461541</c:v>
                </c:pt>
                <c:pt idx="100" formatCode="General">
                  <c:v>2.7448072776074901</c:v>
                </c:pt>
                <c:pt idx="101" formatCode="General">
                  <c:v>2.1794542012760001</c:v>
                </c:pt>
                <c:pt idx="102" formatCode="General">
                  <c:v>1.7176692427211901</c:v>
                </c:pt>
                <c:pt idx="103" formatCode="General">
                  <c:v>1.34410665016736</c:v>
                </c:pt>
                <c:pt idx="104" formatCode="General">
                  <c:v>1.0446676751200401</c:v>
                </c:pt>
                <c:pt idx="105" formatCode="General">
                  <c:v>0.80671712526252803</c:v>
                </c:pt>
                <c:pt idx="106" formatCode="General">
                  <c:v>0.61917226006670201</c:v>
                </c:pt>
                <c:pt idx="107" formatCode="General">
                  <c:v>0.47249424283022601</c:v>
                </c:pt>
                <c:pt idx="108" formatCode="General">
                  <c:v>0.35861035886251502</c:v>
                </c:pt>
                <c:pt idx="109" formatCode="General">
                  <c:v>0.27079154614245998</c:v>
                </c:pt>
                <c:pt idx="110" formatCode="General">
                  <c:v>0.203505319884383</c:v>
                </c:pt>
                <c:pt idx="111" formatCode="General">
                  <c:v>0.152259565186704</c:v>
                </c:pt>
                <c:pt idx="112" formatCode="General">
                  <c:v>0.11344837504448099</c:v>
                </c:pt>
                <c:pt idx="113" formatCode="General">
                  <c:v>8.4207391882293897E-2</c:v>
                </c:pt>
                <c:pt idx="114" formatCode="General">
                  <c:v>6.2283087740747402E-2</c:v>
                </c:pt>
                <c:pt idx="115" formatCode="General">
                  <c:v>4.5918101574049103E-2</c:v>
                </c:pt>
                <c:pt idx="116" formatCode="General">
                  <c:v>3.3753082443270903E-2</c:v>
                </c:pt>
                <c:pt idx="117" formatCode="General">
                  <c:v>2.47443677867644E-2</c:v>
                </c:pt>
                <c:pt idx="118" formatCode="General">
                  <c:v>1.80961458852541E-2</c:v>
                </c:pt>
                <c:pt idx="119" formatCode="General">
                  <c:v>1.3205403165866599E-2</c:v>
                </c:pt>
                <c:pt idx="120" formatCode="General">
                  <c:v>9.6178442716204904E-3</c:v>
                </c:pt>
                <c:pt idx="121" formatCode="General">
                  <c:v>6.9930165829272094E-3</c:v>
                </c:pt>
                <c:pt idx="122" formatCode="General">
                  <c:v>5.07700931622178E-3</c:v>
                </c:pt>
                <c:pt idx="123" formatCode="General">
                  <c:v>3.68128487104619E-3</c:v>
                </c:pt>
                <c:pt idx="124" formatCode="General">
                  <c:v>2.66640503156926E-3</c:v>
                </c:pt>
                <c:pt idx="125" formatCode="General">
                  <c:v>1.92961631583405E-3</c:v>
                </c:pt>
                <c:pt idx="126" formatCode="General">
                  <c:v>1.39544495703649E-3</c:v>
                </c:pt>
                <c:pt idx="127" formatCode="General">
                  <c:v>1.00861646320377E-3</c:v>
                </c:pt>
                <c:pt idx="128" formatCode="General">
                  <c:v>7.2875527952001606E-4</c:v>
                </c:pt>
                <c:pt idx="129" formatCode="General">
                  <c:v>5.2643719716623997E-4</c:v>
                </c:pt>
              </c:numCache>
            </c:numRef>
          </c:val>
          <c:smooth val="0"/>
          <c:extLst>
            <c:ext xmlns:c16="http://schemas.microsoft.com/office/drawing/2014/chart" uri="{C3380CC4-5D6E-409C-BE32-E72D297353CC}">
              <c16:uniqueId val="{00000010-1104-4E13-91E5-5821EF3CD27C}"/>
            </c:ext>
          </c:extLst>
        </c:ser>
        <c:ser>
          <c:idx val="2"/>
          <c:order val="1"/>
          <c:tx>
            <c:strRef>
              <c:f>d.chart3!$E$1</c:f>
              <c:strCache>
                <c:ptCount val="1"/>
                <c:pt idx="0">
                  <c:v>Q2:2008 (14.5%)</c:v>
                </c:pt>
              </c:strCache>
            </c:strRef>
          </c:tx>
          <c:spPr>
            <a:ln w="19050" cap="rnd">
              <a:solidFill>
                <a:schemeClr val="accent1"/>
              </a:solidFill>
              <a:round/>
            </a:ln>
            <a:effectLst/>
          </c:spPr>
          <c:marker>
            <c:symbol val="none"/>
          </c:marker>
          <c:cat>
            <c:strRef>
              <c:f>d.chart3!$A$2:$A$132</c:f>
              <c:strCache>
                <c:ptCount val="131"/>
                <c:pt idx="0">
                  <c:v>-5</c:v>
                </c:pt>
                <c:pt idx="10">
                  <c:v>-4</c:v>
                </c:pt>
                <c:pt idx="20">
                  <c:v>-3</c:v>
                </c:pt>
                <c:pt idx="30">
                  <c:v>-2</c:v>
                </c:pt>
                <c:pt idx="40">
                  <c:v>-1</c:v>
                </c:pt>
                <c:pt idx="50">
                  <c:v>0</c:v>
                </c:pt>
                <c:pt idx="60">
                  <c:v>1</c:v>
                </c:pt>
                <c:pt idx="70">
                  <c:v>2</c:v>
                </c:pt>
                <c:pt idx="80">
                  <c:v>3</c:v>
                </c:pt>
                <c:pt idx="90">
                  <c:v>4</c:v>
                </c:pt>
                <c:pt idx="100">
                  <c:v>5</c:v>
                </c:pt>
                <c:pt idx="110">
                  <c:v>6</c:v>
                </c:pt>
                <c:pt idx="120">
                  <c:v>7</c:v>
                </c:pt>
                <c:pt idx="130">
                  <c:v>8</c:v>
                </c:pt>
              </c:strCache>
            </c:strRef>
          </c:cat>
          <c:val>
            <c:numRef>
              <c:f>d.chart3!$E$2:$E$132</c:f>
              <c:numCache>
                <c:formatCode>General</c:formatCode>
                <c:ptCount val="131"/>
                <c:pt idx="15">
                  <c:v>5.4613730494193505E-2</c:v>
                </c:pt>
                <c:pt idx="16">
                  <c:v>6.6118113842375606E-2</c:v>
                </c:pt>
                <c:pt idx="17">
                  <c:v>7.9967078256545004E-2</c:v>
                </c:pt>
                <c:pt idx="18">
                  <c:v>9.6615198504515706E-2</c:v>
                </c:pt>
                <c:pt idx="19">
                  <c:v>0.116598681602468</c:v>
                </c:pt>
                <c:pt idx="20">
                  <c:v>0.14054828270408601</c:v>
                </c:pt>
                <c:pt idx="21">
                  <c:v>0.169203810750815</c:v>
                </c:pt>
                <c:pt idx="22">
                  <c:v>0.20343030122112402</c:v>
                </c:pt>
                <c:pt idx="23">
                  <c:v>0.24423590221579497</c:v>
                </c:pt>
                <c:pt idx="24">
                  <c:v>0.292791476970577</c:v>
                </c:pt>
                <c:pt idx="25">
                  <c:v>0.35045186852483501</c:v>
                </c:pt>
                <c:pt idx="26">
                  <c:v>0.41877869848088495</c:v>
                </c:pt>
                <c:pt idx="27">
                  <c:v>0.49956447941473803</c:v>
                </c:pt>
                <c:pt idx="28">
                  <c:v>0.59485770760221202</c:v>
                </c:pt>
                <c:pt idx="29">
                  <c:v>0.70698846774134705</c:v>
                </c:pt>
                <c:pt idx="30">
                  <c:v>0.838593923301578</c:v>
                </c:pt>
                <c:pt idx="31">
                  <c:v>0.99264288483952801</c:v>
                </c:pt>
                <c:pt idx="32">
                  <c:v>1.1724584449598299</c:v>
                </c:pt>
                <c:pt idx="33">
                  <c:v>1.38173744470157</c:v>
                </c:pt>
                <c:pt idx="34">
                  <c:v>1.62456529557644</c:v>
                </c:pt>
                <c:pt idx="35">
                  <c:v>1.9054244294018901</c:v>
                </c:pt>
                <c:pt idx="36">
                  <c:v>2.2291943911204402</c:v>
                </c:pt>
                <c:pt idx="37">
                  <c:v>2.6011413359820499</c:v>
                </c:pt>
                <c:pt idx="38">
                  <c:v>3.0268944507625499</c:v>
                </c:pt>
                <c:pt idx="39">
                  <c:v>3.5124065984436501</c:v>
                </c:pt>
                <c:pt idx="40">
                  <c:v>4.0638962959377301</c:v>
                </c:pt>
                <c:pt idx="41">
                  <c:v>4.68776798272624</c:v>
                </c:pt>
                <c:pt idx="42">
                  <c:v>5.3905074305411107</c:v>
                </c:pt>
                <c:pt idx="43">
                  <c:v>6.1785490843528299</c:v>
                </c:pt>
                <c:pt idx="44">
                  <c:v>7.0581121160171092</c:v>
                </c:pt>
                <c:pt idx="45">
                  <c:v>8.0350020194058605</c:v>
                </c:pt>
                <c:pt idx="46">
                  <c:v>9.114374693725189</c:v>
                </c:pt>
                <c:pt idx="47">
                  <c:v>10.3004601829658</c:v>
                </c:pt>
                <c:pt idx="48">
                  <c:v>11.5962436311827</c:v>
                </c:pt>
                <c:pt idx="49">
                  <c:v>13.003101696856001</c:v>
                </c:pt>
                <c:pt idx="50">
                  <c:v>14.520393843198301</c:v>
                </c:pt>
                <c:pt idx="51">
                  <c:v>16.145009881018797</c:v>
                </c:pt>
                <c:pt idx="52">
                  <c:v>17.8708782905635</c:v>
                </c:pt>
                <c:pt idx="53">
                  <c:v>19.6884446859878</c:v>
                </c:pt>
                <c:pt idx="54">
                  <c:v>21.584136844641002</c:v>
                </c:pt>
                <c:pt idx="55">
                  <c:v>23.539842454622601</c:v>
                </c:pt>
                <c:pt idx="56">
                  <c:v>25.532438311538204</c:v>
                </c:pt>
                <c:pt idx="57">
                  <c:v>27.533424742518399</c:v>
                </c:pt>
                <c:pt idx="58">
                  <c:v>29.508735306897201</c:v>
                </c:pt>
                <c:pt idx="59">
                  <c:v>31.418806909072899</c:v>
                </c:pt>
                <c:pt idx="60">
                  <c:v>33.219005635202699</c:v>
                </c:pt>
                <c:pt idx="61">
                  <c:v>34.860504000538697</c:v>
                </c:pt>
                <c:pt idx="62">
                  <c:v>36.291690419645498</c:v>
                </c:pt>
                <c:pt idx="63">
                  <c:v>37.460156743171105</c:v>
                </c:pt>
                <c:pt idx="64">
                  <c:v>38.315252062824698</c:v>
                </c:pt>
                <c:pt idx="65">
                  <c:v>38.811112233018001</c:v>
                </c:pt>
                <c:pt idx="66">
                  <c:v>38.9099819590515</c:v>
                </c:pt>
                <c:pt idx="67">
                  <c:v>38.585553370948602</c:v>
                </c:pt>
                <c:pt idx="68">
                  <c:v>37.825970355828595</c:v>
                </c:pt>
                <c:pt idx="69">
                  <c:v>36.636112110991995</c:v>
                </c:pt>
                <c:pt idx="70">
                  <c:v>35.038789985133903</c:v>
                </c:pt>
                <c:pt idx="71">
                  <c:v>33.074577725912803</c:v>
                </c:pt>
                <c:pt idx="72">
                  <c:v>30.800142649086499</c:v>
                </c:pt>
                <c:pt idx="73">
                  <c:v>28.285134992800199</c:v>
                </c:pt>
                <c:pt idx="74">
                  <c:v>25.607893216665001</c:v>
                </c:pt>
                <c:pt idx="75">
                  <c:v>22.8503964055914</c:v>
                </c:pt>
                <c:pt idx="76">
                  <c:v>20.093006171072698</c:v>
                </c:pt>
                <c:pt idx="77">
                  <c:v>17.409566275962</c:v>
                </c:pt>
                <c:pt idx="78">
                  <c:v>14.863363511616301</c:v>
                </c:pt>
                <c:pt idx="79">
                  <c:v>12.504312478491899</c:v>
                </c:pt>
                <c:pt idx="80">
                  <c:v>10.3675397308249</c:v>
                </c:pt>
                <c:pt idx="81">
                  <c:v>8.473346655363919</c:v>
                </c:pt>
                <c:pt idx="82">
                  <c:v>6.8283610311136904</c:v>
                </c:pt>
                <c:pt idx="83">
                  <c:v>5.4275702356456295</c:v>
                </c:pt>
                <c:pt idx="84">
                  <c:v>4.2568760867631399</c:v>
                </c:pt>
                <c:pt idx="85">
                  <c:v>3.2958195122888099</c:v>
                </c:pt>
                <c:pt idx="86">
                  <c:v>2.5201787829864299</c:v>
                </c:pt>
                <c:pt idx="87">
                  <c:v>1.9042283602962298</c:v>
                </c:pt>
                <c:pt idx="88">
                  <c:v>1.4225366212851098</c:v>
                </c:pt>
                <c:pt idx="89">
                  <c:v>1.0512637352188201</c:v>
                </c:pt>
                <c:pt idx="90">
                  <c:v>0.76898560556474305</c:v>
                </c:pt>
                <c:pt idx="91">
                  <c:v>0.55711201729530702</c:v>
                </c:pt>
                <c:pt idx="92">
                  <c:v>0.39998787669027697</c:v>
                </c:pt>
                <c:pt idx="93">
                  <c:v>0.28476979975287198</c:v>
                </c:pt>
                <c:pt idx="94">
                  <c:v>0.201161735664067</c:v>
                </c:pt>
                <c:pt idx="95">
                  <c:v>0.14107814933975601</c:v>
                </c:pt>
                <c:pt idx="96">
                  <c:v>9.8285904732767493E-2</c:v>
                </c:pt>
                <c:pt idx="97">
                  <c:v>6.8059430687725506E-2</c:v>
                </c:pt>
                <c:pt idx="98">
                  <c:v>4.6869755664211504E-2</c:v>
                </c:pt>
                <c:pt idx="99">
                  <c:v>3.2117256820445202E-2</c:v>
                </c:pt>
                <c:pt idx="100">
                  <c:v>2.19104496313095E-2</c:v>
                </c:pt>
                <c:pt idx="101">
                  <c:v>1.4888399990308599E-2</c:v>
                </c:pt>
                <c:pt idx="102">
                  <c:v>1.0081755091763799E-2</c:v>
                </c:pt>
                <c:pt idx="103">
                  <c:v>6.8063382320942495E-3</c:v>
                </c:pt>
                <c:pt idx="104">
                  <c:v>4.5831948083525399E-3</c:v>
                </c:pt>
                <c:pt idx="105">
                  <c:v>3.07949030313877E-3</c:v>
                </c:pt>
                <c:pt idx="106">
                  <c:v>2.0654450397720298E-3</c:v>
                </c:pt>
                <c:pt idx="107">
                  <c:v>1.38334846674997E-3</c:v>
                </c:pt>
                <c:pt idx="108">
                  <c:v>9.2551199470200312E-4</c:v>
                </c:pt>
                <c:pt idx="109">
                  <c:v>6.1873558245123701E-4</c:v>
                </c:pt>
                <c:pt idx="110">
                  <c:v>4.1345834702227399E-4</c:v>
                </c:pt>
                <c:pt idx="111">
                  <c:v>2.7623861473453503E-4</c:v>
                </c:pt>
                <c:pt idx="112">
                  <c:v>1.8457669990555101E-4</c:v>
                </c:pt>
                <c:pt idx="113">
                  <c:v>1.2337156683023102E-4</c:v>
                </c:pt>
                <c:pt idx="114">
                  <c:v>8.2508203862661903E-5</c:v>
                </c:pt>
              </c:numCache>
            </c:numRef>
          </c:val>
          <c:smooth val="0"/>
          <c:extLst>
            <c:ext xmlns:c16="http://schemas.microsoft.com/office/drawing/2014/chart" uri="{C3380CC4-5D6E-409C-BE32-E72D297353CC}">
              <c16:uniqueId val="{00000012-1104-4E13-91E5-5821EF3CD27C}"/>
            </c:ext>
          </c:extLst>
        </c:ser>
        <c:ser>
          <c:idx val="3"/>
          <c:order val="2"/>
          <c:tx>
            <c:strRef>
              <c:f>d.chart3!$F$1</c:f>
              <c:strCache>
                <c:ptCount val="1"/>
                <c:pt idx="0">
                  <c:v>Q2:2001 (21.1%)</c:v>
                </c:pt>
              </c:strCache>
            </c:strRef>
          </c:tx>
          <c:spPr>
            <a:ln w="19050" cap="rnd">
              <a:solidFill>
                <a:schemeClr val="accent1"/>
              </a:solidFill>
              <a:prstDash val="dash"/>
              <a:round/>
            </a:ln>
            <a:effectLst/>
          </c:spPr>
          <c:marker>
            <c:symbol val="none"/>
          </c:marker>
          <c:cat>
            <c:strRef>
              <c:f>d.chart3!$A$2:$A$132</c:f>
              <c:strCache>
                <c:ptCount val="131"/>
                <c:pt idx="0">
                  <c:v>-5</c:v>
                </c:pt>
                <c:pt idx="10">
                  <c:v>-4</c:v>
                </c:pt>
                <c:pt idx="20">
                  <c:v>-3</c:v>
                </c:pt>
                <c:pt idx="30">
                  <c:v>-2</c:v>
                </c:pt>
                <c:pt idx="40">
                  <c:v>-1</c:v>
                </c:pt>
                <c:pt idx="50">
                  <c:v>0</c:v>
                </c:pt>
                <c:pt idx="60">
                  <c:v>1</c:v>
                </c:pt>
                <c:pt idx="70">
                  <c:v>2</c:v>
                </c:pt>
                <c:pt idx="80">
                  <c:v>3</c:v>
                </c:pt>
                <c:pt idx="90">
                  <c:v>4</c:v>
                </c:pt>
                <c:pt idx="100">
                  <c:v>5</c:v>
                </c:pt>
                <c:pt idx="110">
                  <c:v>6</c:v>
                </c:pt>
                <c:pt idx="120">
                  <c:v>7</c:v>
                </c:pt>
                <c:pt idx="130">
                  <c:v>8</c:v>
                </c:pt>
              </c:strCache>
            </c:strRef>
          </c:cat>
          <c:val>
            <c:numRef>
              <c:f>d.chart3!$F$2:$F$132</c:f>
              <c:numCache>
                <c:formatCode>General</c:formatCode>
                <c:ptCount val="131"/>
                <c:pt idx="11">
                  <c:v>5.3997407173667807E-2</c:v>
                </c:pt>
                <c:pt idx="12">
                  <c:v>6.5366763603583594E-2</c:v>
                </c:pt>
                <c:pt idx="13">
                  <c:v>7.9052431027633596E-2</c:v>
                </c:pt>
                <c:pt idx="14">
                  <c:v>9.5503438058601703E-2</c:v>
                </c:pt>
                <c:pt idx="15">
                  <c:v>0.11524945855671501</c:v>
                </c:pt>
                <c:pt idx="16">
                  <c:v>0.13891357775885402</c:v>
                </c:pt>
                <c:pt idx="17">
                  <c:v>0.16722663154858999</c:v>
                </c:pt>
                <c:pt idx="18">
                  <c:v>0.20104319558938602</c:v>
                </c:pt>
                <c:pt idx="19">
                  <c:v>0.24135927006086202</c:v>
                </c:pt>
                <c:pt idx="20">
                  <c:v>0.28933166262444499</c:v>
                </c:pt>
                <c:pt idx="21">
                  <c:v>0.34629901473452701</c:v>
                </c:pt>
                <c:pt idx="22">
                  <c:v>0.41380434215001605</c:v>
                </c:pt>
                <c:pt idx="23">
                  <c:v>0.49361886713789299</c:v>
                </c:pt>
                <c:pt idx="24">
                  <c:v>0.58776680516943203</c:v>
                </c:pt>
                <c:pt idx="25">
                  <c:v>0.69855063094357794</c:v>
                </c:pt>
                <c:pt idx="26">
                  <c:v>0.82857618584359305</c:v>
                </c:pt>
                <c:pt idx="27">
                  <c:v>0.98077680062400896</c:v>
                </c:pt>
                <c:pt idx="28">
                  <c:v>1.15843539331168</c:v>
                </c:pt>
                <c:pt idx="29">
                  <c:v>1.3652032641933101</c:v>
                </c:pt>
                <c:pt idx="30">
                  <c:v>1.6051140499161998</c:v>
                </c:pt>
                <c:pt idx="31">
                  <c:v>1.88259102128371</c:v>
                </c:pt>
                <c:pt idx="32">
                  <c:v>2.2024456201693701</c:v>
                </c:pt>
                <c:pt idx="33">
                  <c:v>2.5698648379012101</c:v>
                </c:pt>
                <c:pt idx="34">
                  <c:v>2.9903847503362799</c:v>
                </c:pt>
                <c:pt idx="35">
                  <c:v>3.46984725574938</c:v>
                </c:pt>
                <c:pt idx="36">
                  <c:v>4.0143368252476499</c:v>
                </c:pt>
                <c:pt idx="37">
                  <c:v>4.6300938894518797</c:v>
                </c:pt>
                <c:pt idx="38">
                  <c:v>5.3234013715388802</c:v>
                </c:pt>
                <c:pt idx="39">
                  <c:v>6.1004408630885498</c:v>
                </c:pt>
                <c:pt idx="40">
                  <c:v>6.9671150615451705</c:v>
                </c:pt>
                <c:pt idx="41">
                  <c:v>7.928833394436011</c:v>
                </c:pt>
                <c:pt idx="42">
                  <c:v>8.9902583102124307</c:v>
                </c:pt>
                <c:pt idx="43">
                  <c:v>10.155010604644001</c:v>
                </c:pt>
                <c:pt idx="44">
                  <c:v>11.4253334870379</c:v>
                </c:pt>
                <c:pt idx="45">
                  <c:v>12.801717012033501</c:v>
                </c:pt>
                <c:pt idx="46">
                  <c:v>14.282487174422002</c:v>
                </c:pt>
                <c:pt idx="47">
                  <c:v>15.8633675613919</c:v>
                </c:pt>
                <c:pt idx="48">
                  <c:v>17.537026136916602</c:v>
                </c:pt>
                <c:pt idx="49">
                  <c:v>19.292625591257799</c:v>
                </c:pt>
                <c:pt idx="50">
                  <c:v>21.115402687627498</c:v>
                </c:pt>
                <c:pt idx="51">
                  <c:v>22.9863099217064</c:v>
                </c:pt>
                <c:pt idx="52">
                  <c:v>24.8817610054525</c:v>
                </c:pt>
                <c:pt idx="53">
                  <c:v>26.7735292183791</c:v>
                </c:pt>
                <c:pt idx="54">
                  <c:v>28.628853111466903</c:v>
                </c:pt>
                <c:pt idx="55">
                  <c:v>30.410805560518401</c:v>
                </c:pt>
                <c:pt idx="56">
                  <c:v>32.078977649874204</c:v>
                </c:pt>
                <c:pt idx="57">
                  <c:v>33.590516282450999</c:v>
                </c:pt>
                <c:pt idx="58">
                  <c:v>34.901532240609299</c:v>
                </c:pt>
                <c:pt idx="59">
                  <c:v>35.968863250584995</c:v>
                </c:pt>
                <c:pt idx="60">
                  <c:v>36.752135707011803</c:v>
                </c:pt>
                <c:pt idx="61">
                  <c:v>37.216022491321297</c:v>
                </c:pt>
                <c:pt idx="62">
                  <c:v>37.332548377042102</c:v>
                </c:pt>
                <c:pt idx="63">
                  <c:v>37.083256250966301</c:v>
                </c:pt>
                <c:pt idx="64">
                  <c:v>36.4610249549727</c:v>
                </c:pt>
                <c:pt idx="65">
                  <c:v>35.471330361040096</c:v>
                </c:pt>
                <c:pt idx="66">
                  <c:v>34.1327701487835</c:v>
                </c:pt>
                <c:pt idx="67">
                  <c:v>32.476730254597399</c:v>
                </c:pt>
                <c:pt idx="68">
                  <c:v>30.546152472800902</c:v>
                </c:pt>
                <c:pt idx="69">
                  <c:v>28.393458416525903</c:v>
                </c:pt>
                <c:pt idx="70">
                  <c:v>26.077781341567302</c:v>
                </c:pt>
                <c:pt idx="71">
                  <c:v>23.6617391111347</c:v>
                </c:pt>
                <c:pt idx="72">
                  <c:v>21.2080353165166</c:v>
                </c:pt>
                <c:pt idx="73">
                  <c:v>18.776192206633798</c:v>
                </c:pt>
                <c:pt idx="74">
                  <c:v>16.419696009321999</c:v>
                </c:pt>
                <c:pt idx="75">
                  <c:v>14.1837768585909</c:v>
                </c:pt>
                <c:pt idx="76">
                  <c:v>12.1039622829548</c:v>
                </c:pt>
                <c:pt idx="77">
                  <c:v>10.205449145123699</c:v>
                </c:pt>
                <c:pt idx="78">
                  <c:v>8.5032488239837996</c:v>
                </c:pt>
                <c:pt idx="79">
                  <c:v>7.0029868658983103</c:v>
                </c:pt>
                <c:pt idx="80">
                  <c:v>5.7021895665769202</c:v>
                </c:pt>
                <c:pt idx="81">
                  <c:v>4.5918690044830797</c:v>
                </c:pt>
                <c:pt idx="82">
                  <c:v>3.6582230156235997</c:v>
                </c:pt>
                <c:pt idx="83">
                  <c:v>2.8842918563770898</c:v>
                </c:pt>
                <c:pt idx="84">
                  <c:v>2.2514512506167104</c:v>
                </c:pt>
                <c:pt idx="85">
                  <c:v>1.74066433288367</c:v>
                </c:pt>
                <c:pt idx="86">
                  <c:v>1.3334560010579402</c:v>
                </c:pt>
                <c:pt idx="87">
                  <c:v>1.01260766477805</c:v>
                </c:pt>
                <c:pt idx="88">
                  <c:v>0.76259580733641896</c:v>
                </c:pt>
                <c:pt idx="89">
                  <c:v>0.56981363390772899</c:v>
                </c:pt>
                <c:pt idx="90">
                  <c:v>0.42262229436330001</c:v>
                </c:pt>
                <c:pt idx="91">
                  <c:v>0.31127855175946301</c:v>
                </c:pt>
                <c:pt idx="92">
                  <c:v>0.22778144358465499</c:v>
                </c:pt>
                <c:pt idx="93">
                  <c:v>0.16567347835294402</c:v>
                </c:pt>
                <c:pt idx="94">
                  <c:v>0.11982389626474001</c:v>
                </c:pt>
                <c:pt idx="95">
                  <c:v>8.6213707687074009E-2</c:v>
                </c:pt>
                <c:pt idx="96">
                  <c:v>6.1735356157887701E-2</c:v>
                </c:pt>
                <c:pt idx="97">
                  <c:v>4.4014294769032E-2</c:v>
                </c:pt>
                <c:pt idx="98">
                  <c:v>3.1255590578705396E-2</c:v>
                </c:pt>
                <c:pt idx="99">
                  <c:v>2.21157710394916E-2</c:v>
                </c:pt>
                <c:pt idx="100">
                  <c:v>1.55982916469343E-2</c:v>
                </c:pt>
                <c:pt idx="101">
                  <c:v>1.0969994647180599E-2</c:v>
                </c:pt>
                <c:pt idx="102">
                  <c:v>7.6955135983119904E-3</c:v>
                </c:pt>
                <c:pt idx="103">
                  <c:v>5.38655928505807E-3</c:v>
                </c:pt>
                <c:pt idx="104">
                  <c:v>3.7632419584355198E-3</c:v>
                </c:pt>
                <c:pt idx="105">
                  <c:v>2.6249276480946101E-3</c:v>
                </c:pt>
                <c:pt idx="106">
                  <c:v>1.82851329728427E-3</c:v>
                </c:pt>
                <c:pt idx="107">
                  <c:v>1.27238676510419E-3</c:v>
                </c:pt>
                <c:pt idx="108">
                  <c:v>8.8468509703869193E-4</c:v>
                </c:pt>
                <c:pt idx="109">
                  <c:v>6.14764750123247E-4</c:v>
                </c:pt>
                <c:pt idx="110">
                  <c:v>4.2704731376963002E-4</c:v>
                </c:pt>
              </c:numCache>
            </c:numRef>
          </c:val>
          <c:smooth val="0"/>
          <c:extLst>
            <c:ext xmlns:c16="http://schemas.microsoft.com/office/drawing/2014/chart" uri="{C3380CC4-5D6E-409C-BE32-E72D297353CC}">
              <c16:uniqueId val="{00000014-1104-4E13-91E5-5821EF3CD27C}"/>
            </c:ext>
          </c:extLst>
        </c:ser>
        <c:ser>
          <c:idx val="4"/>
          <c:order val="3"/>
          <c:tx>
            <c:strRef>
              <c:f>d.chart3!$G$1</c:f>
              <c:strCache>
                <c:ptCount val="1"/>
                <c:pt idx="0">
                  <c:v>Q3:1990 (16.6%)</c:v>
                </c:pt>
              </c:strCache>
            </c:strRef>
          </c:tx>
          <c:spPr>
            <a:ln w="19050" cap="rnd">
              <a:solidFill>
                <a:schemeClr val="accent1"/>
              </a:solidFill>
              <a:prstDash val="sysDot"/>
              <a:round/>
            </a:ln>
            <a:effectLst/>
          </c:spPr>
          <c:marker>
            <c:symbol val="none"/>
          </c:marker>
          <c:cat>
            <c:strRef>
              <c:f>d.chart3!$A$2:$A$132</c:f>
              <c:strCache>
                <c:ptCount val="131"/>
                <c:pt idx="0">
                  <c:v>-5</c:v>
                </c:pt>
                <c:pt idx="10">
                  <c:v>-4</c:v>
                </c:pt>
                <c:pt idx="20">
                  <c:v>-3</c:v>
                </c:pt>
                <c:pt idx="30">
                  <c:v>-2</c:v>
                </c:pt>
                <c:pt idx="40">
                  <c:v>-1</c:v>
                </c:pt>
                <c:pt idx="50">
                  <c:v>0</c:v>
                </c:pt>
                <c:pt idx="60">
                  <c:v>1</c:v>
                </c:pt>
                <c:pt idx="70">
                  <c:v>2</c:v>
                </c:pt>
                <c:pt idx="80">
                  <c:v>3</c:v>
                </c:pt>
                <c:pt idx="90">
                  <c:v>4</c:v>
                </c:pt>
                <c:pt idx="100">
                  <c:v>5</c:v>
                </c:pt>
                <c:pt idx="110">
                  <c:v>6</c:v>
                </c:pt>
                <c:pt idx="120">
                  <c:v>7</c:v>
                </c:pt>
                <c:pt idx="130">
                  <c:v>8</c:v>
                </c:pt>
              </c:strCache>
            </c:strRef>
          </c:cat>
          <c:val>
            <c:numRef>
              <c:f>d.chart3!$G$2:$G$132</c:f>
              <c:numCache>
                <c:formatCode>General</c:formatCode>
                <c:ptCount val="131"/>
                <c:pt idx="12">
                  <c:v>3.85839350718538E-2</c:v>
                </c:pt>
                <c:pt idx="13">
                  <c:v>4.6974602637205203E-2</c:v>
                </c:pt>
                <c:pt idx="14">
                  <c:v>5.7137422381903398E-2</c:v>
                </c:pt>
                <c:pt idx="15">
                  <c:v>6.9430325598113407E-2</c:v>
                </c:pt>
                <c:pt idx="16">
                  <c:v>8.42787209828922E-2</c:v>
                </c:pt>
                <c:pt idx="17">
                  <c:v>0.10218685438964799</c:v>
                </c:pt>
                <c:pt idx="18">
                  <c:v>0.12375070638213</c:v>
                </c:pt>
                <c:pt idx="19">
                  <c:v>0.14967253227257801</c:v>
                </c:pt>
                <c:pt idx="20">
                  <c:v>0.1807771247112</c:v>
                </c:pt>
                <c:pt idx="21">
                  <c:v>0.218029841915585</c:v>
                </c:pt>
                <c:pt idx="22">
                  <c:v>0.26255639244858697</c:v>
                </c:pt>
                <c:pt idx="23">
                  <c:v>0.31566429697439602</c:v>
                </c:pt>
                <c:pt idx="24">
                  <c:v>0.37886585537952699</c:v>
                </c:pt>
                <c:pt idx="25">
                  <c:v>0.453902330747532</c:v>
                </c:pt>
                <c:pt idx="26">
                  <c:v>0.54276891681512596</c:v>
                </c:pt>
                <c:pt idx="27">
                  <c:v>0.64773988007070493</c:v>
                </c:pt>
                <c:pt idx="28">
                  <c:v>0.77139305978070505</c:v>
                </c:pt>
                <c:pt idx="29">
                  <c:v>0.91663266845054603</c:v>
                </c:pt>
                <c:pt idx="30">
                  <c:v>1.0867090629343301</c:v>
                </c:pt>
                <c:pt idx="31">
                  <c:v>1.28523385654848</c:v>
                </c:pt>
                <c:pt idx="32">
                  <c:v>1.51618842239082</c:v>
                </c:pt>
                <c:pt idx="33">
                  <c:v>1.7839235090406</c:v>
                </c:pt>
                <c:pt idx="34">
                  <c:v>2.0931473683349999</c:v>
                </c:pt>
                <c:pt idx="35">
                  <c:v>2.44889950318955</c:v>
                </c:pt>
                <c:pt idx="36">
                  <c:v>2.8565069100803102</c:v>
                </c:pt>
                <c:pt idx="37">
                  <c:v>3.3215195512371301</c:v>
                </c:pt>
                <c:pt idx="38">
                  <c:v>3.8496217878721102</c:v>
                </c:pt>
                <c:pt idx="39">
                  <c:v>4.4465166858415701</c:v>
                </c:pt>
                <c:pt idx="40">
                  <c:v>5.1177805211904497</c:v>
                </c:pt>
                <c:pt idx="41">
                  <c:v>5.8686855186504694</c:v>
                </c:pt>
                <c:pt idx="42">
                  <c:v>6.7039899021952305</c:v>
                </c:pt>
                <c:pt idx="43">
                  <c:v>7.6276957655694204</c:v>
                </c:pt>
                <c:pt idx="44">
                  <c:v>8.642777108919141</c:v>
                </c:pt>
                <c:pt idx="45">
                  <c:v>9.7508826373598296</c:v>
                </c:pt>
                <c:pt idx="46">
                  <c:v>10.9520205463389</c:v>
                </c:pt>
                <c:pt idx="47">
                  <c:v>12.2442354504275</c:v>
                </c:pt>
                <c:pt idx="48">
                  <c:v>13.6232907166349</c:v>
                </c:pt>
                <c:pt idx="49">
                  <c:v>15.082372550245502</c:v>
                </c:pt>
                <c:pt idx="50">
                  <c:v>16.611834998067099</c:v>
                </c:pt>
                <c:pt idx="51">
                  <c:v>18.199007270852999</c:v>
                </c:pt>
                <c:pt idx="52">
                  <c:v>19.8280860897347</c:v>
                </c:pt>
                <c:pt idx="53">
                  <c:v>21.480135757619902</c:v>
                </c:pt>
                <c:pt idx="54">
                  <c:v>23.133216989063499</c:v>
                </c:pt>
                <c:pt idx="55">
                  <c:v>24.762661907419201</c:v>
                </c:pt>
                <c:pt idx="56">
                  <c:v>26.341506859312503</c:v>
                </c:pt>
                <c:pt idx="57">
                  <c:v>27.841086799502502</c:v>
                </c:pt>
                <c:pt idx="58">
                  <c:v>29.2317851824894</c:v>
                </c:pt>
                <c:pt idx="59">
                  <c:v>30.483922036031704</c:v>
                </c:pt>
                <c:pt idx="60">
                  <c:v>31.568750926292399</c:v>
                </c:pt>
                <c:pt idx="61">
                  <c:v>32.459523833178103</c:v>
                </c:pt>
                <c:pt idx="62">
                  <c:v>33.132572687073704</c:v>
                </c:pt>
                <c:pt idx="63">
                  <c:v>33.568348687644601</c:v>
                </c:pt>
                <c:pt idx="64">
                  <c:v>33.752356667775302</c:v>
                </c:pt>
                <c:pt idx="65">
                  <c:v>33.675922582200798</c:v>
                </c:pt>
                <c:pt idx="66">
                  <c:v>33.336738203487002</c:v>
                </c:pt>
                <c:pt idx="67">
                  <c:v>32.7391382980461</c:v>
                </c:pt>
                <c:pt idx="68">
                  <c:v>31.894081351565401</c:v>
                </c:pt>
                <c:pt idx="69">
                  <c:v>30.818824162479501</c:v>
                </c:pt>
                <c:pt idx="70">
                  <c:v>29.5363016862309</c:v>
                </c:pt>
                <c:pt idx="71">
                  <c:v>28.074244440241301</c:v>
                </c:pt>
                <c:pt idx="72">
                  <c:v>26.464084532057502</c:v>
                </c:pt>
                <c:pt idx="73">
                  <c:v>24.739716082926698</c:v>
                </c:pt>
                <c:pt idx="74">
                  <c:v>22.936185030274199</c:v>
                </c:pt>
                <c:pt idx="75">
                  <c:v>21.088386152756499</c:v>
                </c:pt>
                <c:pt idx="76">
                  <c:v>19.229841529247199</c:v>
                </c:pt>
                <c:pt idx="77">
                  <c:v>17.391625094350101</c:v>
                </c:pt>
                <c:pt idx="78">
                  <c:v>15.601483687286299</c:v>
                </c:pt>
                <c:pt idx="79">
                  <c:v>13.883187653647798</c:v>
                </c:pt>
                <c:pt idx="80">
                  <c:v>12.256125512303299</c:v>
                </c:pt>
                <c:pt idx="81">
                  <c:v>10.735139277615401</c:v>
                </c:pt>
                <c:pt idx="82">
                  <c:v>9.3305813193639402</c:v>
                </c:pt>
                <c:pt idx="83">
                  <c:v>8.0485613290682902</c:v>
                </c:pt>
                <c:pt idx="84">
                  <c:v>6.8913437213855202</c:v>
                </c:pt>
                <c:pt idx="85">
                  <c:v>5.8578517995063004</c:v>
                </c:pt>
                <c:pt idx="86">
                  <c:v>4.9442349633031997</c:v>
                </c:pt>
                <c:pt idx="87">
                  <c:v>4.14445849646361</c:v>
                </c:pt>
                <c:pt idx="88">
                  <c:v>3.4508811735734302</c:v>
                </c:pt>
                <c:pt idx="89">
                  <c:v>2.8547931374321598</c:v>
                </c:pt>
                <c:pt idx="90">
                  <c:v>2.3468943058636502</c:v>
                </c:pt>
                <c:pt idx="91">
                  <c:v>1.9177011995790498</c:v>
                </c:pt>
                <c:pt idx="92">
                  <c:v>1.5578769460720201</c:v>
                </c:pt>
                <c:pt idx="93">
                  <c:v>1.2584849221521299</c:v>
                </c:pt>
                <c:pt idx="94">
                  <c:v>1.0111708598276199</c:v>
                </c:pt>
                <c:pt idx="95">
                  <c:v>0.80828123545654396</c:v>
                </c:pt>
                <c:pt idx="96">
                  <c:v>0.64292749670492699</c:v>
                </c:pt>
                <c:pt idx="97">
                  <c:v>0.50900634568965897</c:v>
                </c:pt>
                <c:pt idx="98">
                  <c:v>0.40118612173648999</c:v>
                </c:pt>
                <c:pt idx="99">
                  <c:v>0.31486855339549502</c:v>
                </c:pt>
                <c:pt idx="100">
                  <c:v>0.24613399946446998</c:v>
                </c:pt>
                <c:pt idx="101">
                  <c:v>0.191676962441997</c:v>
                </c:pt>
                <c:pt idx="102">
                  <c:v>0.148737284061708</c:v>
                </c:pt>
                <c:pt idx="103">
                  <c:v>0.115031128576701</c:v>
                </c:pt>
                <c:pt idx="104">
                  <c:v>8.8684694178162798E-2</c:v>
                </c:pt>
                <c:pt idx="105">
                  <c:v>6.8172603043449104E-2</c:v>
                </c:pt>
                <c:pt idx="106">
                  <c:v>5.2262117727531102E-2</c:v>
                </c:pt>
                <c:pt idx="107">
                  <c:v>3.9963709853673299E-2</c:v>
                </c:pt>
                <c:pt idx="108">
                  <c:v>3.0488048866369903E-2</c:v>
                </c:pt>
                <c:pt idx="109">
                  <c:v>2.3209160411370999E-2</c:v>
                </c:pt>
                <c:pt idx="110">
                  <c:v>1.76333000056604E-2</c:v>
                </c:pt>
                <c:pt idx="111">
                  <c:v>1.3372972998834699E-2</c:v>
                </c:pt>
              </c:numCache>
            </c:numRef>
          </c:val>
          <c:smooth val="0"/>
          <c:extLst>
            <c:ext xmlns:c16="http://schemas.microsoft.com/office/drawing/2014/chart" uri="{C3380CC4-5D6E-409C-BE32-E72D297353CC}">
              <c16:uniqueId val="{00000016-1104-4E13-91E5-5821EF3CD27C}"/>
            </c:ext>
          </c:extLst>
        </c:ser>
        <c:dLbls>
          <c:showLegendKey val="0"/>
          <c:showVal val="0"/>
          <c:showCatName val="0"/>
          <c:showSerName val="0"/>
          <c:showPercent val="0"/>
          <c:showBubbleSize val="0"/>
        </c:dLbls>
        <c:marker val="1"/>
        <c:smooth val="0"/>
        <c:axId val="1207143631"/>
        <c:axId val="1216657839"/>
        <c:extLst/>
      </c:lineChart>
      <c:catAx>
        <c:axId val="1207143631"/>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6657839"/>
        <c:crosses val="autoZero"/>
        <c:auto val="1"/>
        <c:lblAlgn val="ctr"/>
        <c:lblOffset val="100"/>
        <c:tickLblSkip val="10"/>
        <c:tickMarkSkip val="10"/>
        <c:noMultiLvlLbl val="0"/>
      </c:catAx>
      <c:valAx>
        <c:axId val="1216657839"/>
        <c:scaling>
          <c:orientation val="minMax"/>
          <c:max val="50"/>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07143631"/>
        <c:crosses val="autoZero"/>
        <c:crossBetween val="between"/>
      </c:valAx>
      <c:spPr>
        <a:noFill/>
        <a:ln w="25400">
          <a:noFill/>
        </a:ln>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3042859100443771"/>
          <c:y val="0.2176119056546503"/>
          <c:w val="0.17717527069566466"/>
          <c:h val="0.21276130504122953"/>
        </c:manualLayout>
      </c:layout>
      <c:overlay val="1"/>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solidFill>
        <a:schemeClr val="bg1"/>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877375826083415E-2"/>
          <c:y val="0.11438891256037863"/>
          <c:w val="0.91948168151487042"/>
          <c:h val="0.73399264087204408"/>
        </c:manualLayout>
      </c:layout>
      <c:areaChart>
        <c:grouping val="standard"/>
        <c:varyColors val="0"/>
        <c:ser>
          <c:idx val="7"/>
          <c:order val="5"/>
          <c:tx>
            <c:strRef>
              <c:f>d.chart3!$J$1</c:f>
              <c:strCache>
                <c:ptCount val="1"/>
                <c:pt idx="0">
                  <c:v>Area_Q201</c:v>
                </c:pt>
              </c:strCache>
            </c:strRef>
          </c:tx>
          <c:spPr>
            <a:solidFill>
              <a:schemeClr val="tx2">
                <a:lumMod val="10000"/>
                <a:lumOff val="90000"/>
              </a:schemeClr>
            </a:solidFill>
            <a:ln>
              <a:solidFill>
                <a:schemeClr val="tx2">
                  <a:lumMod val="10000"/>
                  <a:lumOff val="90000"/>
                </a:schemeClr>
              </a:solidFill>
            </a:ln>
            <a:effectLst/>
          </c:spPr>
          <c:val>
            <c:numRef>
              <c:f>d.chart3!$J$2:$J$132</c:f>
              <c:numCache>
                <c:formatCode>0.0000</c:formatCode>
                <c:ptCount val="131"/>
                <c:pt idx="0">
                  <c:v>0</c:v>
                </c:pt>
                <c:pt idx="1">
                  <c:v>0</c:v>
                </c:pt>
                <c:pt idx="2">
                  <c:v>0</c:v>
                </c:pt>
                <c:pt idx="3">
                  <c:v>0</c:v>
                </c:pt>
                <c:pt idx="4">
                  <c:v>0</c:v>
                </c:pt>
                <c:pt idx="5">
                  <c:v>0</c:v>
                </c:pt>
                <c:pt idx="6">
                  <c:v>0</c:v>
                </c:pt>
                <c:pt idx="7">
                  <c:v>0</c:v>
                </c:pt>
                <c:pt idx="8">
                  <c:v>0</c:v>
                </c:pt>
                <c:pt idx="9">
                  <c:v>0</c:v>
                </c:pt>
                <c:pt idx="10">
                  <c:v>0</c:v>
                </c:pt>
                <c:pt idx="11">
                  <c:v>5.3997407173667807E-2</c:v>
                </c:pt>
                <c:pt idx="12">
                  <c:v>6.5366763603583594E-2</c:v>
                </c:pt>
                <c:pt idx="13">
                  <c:v>7.9052431027633596E-2</c:v>
                </c:pt>
                <c:pt idx="14">
                  <c:v>9.5503438058601703E-2</c:v>
                </c:pt>
                <c:pt idx="15">
                  <c:v>0.11524945855671501</c:v>
                </c:pt>
                <c:pt idx="16">
                  <c:v>0.13891357775885402</c:v>
                </c:pt>
                <c:pt idx="17">
                  <c:v>0.16722663154858999</c:v>
                </c:pt>
                <c:pt idx="18">
                  <c:v>0.20104319558938602</c:v>
                </c:pt>
                <c:pt idx="19">
                  <c:v>0.24135927006086202</c:v>
                </c:pt>
                <c:pt idx="20">
                  <c:v>0.28933166262444499</c:v>
                </c:pt>
                <c:pt idx="21">
                  <c:v>0.34629901473452701</c:v>
                </c:pt>
                <c:pt idx="22">
                  <c:v>0.41380434215001605</c:v>
                </c:pt>
                <c:pt idx="23">
                  <c:v>0.49361886713789299</c:v>
                </c:pt>
                <c:pt idx="24">
                  <c:v>0.58776680516943203</c:v>
                </c:pt>
                <c:pt idx="25">
                  <c:v>0.69855063094357794</c:v>
                </c:pt>
                <c:pt idx="26">
                  <c:v>0.82857618584359305</c:v>
                </c:pt>
                <c:pt idx="27">
                  <c:v>0.98077680062400896</c:v>
                </c:pt>
                <c:pt idx="28">
                  <c:v>1.15843539331168</c:v>
                </c:pt>
                <c:pt idx="29">
                  <c:v>1.3652032641933101</c:v>
                </c:pt>
                <c:pt idx="30">
                  <c:v>1.6051140499161998</c:v>
                </c:pt>
                <c:pt idx="31">
                  <c:v>1.88259102128371</c:v>
                </c:pt>
                <c:pt idx="32">
                  <c:v>2.2024456201693701</c:v>
                </c:pt>
                <c:pt idx="33">
                  <c:v>2.5698648379012101</c:v>
                </c:pt>
                <c:pt idx="34">
                  <c:v>2.9903847503362799</c:v>
                </c:pt>
                <c:pt idx="35">
                  <c:v>3.46984725574938</c:v>
                </c:pt>
                <c:pt idx="36">
                  <c:v>4.0143368252476499</c:v>
                </c:pt>
                <c:pt idx="37">
                  <c:v>4.6300938894518797</c:v>
                </c:pt>
                <c:pt idx="38">
                  <c:v>5.3234013715388802</c:v>
                </c:pt>
                <c:pt idx="39">
                  <c:v>6.1004408630885498</c:v>
                </c:pt>
                <c:pt idx="40">
                  <c:v>6.9671150615451705</c:v>
                </c:pt>
                <c:pt idx="41">
                  <c:v>7.928833394436011</c:v>
                </c:pt>
                <c:pt idx="42">
                  <c:v>8.9902583102124307</c:v>
                </c:pt>
                <c:pt idx="43">
                  <c:v>10.155010604644001</c:v>
                </c:pt>
                <c:pt idx="44">
                  <c:v>11.4253334870379</c:v>
                </c:pt>
                <c:pt idx="45">
                  <c:v>12.801717012033501</c:v>
                </c:pt>
                <c:pt idx="46">
                  <c:v>14.282487174422002</c:v>
                </c:pt>
                <c:pt idx="47">
                  <c:v>15.8633675613919</c:v>
                </c:pt>
                <c:pt idx="48">
                  <c:v>17.537026136916602</c:v>
                </c:pt>
                <c:pt idx="49">
                  <c:v>19.292625591257799</c:v>
                </c:pt>
                <c:pt idx="50">
                  <c:v>21.115402687627498</c:v>
                </c:pt>
              </c:numCache>
            </c:numRef>
          </c:val>
          <c:extLst>
            <c:ext xmlns:c16="http://schemas.microsoft.com/office/drawing/2014/chart" uri="{C3380CC4-5D6E-409C-BE32-E72D297353CC}">
              <c16:uniqueId val="{00000000-7302-40DA-B8D4-0B7400CBD6E4}"/>
            </c:ext>
          </c:extLst>
        </c:ser>
        <c:ser>
          <c:idx val="8"/>
          <c:order val="6"/>
          <c:tx>
            <c:strRef>
              <c:f>d.chart3!$K$1</c:f>
              <c:strCache>
                <c:ptCount val="1"/>
                <c:pt idx="0">
                  <c:v>Area_Q390</c:v>
                </c:pt>
              </c:strCache>
            </c:strRef>
          </c:tx>
          <c:spPr>
            <a:solidFill>
              <a:schemeClr val="tx2">
                <a:lumMod val="10000"/>
                <a:lumOff val="90000"/>
              </a:schemeClr>
            </a:solidFill>
            <a:ln>
              <a:noFill/>
            </a:ln>
            <a:effectLst/>
          </c:spPr>
          <c:val>
            <c:numRef>
              <c:f>d.chart3!$K$2:$K$132</c:f>
              <c:numCache>
                <c:formatCode>0.0000</c:formatCode>
                <c:ptCount val="131"/>
                <c:pt idx="0">
                  <c:v>0</c:v>
                </c:pt>
                <c:pt idx="1">
                  <c:v>0</c:v>
                </c:pt>
                <c:pt idx="2">
                  <c:v>0</c:v>
                </c:pt>
                <c:pt idx="3">
                  <c:v>0</c:v>
                </c:pt>
                <c:pt idx="4">
                  <c:v>0</c:v>
                </c:pt>
                <c:pt idx="5">
                  <c:v>0</c:v>
                </c:pt>
                <c:pt idx="6">
                  <c:v>0</c:v>
                </c:pt>
                <c:pt idx="7">
                  <c:v>0</c:v>
                </c:pt>
                <c:pt idx="8">
                  <c:v>0</c:v>
                </c:pt>
                <c:pt idx="9">
                  <c:v>0</c:v>
                </c:pt>
                <c:pt idx="10">
                  <c:v>0</c:v>
                </c:pt>
                <c:pt idx="11">
                  <c:v>0</c:v>
                </c:pt>
                <c:pt idx="12">
                  <c:v>3.85839350718538E-2</c:v>
                </c:pt>
                <c:pt idx="13">
                  <c:v>4.6974602637205203E-2</c:v>
                </c:pt>
                <c:pt idx="14">
                  <c:v>5.7137422381903398E-2</c:v>
                </c:pt>
                <c:pt idx="15">
                  <c:v>6.9430325598113407E-2</c:v>
                </c:pt>
                <c:pt idx="16">
                  <c:v>8.42787209828922E-2</c:v>
                </c:pt>
                <c:pt idx="17">
                  <c:v>0.10218685438964799</c:v>
                </c:pt>
                <c:pt idx="18">
                  <c:v>0.12375070638213</c:v>
                </c:pt>
                <c:pt idx="19">
                  <c:v>0.14967253227257801</c:v>
                </c:pt>
                <c:pt idx="20">
                  <c:v>0.1807771247112</c:v>
                </c:pt>
                <c:pt idx="21">
                  <c:v>0.218029841915585</c:v>
                </c:pt>
                <c:pt idx="22">
                  <c:v>0.26255639244858697</c:v>
                </c:pt>
                <c:pt idx="23">
                  <c:v>0.31566429697439602</c:v>
                </c:pt>
                <c:pt idx="24">
                  <c:v>0.37886585537952699</c:v>
                </c:pt>
                <c:pt idx="25">
                  <c:v>0.453902330747532</c:v>
                </c:pt>
                <c:pt idx="26">
                  <c:v>0.54276891681512596</c:v>
                </c:pt>
                <c:pt idx="27">
                  <c:v>0.64773988007070493</c:v>
                </c:pt>
                <c:pt idx="28">
                  <c:v>0.77139305978070505</c:v>
                </c:pt>
                <c:pt idx="29">
                  <c:v>0.91663266845054603</c:v>
                </c:pt>
                <c:pt idx="30">
                  <c:v>1.0867090629343301</c:v>
                </c:pt>
                <c:pt idx="31">
                  <c:v>1.28523385654848</c:v>
                </c:pt>
                <c:pt idx="32">
                  <c:v>1.51618842239082</c:v>
                </c:pt>
                <c:pt idx="33">
                  <c:v>1.7839235090406</c:v>
                </c:pt>
                <c:pt idx="34">
                  <c:v>2.0931473683349999</c:v>
                </c:pt>
                <c:pt idx="35">
                  <c:v>2.44889950318955</c:v>
                </c:pt>
                <c:pt idx="36">
                  <c:v>2.8565069100803102</c:v>
                </c:pt>
                <c:pt idx="37">
                  <c:v>3.3215195512371301</c:v>
                </c:pt>
                <c:pt idx="38">
                  <c:v>3.8496217878721102</c:v>
                </c:pt>
                <c:pt idx="39">
                  <c:v>4.4465166858415701</c:v>
                </c:pt>
                <c:pt idx="40">
                  <c:v>5.1177805211904497</c:v>
                </c:pt>
                <c:pt idx="41">
                  <c:v>5.8686855186504694</c:v>
                </c:pt>
                <c:pt idx="42">
                  <c:v>6.7039899021952305</c:v>
                </c:pt>
                <c:pt idx="43">
                  <c:v>7.6276957655694204</c:v>
                </c:pt>
                <c:pt idx="44">
                  <c:v>8.642777108919141</c:v>
                </c:pt>
                <c:pt idx="45">
                  <c:v>9.7508826373598296</c:v>
                </c:pt>
                <c:pt idx="46">
                  <c:v>10.9520205463389</c:v>
                </c:pt>
                <c:pt idx="47">
                  <c:v>12.2442354504275</c:v>
                </c:pt>
                <c:pt idx="48">
                  <c:v>13.6232907166349</c:v>
                </c:pt>
                <c:pt idx="49">
                  <c:v>15.082372550245502</c:v>
                </c:pt>
                <c:pt idx="50">
                  <c:v>16.611834998067099</c:v>
                </c:pt>
              </c:numCache>
            </c:numRef>
          </c:val>
          <c:extLst>
            <c:ext xmlns:c16="http://schemas.microsoft.com/office/drawing/2014/chart" uri="{C3380CC4-5D6E-409C-BE32-E72D297353CC}">
              <c16:uniqueId val="{00000001-7302-40DA-B8D4-0B7400CBD6E4}"/>
            </c:ext>
          </c:extLst>
        </c:ser>
        <c:ser>
          <c:idx val="5"/>
          <c:order val="7"/>
          <c:tx>
            <c:strRef>
              <c:f>d.chart3!$I$1</c:f>
              <c:strCache>
                <c:ptCount val="1"/>
                <c:pt idx="0">
                  <c:v>Area_Q208</c:v>
                </c:pt>
              </c:strCache>
            </c:strRef>
          </c:tx>
          <c:spPr>
            <a:solidFill>
              <a:schemeClr val="tx2">
                <a:lumMod val="10000"/>
                <a:lumOff val="90000"/>
              </a:schemeClr>
            </a:solidFill>
            <a:ln>
              <a:noFill/>
            </a:ln>
            <a:effectLst/>
          </c:spPr>
          <c:val>
            <c:numRef>
              <c:f>d.chart3!$I$2:$I$132</c:f>
              <c:numCache>
                <c:formatCode>0.0000</c:formatCode>
                <c:ptCount val="1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5.4613730494193505E-2</c:v>
                </c:pt>
                <c:pt idx="16">
                  <c:v>6.6118113842375606E-2</c:v>
                </c:pt>
                <c:pt idx="17">
                  <c:v>7.9967078256545004E-2</c:v>
                </c:pt>
                <c:pt idx="18">
                  <c:v>9.6615198504515706E-2</c:v>
                </c:pt>
                <c:pt idx="19">
                  <c:v>0.116598681602468</c:v>
                </c:pt>
                <c:pt idx="20">
                  <c:v>0.14054828270408601</c:v>
                </c:pt>
                <c:pt idx="21">
                  <c:v>0.169203810750815</c:v>
                </c:pt>
                <c:pt idx="22">
                  <c:v>0.20343030122112402</c:v>
                </c:pt>
                <c:pt idx="23">
                  <c:v>0.24423590221579497</c:v>
                </c:pt>
                <c:pt idx="24">
                  <c:v>0.292791476970577</c:v>
                </c:pt>
                <c:pt idx="25">
                  <c:v>0.35045186852483501</c:v>
                </c:pt>
                <c:pt idx="26">
                  <c:v>0.41877869848088495</c:v>
                </c:pt>
                <c:pt idx="27">
                  <c:v>0.49956447941473803</c:v>
                </c:pt>
                <c:pt idx="28">
                  <c:v>0.59485770760221202</c:v>
                </c:pt>
                <c:pt idx="29">
                  <c:v>0.70698846774134705</c:v>
                </c:pt>
                <c:pt idx="30">
                  <c:v>0.838593923301578</c:v>
                </c:pt>
                <c:pt idx="31">
                  <c:v>0.99264288483952801</c:v>
                </c:pt>
                <c:pt idx="32">
                  <c:v>1.1724584449598299</c:v>
                </c:pt>
                <c:pt idx="33">
                  <c:v>1.38173744470157</c:v>
                </c:pt>
                <c:pt idx="34">
                  <c:v>1.62456529557644</c:v>
                </c:pt>
                <c:pt idx="35">
                  <c:v>1.9054244294018901</c:v>
                </c:pt>
                <c:pt idx="36">
                  <c:v>2.2291943911204402</c:v>
                </c:pt>
                <c:pt idx="37">
                  <c:v>2.6011413359820499</c:v>
                </c:pt>
                <c:pt idx="38">
                  <c:v>3.0268944507625499</c:v>
                </c:pt>
                <c:pt idx="39">
                  <c:v>3.5124065984436501</c:v>
                </c:pt>
                <c:pt idx="40">
                  <c:v>4.0638962959377301</c:v>
                </c:pt>
                <c:pt idx="41">
                  <c:v>4.68776798272624</c:v>
                </c:pt>
                <c:pt idx="42">
                  <c:v>5.3905074305411107</c:v>
                </c:pt>
                <c:pt idx="43">
                  <c:v>6.1785490843528299</c:v>
                </c:pt>
                <c:pt idx="44">
                  <c:v>7.0581121160171092</c:v>
                </c:pt>
                <c:pt idx="45">
                  <c:v>8.0350020194058605</c:v>
                </c:pt>
                <c:pt idx="46">
                  <c:v>9.114374693725189</c:v>
                </c:pt>
                <c:pt idx="47">
                  <c:v>10.3004601829658</c:v>
                </c:pt>
                <c:pt idx="48">
                  <c:v>11.5962436311827</c:v>
                </c:pt>
                <c:pt idx="49">
                  <c:v>13.003101696856001</c:v>
                </c:pt>
                <c:pt idx="50">
                  <c:v>14.520393843198301</c:v>
                </c:pt>
              </c:numCache>
            </c:numRef>
          </c:val>
          <c:extLst>
            <c:ext xmlns:c16="http://schemas.microsoft.com/office/drawing/2014/chart" uri="{C3380CC4-5D6E-409C-BE32-E72D297353CC}">
              <c16:uniqueId val="{00000002-7302-40DA-B8D4-0B7400CBD6E4}"/>
            </c:ext>
          </c:extLst>
        </c:ser>
        <c:ser>
          <c:idx val="1"/>
          <c:order val="8"/>
          <c:tx>
            <c:strRef>
              <c:f>d.chart3!$H$1</c:f>
              <c:strCache>
                <c:ptCount val="1"/>
                <c:pt idx="0">
                  <c:v>Area_Q324</c:v>
                </c:pt>
              </c:strCache>
            </c:strRef>
          </c:tx>
          <c:spPr>
            <a:solidFill>
              <a:srgbClr val="FCBDB2"/>
            </a:solidFill>
            <a:ln>
              <a:solidFill>
                <a:schemeClr val="bg2">
                  <a:lumMod val="90000"/>
                </a:schemeClr>
              </a:solidFill>
            </a:ln>
            <a:effectLst/>
          </c:spPr>
          <c:val>
            <c:numRef>
              <c:f>d.chart3!$H$2:$H$132</c:f>
              <c:numCache>
                <c:formatCode>0.0000</c:formatCode>
                <c:ptCount val="1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1.94286172164926E-2</c:v>
                </c:pt>
                <c:pt idx="31">
                  <c:v>2.4670100945518799E-2</c:v>
                </c:pt>
                <c:pt idx="32">
                  <c:v>3.1295877700052703E-2</c:v>
                </c:pt>
                <c:pt idx="33">
                  <c:v>3.9659307065725499E-2</c:v>
                </c:pt>
                <c:pt idx="34">
                  <c:v>5.0199296607892407E-2</c:v>
                </c:pt>
                <c:pt idx="35">
                  <c:v>6.3459334474956497E-2</c:v>
                </c:pt>
                <c:pt idx="36">
                  <c:v>8.0110172484101794E-2</c:v>
                </c:pt>
                <c:pt idx="37">
                  <c:v>0.10097666012197098</c:v>
                </c:pt>
                <c:pt idx="38">
                  <c:v>0.12706922772864501</c:v>
                </c:pt>
                <c:pt idx="39">
                  <c:v>0.15962048328853901</c:v>
                </c:pt>
                <c:pt idx="40">
                  <c:v>0.200127309140816</c:v>
                </c:pt>
                <c:pt idx="41">
                  <c:v>0.25039870734701802</c:v>
                </c:pt>
                <c:pt idx="42">
                  <c:v>0.31260942766727901</c:v>
                </c:pt>
                <c:pt idx="43">
                  <c:v>0.38935910016768399</c:v>
                </c:pt>
                <c:pt idx="44">
                  <c:v>0.483736164095943</c:v>
                </c:pt>
                <c:pt idx="45">
                  <c:v>0.59938531450974397</c:v>
                </c:pt>
                <c:pt idx="46">
                  <c:v>0.74057645905368696</c:v>
                </c:pt>
                <c:pt idx="47">
                  <c:v>0.912272275280546</c:v>
                </c:pt>
                <c:pt idx="48">
                  <c:v>1.12019037931404</c:v>
                </c:pt>
                <c:pt idx="49">
                  <c:v>1.370854869258</c:v>
                </c:pt>
                <c:pt idx="50">
                  <c:v>1.6716306221221702</c:v>
                </c:pt>
              </c:numCache>
            </c:numRef>
          </c:val>
          <c:extLst>
            <c:ext xmlns:c16="http://schemas.microsoft.com/office/drawing/2014/chart" uri="{C3380CC4-5D6E-409C-BE32-E72D297353CC}">
              <c16:uniqueId val="{00000003-7302-40DA-B8D4-0B7400CBD6E4}"/>
            </c:ext>
          </c:extLst>
        </c:ser>
        <c:dLbls>
          <c:showLegendKey val="0"/>
          <c:showVal val="0"/>
          <c:showCatName val="0"/>
          <c:showSerName val="0"/>
          <c:showPercent val="0"/>
          <c:showBubbleSize val="0"/>
        </c:dLbls>
        <c:axId val="1207143631"/>
        <c:axId val="1216657839"/>
      </c:areaChart>
      <c:lineChart>
        <c:grouping val="standard"/>
        <c:varyColors val="0"/>
        <c:ser>
          <c:idx val="6"/>
          <c:order val="0"/>
          <c:tx>
            <c:strRef>
              <c:f>d.chart3!$C$1</c:f>
              <c:strCache>
                <c:ptCount val="1"/>
                <c:pt idx="0">
                  <c:v>Q3:2024 (0.6%)</c:v>
                </c:pt>
              </c:strCache>
            </c:strRef>
          </c:tx>
          <c:spPr>
            <a:ln w="28575" cap="rnd">
              <a:solidFill>
                <a:srgbClr val="C00000"/>
              </a:solidFill>
              <a:round/>
            </a:ln>
            <a:effectLst/>
          </c:spPr>
          <c:marker>
            <c:symbol val="none"/>
          </c:marker>
          <c:val>
            <c:numRef>
              <c:f>d.chart3!$C$2:$C$132</c:f>
              <c:numCache>
                <c:formatCode>0.00</c:formatCode>
                <c:ptCount val="131"/>
                <c:pt idx="30" formatCode="General">
                  <c:v>1.94286172164926E-2</c:v>
                </c:pt>
                <c:pt idx="31" formatCode="General">
                  <c:v>2.4670100945518799E-2</c:v>
                </c:pt>
                <c:pt idx="32" formatCode="General">
                  <c:v>3.1295877700052703E-2</c:v>
                </c:pt>
                <c:pt idx="33" formatCode="General">
                  <c:v>3.9659307065725499E-2</c:v>
                </c:pt>
                <c:pt idx="34" formatCode="General">
                  <c:v>5.0199296607892407E-2</c:v>
                </c:pt>
                <c:pt idx="35" formatCode="General">
                  <c:v>6.3459334474956497E-2</c:v>
                </c:pt>
                <c:pt idx="36" formatCode="General">
                  <c:v>8.0110172484101794E-2</c:v>
                </c:pt>
                <c:pt idx="37" formatCode="General">
                  <c:v>0.10097666012197098</c:v>
                </c:pt>
                <c:pt idx="38" formatCode="General">
                  <c:v>0.12706922772864501</c:v>
                </c:pt>
                <c:pt idx="39" formatCode="General">
                  <c:v>0.15962048328853901</c:v>
                </c:pt>
                <c:pt idx="40" formatCode="General">
                  <c:v>0.200127309140816</c:v>
                </c:pt>
                <c:pt idx="41" formatCode="General">
                  <c:v>0.25039870734701802</c:v>
                </c:pt>
                <c:pt idx="42" formatCode="General">
                  <c:v>0.31260942766727901</c:v>
                </c:pt>
                <c:pt idx="43" formatCode="General">
                  <c:v>0.38935910016768399</c:v>
                </c:pt>
                <c:pt idx="44" formatCode="General">
                  <c:v>0.483736164095943</c:v>
                </c:pt>
                <c:pt idx="45" formatCode="General">
                  <c:v>0.59938531450974397</c:v>
                </c:pt>
                <c:pt idx="46" formatCode="General">
                  <c:v>0.74057645905368696</c:v>
                </c:pt>
                <c:pt idx="47" formatCode="General">
                  <c:v>0.912272275280546</c:v>
                </c:pt>
                <c:pt idx="48" formatCode="General">
                  <c:v>1.12019037931404</c:v>
                </c:pt>
                <c:pt idx="49" formatCode="General">
                  <c:v>1.370854869258</c:v>
                </c:pt>
                <c:pt idx="50" formatCode="General">
                  <c:v>1.6716306221221702</c:v>
                </c:pt>
                <c:pt idx="51" formatCode="General">
                  <c:v>2.0307322595126598</c:v>
                </c:pt>
                <c:pt idx="52" formatCode="General">
                  <c:v>2.45719824843597</c:v>
                </c:pt>
                <c:pt idx="53" formatCode="General">
                  <c:v>2.9608193047403302</c:v>
                </c:pt>
                <c:pt idx="54" formatCode="General">
                  <c:v>3.5520093003004001</c:v>
                </c:pt>
                <c:pt idx="55" formatCode="General">
                  <c:v>4.2416064716175601</c:v>
                </c:pt>
                <c:pt idx="56" formatCode="General">
                  <c:v>5.0405931614913504</c:v>
                </c:pt>
                <c:pt idx="57" formatCode="General">
                  <c:v>5.9597239024823594</c:v>
                </c:pt>
                <c:pt idx="58" formatCode="General">
                  <c:v>7.0090546845772899</c:v>
                </c:pt>
                <c:pt idx="59" formatCode="General">
                  <c:v>8.1973710250023704</c:v>
                </c:pt>
                <c:pt idx="60" formatCode="General">
                  <c:v>9.5315191824333212</c:v>
                </c:pt>
                <c:pt idx="61" formatCode="General">
                  <c:v>11.015653596718501</c:v>
                </c:pt>
                <c:pt idx="62" formatCode="General">
                  <c:v>12.650424241707899</c:v>
                </c:pt>
                <c:pt idx="63" formatCode="General">
                  <c:v>14.4321396204303</c:v>
                </c:pt>
                <c:pt idx="64" formatCode="General">
                  <c:v>16.351953829310101</c:v>
                </c:pt>
                <c:pt idx="65" formatCode="General">
                  <c:v>18.3951383112855</c:v>
                </c:pt>
                <c:pt idx="66" formatCode="General">
                  <c:v>20.540509079169301</c:v>
                </c:pt>
                <c:pt idx="67" formatCode="General">
                  <c:v>22.760086505646701</c:v>
                </c:pt>
                <c:pt idx="68" formatCode="General">
                  <c:v>25.019065304431997</c:v>
                </c:pt>
                <c:pt idx="69" formatCode="General">
                  <c:v>27.276165249824103</c:v>
                </c:pt>
                <c:pt idx="70" formatCode="General">
                  <c:v>29.484417124955197</c:v>
                </c:pt>
                <c:pt idx="71" formatCode="General">
                  <c:v>31.592412785293</c:v>
                </c:pt>
                <c:pt idx="72" formatCode="General">
                  <c:v>33.546013660948496</c:v>
                </c:pt>
                <c:pt idx="73" formatCode="General">
                  <c:v>35.290470497202101</c:v>
                </c:pt>
                <c:pt idx="74" formatCode="General">
                  <c:v>36.772862137647003</c:v>
                </c:pt>
                <c:pt idx="75" formatCode="General">
                  <c:v>37.944717503890502</c:v>
                </c:pt>
                <c:pt idx="76" formatCode="General">
                  <c:v>38.7646483044497</c:v>
                </c:pt>
                <c:pt idx="77" formatCode="General">
                  <c:v>39.200796234700903</c:v>
                </c:pt>
                <c:pt idx="78" formatCode="General">
                  <c:v>39.2328925394566</c:v>
                </c:pt>
                <c:pt idx="79" formatCode="General">
                  <c:v>38.853743061772398</c:v>
                </c:pt>
                <c:pt idx="80" formatCode="General">
                  <c:v>38.0699889575396</c:v>
                </c:pt>
                <c:pt idx="81" formatCode="General">
                  <c:v>36.902049690861197</c:v>
                </c:pt>
                <c:pt idx="82" formatCode="General">
                  <c:v>35.383225248756098</c:v>
                </c:pt>
                <c:pt idx="83" formatCode="General">
                  <c:v>33.558010759524102</c:v>
                </c:pt>
                <c:pt idx="84" formatCode="General">
                  <c:v>31.479749537634898</c:v>
                </c:pt>
                <c:pt idx="85" formatCode="General">
                  <c:v>29.207810765763796</c:v>
                </c:pt>
                <c:pt idx="86" formatCode="General">
                  <c:v>26.804517917823301</c:v>
                </c:pt>
                <c:pt idx="87" formatCode="General">
                  <c:v>24.332068853549799</c:v>
                </c:pt>
                <c:pt idx="88" formatCode="General">
                  <c:v>21.849677139665101</c:v>
                </c:pt>
                <c:pt idx="89" formatCode="General">
                  <c:v>19.411129176338299</c:v>
                </c:pt>
                <c:pt idx="90" formatCode="General">
                  <c:v>17.0628988979716</c:v>
                </c:pt>
                <c:pt idx="91" formatCode="General">
                  <c:v>14.8428990033942</c:v>
                </c:pt>
                <c:pt idx="92" formatCode="General">
                  <c:v>12.779883355243902</c:v>
                </c:pt>
                <c:pt idx="93" formatCode="General">
                  <c:v>10.893457168183399</c:v>
                </c:pt>
                <c:pt idx="94" formatCode="General">
                  <c:v>9.1946058628051297</c:v>
                </c:pt>
                <c:pt idx="95" formatCode="General">
                  <c:v>7.6866235055237002</c:v>
                </c:pt>
                <c:pt idx="96" formatCode="General">
                  <c:v>6.3663084712631104</c:v>
                </c:pt>
                <c:pt idx="97" formatCode="General">
                  <c:v>5.2252959288808203</c:v>
                </c:pt>
                <c:pt idx="98" formatCode="General">
                  <c:v>4.25141084983672</c:v>
                </c:pt>
                <c:pt idx="99" formatCode="General">
                  <c:v>3.42994746461541</c:v>
                </c:pt>
                <c:pt idx="100" formatCode="General">
                  <c:v>2.7448072776074901</c:v>
                </c:pt>
                <c:pt idx="101" formatCode="General">
                  <c:v>2.1794542012760001</c:v>
                </c:pt>
                <c:pt idx="102" formatCode="General">
                  <c:v>1.7176692427211901</c:v>
                </c:pt>
                <c:pt idx="103" formatCode="General">
                  <c:v>1.34410665016736</c:v>
                </c:pt>
                <c:pt idx="104" formatCode="General">
                  <c:v>1.0446676751200401</c:v>
                </c:pt>
                <c:pt idx="105" formatCode="General">
                  <c:v>0.80671712526252803</c:v>
                </c:pt>
                <c:pt idx="106" formatCode="General">
                  <c:v>0.61917226006670201</c:v>
                </c:pt>
                <c:pt idx="107" formatCode="General">
                  <c:v>0.47249424283022601</c:v>
                </c:pt>
                <c:pt idx="108" formatCode="General">
                  <c:v>0.35861035886251502</c:v>
                </c:pt>
                <c:pt idx="109" formatCode="General">
                  <c:v>0.27079154614245998</c:v>
                </c:pt>
                <c:pt idx="110" formatCode="General">
                  <c:v>0.203505319884383</c:v>
                </c:pt>
                <c:pt idx="111" formatCode="General">
                  <c:v>0.152259565186704</c:v>
                </c:pt>
                <c:pt idx="112" formatCode="General">
                  <c:v>0.11344837504448099</c:v>
                </c:pt>
                <c:pt idx="113" formatCode="General">
                  <c:v>8.4207391882293897E-2</c:v>
                </c:pt>
                <c:pt idx="114" formatCode="General">
                  <c:v>6.2283087740747402E-2</c:v>
                </c:pt>
                <c:pt idx="115" formatCode="General">
                  <c:v>4.5918101574049103E-2</c:v>
                </c:pt>
                <c:pt idx="116" formatCode="General">
                  <c:v>3.3753082443270903E-2</c:v>
                </c:pt>
                <c:pt idx="117" formatCode="General">
                  <c:v>2.47443677867644E-2</c:v>
                </c:pt>
                <c:pt idx="118" formatCode="General">
                  <c:v>1.80961458852541E-2</c:v>
                </c:pt>
                <c:pt idx="119" formatCode="General">
                  <c:v>1.3205403165866599E-2</c:v>
                </c:pt>
                <c:pt idx="120" formatCode="General">
                  <c:v>9.6178442716204904E-3</c:v>
                </c:pt>
                <c:pt idx="121" formatCode="General">
                  <c:v>6.9930165829272094E-3</c:v>
                </c:pt>
                <c:pt idx="122" formatCode="General">
                  <c:v>5.07700931622178E-3</c:v>
                </c:pt>
                <c:pt idx="123" formatCode="General">
                  <c:v>3.68128487104619E-3</c:v>
                </c:pt>
                <c:pt idx="124" formatCode="General">
                  <c:v>2.66640503156926E-3</c:v>
                </c:pt>
                <c:pt idx="125" formatCode="General">
                  <c:v>1.92961631583405E-3</c:v>
                </c:pt>
                <c:pt idx="126" formatCode="General">
                  <c:v>1.39544495703649E-3</c:v>
                </c:pt>
                <c:pt idx="127" formatCode="General">
                  <c:v>1.00861646320377E-3</c:v>
                </c:pt>
                <c:pt idx="128" formatCode="General">
                  <c:v>7.2875527952001606E-4</c:v>
                </c:pt>
                <c:pt idx="129" formatCode="General">
                  <c:v>5.2643719716623997E-4</c:v>
                </c:pt>
              </c:numCache>
            </c:numRef>
          </c:val>
          <c:smooth val="0"/>
          <c:extLst>
            <c:ext xmlns:c16="http://schemas.microsoft.com/office/drawing/2014/chart" uri="{C3380CC4-5D6E-409C-BE32-E72D297353CC}">
              <c16:uniqueId val="{00000004-7302-40DA-B8D4-0B7400CBD6E4}"/>
            </c:ext>
          </c:extLst>
        </c:ser>
        <c:ser>
          <c:idx val="2"/>
          <c:order val="1"/>
          <c:tx>
            <c:strRef>
              <c:f>d.chart3!$E$1</c:f>
              <c:strCache>
                <c:ptCount val="1"/>
                <c:pt idx="0">
                  <c:v>Q2:2008 (14.5%)</c:v>
                </c:pt>
              </c:strCache>
            </c:strRef>
          </c:tx>
          <c:spPr>
            <a:ln w="28575" cap="rnd">
              <a:solidFill>
                <a:schemeClr val="accent1"/>
              </a:solidFill>
              <a:round/>
            </a:ln>
            <a:effectLst/>
          </c:spPr>
          <c:marker>
            <c:symbol val="none"/>
          </c:marker>
          <c:cat>
            <c:strRef>
              <c:f>d.chart3!$A$2:$A$132</c:f>
              <c:strCache>
                <c:ptCount val="131"/>
                <c:pt idx="0">
                  <c:v>-5</c:v>
                </c:pt>
                <c:pt idx="10">
                  <c:v>-4</c:v>
                </c:pt>
                <c:pt idx="20">
                  <c:v>-3</c:v>
                </c:pt>
                <c:pt idx="30">
                  <c:v>-2</c:v>
                </c:pt>
                <c:pt idx="40">
                  <c:v>-1</c:v>
                </c:pt>
                <c:pt idx="50">
                  <c:v>0</c:v>
                </c:pt>
                <c:pt idx="60">
                  <c:v>1</c:v>
                </c:pt>
                <c:pt idx="70">
                  <c:v>2</c:v>
                </c:pt>
                <c:pt idx="80">
                  <c:v>3</c:v>
                </c:pt>
                <c:pt idx="90">
                  <c:v>4</c:v>
                </c:pt>
                <c:pt idx="100">
                  <c:v>5</c:v>
                </c:pt>
                <c:pt idx="110">
                  <c:v>6</c:v>
                </c:pt>
                <c:pt idx="120">
                  <c:v>7</c:v>
                </c:pt>
                <c:pt idx="130">
                  <c:v>8</c:v>
                </c:pt>
              </c:strCache>
            </c:strRef>
          </c:cat>
          <c:val>
            <c:numRef>
              <c:f>d.chart3!$E$2:$E$132</c:f>
              <c:numCache>
                <c:formatCode>General</c:formatCode>
                <c:ptCount val="131"/>
                <c:pt idx="15">
                  <c:v>5.4613730494193505E-2</c:v>
                </c:pt>
                <c:pt idx="16">
                  <c:v>6.6118113842375606E-2</c:v>
                </c:pt>
                <c:pt idx="17">
                  <c:v>7.9967078256545004E-2</c:v>
                </c:pt>
                <c:pt idx="18">
                  <c:v>9.6615198504515706E-2</c:v>
                </c:pt>
                <c:pt idx="19">
                  <c:v>0.116598681602468</c:v>
                </c:pt>
                <c:pt idx="20">
                  <c:v>0.14054828270408601</c:v>
                </c:pt>
                <c:pt idx="21">
                  <c:v>0.169203810750815</c:v>
                </c:pt>
                <c:pt idx="22">
                  <c:v>0.20343030122112402</c:v>
                </c:pt>
                <c:pt idx="23">
                  <c:v>0.24423590221579497</c:v>
                </c:pt>
                <c:pt idx="24">
                  <c:v>0.292791476970577</c:v>
                </c:pt>
                <c:pt idx="25">
                  <c:v>0.35045186852483501</c:v>
                </c:pt>
                <c:pt idx="26">
                  <c:v>0.41877869848088495</c:v>
                </c:pt>
                <c:pt idx="27">
                  <c:v>0.49956447941473803</c:v>
                </c:pt>
                <c:pt idx="28">
                  <c:v>0.59485770760221202</c:v>
                </c:pt>
                <c:pt idx="29">
                  <c:v>0.70698846774134705</c:v>
                </c:pt>
                <c:pt idx="30">
                  <c:v>0.838593923301578</c:v>
                </c:pt>
                <c:pt idx="31">
                  <c:v>0.99264288483952801</c:v>
                </c:pt>
                <c:pt idx="32">
                  <c:v>1.1724584449598299</c:v>
                </c:pt>
                <c:pt idx="33">
                  <c:v>1.38173744470157</c:v>
                </c:pt>
                <c:pt idx="34">
                  <c:v>1.62456529557644</c:v>
                </c:pt>
                <c:pt idx="35">
                  <c:v>1.9054244294018901</c:v>
                </c:pt>
                <c:pt idx="36">
                  <c:v>2.2291943911204402</c:v>
                </c:pt>
                <c:pt idx="37">
                  <c:v>2.6011413359820499</c:v>
                </c:pt>
                <c:pt idx="38">
                  <c:v>3.0268944507625499</c:v>
                </c:pt>
                <c:pt idx="39">
                  <c:v>3.5124065984436501</c:v>
                </c:pt>
                <c:pt idx="40">
                  <c:v>4.0638962959377301</c:v>
                </c:pt>
                <c:pt idx="41">
                  <c:v>4.68776798272624</c:v>
                </c:pt>
                <c:pt idx="42">
                  <c:v>5.3905074305411107</c:v>
                </c:pt>
                <c:pt idx="43">
                  <c:v>6.1785490843528299</c:v>
                </c:pt>
                <c:pt idx="44">
                  <c:v>7.0581121160171092</c:v>
                </c:pt>
                <c:pt idx="45">
                  <c:v>8.0350020194058605</c:v>
                </c:pt>
                <c:pt idx="46">
                  <c:v>9.114374693725189</c:v>
                </c:pt>
                <c:pt idx="47">
                  <c:v>10.3004601829658</c:v>
                </c:pt>
                <c:pt idx="48">
                  <c:v>11.5962436311827</c:v>
                </c:pt>
                <c:pt idx="49">
                  <c:v>13.003101696856001</c:v>
                </c:pt>
                <c:pt idx="50">
                  <c:v>14.520393843198301</c:v>
                </c:pt>
                <c:pt idx="51">
                  <c:v>16.145009881018797</c:v>
                </c:pt>
                <c:pt idx="52">
                  <c:v>17.8708782905635</c:v>
                </c:pt>
                <c:pt idx="53">
                  <c:v>19.6884446859878</c:v>
                </c:pt>
                <c:pt idx="54">
                  <c:v>21.584136844641002</c:v>
                </c:pt>
                <c:pt idx="55">
                  <c:v>23.539842454622601</c:v>
                </c:pt>
                <c:pt idx="56">
                  <c:v>25.532438311538204</c:v>
                </c:pt>
                <c:pt idx="57">
                  <c:v>27.533424742518399</c:v>
                </c:pt>
                <c:pt idx="58">
                  <c:v>29.508735306897201</c:v>
                </c:pt>
                <c:pt idx="59">
                  <c:v>31.418806909072899</c:v>
                </c:pt>
                <c:pt idx="60">
                  <c:v>33.219005635202699</c:v>
                </c:pt>
                <c:pt idx="61">
                  <c:v>34.860504000538697</c:v>
                </c:pt>
                <c:pt idx="62">
                  <c:v>36.291690419645498</c:v>
                </c:pt>
                <c:pt idx="63">
                  <c:v>37.460156743171105</c:v>
                </c:pt>
                <c:pt idx="64">
                  <c:v>38.315252062824698</c:v>
                </c:pt>
                <c:pt idx="65">
                  <c:v>38.811112233018001</c:v>
                </c:pt>
                <c:pt idx="66">
                  <c:v>38.9099819590515</c:v>
                </c:pt>
                <c:pt idx="67">
                  <c:v>38.585553370948602</c:v>
                </c:pt>
                <c:pt idx="68">
                  <c:v>37.825970355828595</c:v>
                </c:pt>
                <c:pt idx="69">
                  <c:v>36.636112110991995</c:v>
                </c:pt>
                <c:pt idx="70">
                  <c:v>35.038789985133903</c:v>
                </c:pt>
                <c:pt idx="71">
                  <c:v>33.074577725912803</c:v>
                </c:pt>
                <c:pt idx="72">
                  <c:v>30.800142649086499</c:v>
                </c:pt>
                <c:pt idx="73">
                  <c:v>28.285134992800199</c:v>
                </c:pt>
                <c:pt idx="74">
                  <c:v>25.607893216665001</c:v>
                </c:pt>
                <c:pt idx="75">
                  <c:v>22.8503964055914</c:v>
                </c:pt>
                <c:pt idx="76">
                  <c:v>20.093006171072698</c:v>
                </c:pt>
                <c:pt idx="77">
                  <c:v>17.409566275962</c:v>
                </c:pt>
                <c:pt idx="78">
                  <c:v>14.863363511616301</c:v>
                </c:pt>
                <c:pt idx="79">
                  <c:v>12.504312478491899</c:v>
                </c:pt>
                <c:pt idx="80">
                  <c:v>10.3675397308249</c:v>
                </c:pt>
                <c:pt idx="81">
                  <c:v>8.473346655363919</c:v>
                </c:pt>
                <c:pt idx="82">
                  <c:v>6.8283610311136904</c:v>
                </c:pt>
                <c:pt idx="83">
                  <c:v>5.4275702356456295</c:v>
                </c:pt>
                <c:pt idx="84">
                  <c:v>4.2568760867631399</c:v>
                </c:pt>
                <c:pt idx="85">
                  <c:v>3.2958195122888099</c:v>
                </c:pt>
                <c:pt idx="86">
                  <c:v>2.5201787829864299</c:v>
                </c:pt>
                <c:pt idx="87">
                  <c:v>1.9042283602962298</c:v>
                </c:pt>
                <c:pt idx="88">
                  <c:v>1.4225366212851098</c:v>
                </c:pt>
                <c:pt idx="89">
                  <c:v>1.0512637352188201</c:v>
                </c:pt>
                <c:pt idx="90">
                  <c:v>0.76898560556474305</c:v>
                </c:pt>
                <c:pt idx="91">
                  <c:v>0.55711201729530702</c:v>
                </c:pt>
                <c:pt idx="92">
                  <c:v>0.39998787669027697</c:v>
                </c:pt>
                <c:pt idx="93">
                  <c:v>0.28476979975287198</c:v>
                </c:pt>
                <c:pt idx="94">
                  <c:v>0.201161735664067</c:v>
                </c:pt>
                <c:pt idx="95">
                  <c:v>0.14107814933975601</c:v>
                </c:pt>
                <c:pt idx="96">
                  <c:v>9.8285904732767493E-2</c:v>
                </c:pt>
                <c:pt idx="97">
                  <c:v>6.8059430687725506E-2</c:v>
                </c:pt>
                <c:pt idx="98">
                  <c:v>4.6869755664211504E-2</c:v>
                </c:pt>
                <c:pt idx="99">
                  <c:v>3.2117256820445202E-2</c:v>
                </c:pt>
                <c:pt idx="100">
                  <c:v>2.19104496313095E-2</c:v>
                </c:pt>
                <c:pt idx="101">
                  <c:v>1.4888399990308599E-2</c:v>
                </c:pt>
                <c:pt idx="102">
                  <c:v>1.0081755091763799E-2</c:v>
                </c:pt>
                <c:pt idx="103">
                  <c:v>6.8063382320942495E-3</c:v>
                </c:pt>
                <c:pt idx="104">
                  <c:v>4.5831948083525399E-3</c:v>
                </c:pt>
                <c:pt idx="105">
                  <c:v>3.07949030313877E-3</c:v>
                </c:pt>
                <c:pt idx="106">
                  <c:v>2.0654450397720298E-3</c:v>
                </c:pt>
                <c:pt idx="107">
                  <c:v>1.38334846674997E-3</c:v>
                </c:pt>
                <c:pt idx="108">
                  <c:v>9.2551199470200312E-4</c:v>
                </c:pt>
                <c:pt idx="109">
                  <c:v>6.1873558245123701E-4</c:v>
                </c:pt>
                <c:pt idx="110">
                  <c:v>4.1345834702227399E-4</c:v>
                </c:pt>
                <c:pt idx="111">
                  <c:v>2.7623861473453503E-4</c:v>
                </c:pt>
                <c:pt idx="112">
                  <c:v>1.8457669990555101E-4</c:v>
                </c:pt>
                <c:pt idx="113">
                  <c:v>1.2337156683023102E-4</c:v>
                </c:pt>
                <c:pt idx="114">
                  <c:v>8.2508203862661903E-5</c:v>
                </c:pt>
              </c:numCache>
            </c:numRef>
          </c:val>
          <c:smooth val="0"/>
          <c:extLst>
            <c:ext xmlns:c16="http://schemas.microsoft.com/office/drawing/2014/chart" uri="{C3380CC4-5D6E-409C-BE32-E72D297353CC}">
              <c16:uniqueId val="{00000005-7302-40DA-B8D4-0B7400CBD6E4}"/>
            </c:ext>
          </c:extLst>
        </c:ser>
        <c:ser>
          <c:idx val="3"/>
          <c:order val="2"/>
          <c:tx>
            <c:strRef>
              <c:f>d.chart3!$F$1</c:f>
              <c:strCache>
                <c:ptCount val="1"/>
                <c:pt idx="0">
                  <c:v>Q2:2001 (21.1%)</c:v>
                </c:pt>
              </c:strCache>
            </c:strRef>
          </c:tx>
          <c:spPr>
            <a:ln w="28575" cap="rnd">
              <a:solidFill>
                <a:schemeClr val="accent1"/>
              </a:solidFill>
              <a:prstDash val="dash"/>
              <a:round/>
            </a:ln>
            <a:effectLst/>
          </c:spPr>
          <c:marker>
            <c:symbol val="none"/>
          </c:marker>
          <c:cat>
            <c:strRef>
              <c:f>d.chart3!$A$2:$A$132</c:f>
              <c:strCache>
                <c:ptCount val="131"/>
                <c:pt idx="0">
                  <c:v>-5</c:v>
                </c:pt>
                <c:pt idx="10">
                  <c:v>-4</c:v>
                </c:pt>
                <c:pt idx="20">
                  <c:v>-3</c:v>
                </c:pt>
                <c:pt idx="30">
                  <c:v>-2</c:v>
                </c:pt>
                <c:pt idx="40">
                  <c:v>-1</c:v>
                </c:pt>
                <c:pt idx="50">
                  <c:v>0</c:v>
                </c:pt>
                <c:pt idx="60">
                  <c:v>1</c:v>
                </c:pt>
                <c:pt idx="70">
                  <c:v>2</c:v>
                </c:pt>
                <c:pt idx="80">
                  <c:v>3</c:v>
                </c:pt>
                <c:pt idx="90">
                  <c:v>4</c:v>
                </c:pt>
                <c:pt idx="100">
                  <c:v>5</c:v>
                </c:pt>
                <c:pt idx="110">
                  <c:v>6</c:v>
                </c:pt>
                <c:pt idx="120">
                  <c:v>7</c:v>
                </c:pt>
                <c:pt idx="130">
                  <c:v>8</c:v>
                </c:pt>
              </c:strCache>
            </c:strRef>
          </c:cat>
          <c:val>
            <c:numRef>
              <c:f>d.chart3!$F$2:$F$132</c:f>
              <c:numCache>
                <c:formatCode>General</c:formatCode>
                <c:ptCount val="131"/>
                <c:pt idx="11">
                  <c:v>5.3997407173667807E-2</c:v>
                </c:pt>
                <c:pt idx="12">
                  <c:v>6.5366763603583594E-2</c:v>
                </c:pt>
                <c:pt idx="13">
                  <c:v>7.9052431027633596E-2</c:v>
                </c:pt>
                <c:pt idx="14">
                  <c:v>9.5503438058601703E-2</c:v>
                </c:pt>
                <c:pt idx="15">
                  <c:v>0.11524945855671501</c:v>
                </c:pt>
                <c:pt idx="16">
                  <c:v>0.13891357775885402</c:v>
                </c:pt>
                <c:pt idx="17">
                  <c:v>0.16722663154858999</c:v>
                </c:pt>
                <c:pt idx="18">
                  <c:v>0.20104319558938602</c:v>
                </c:pt>
                <c:pt idx="19">
                  <c:v>0.24135927006086202</c:v>
                </c:pt>
                <c:pt idx="20">
                  <c:v>0.28933166262444499</c:v>
                </c:pt>
                <c:pt idx="21">
                  <c:v>0.34629901473452701</c:v>
                </c:pt>
                <c:pt idx="22">
                  <c:v>0.41380434215001605</c:v>
                </c:pt>
                <c:pt idx="23">
                  <c:v>0.49361886713789299</c:v>
                </c:pt>
                <c:pt idx="24">
                  <c:v>0.58776680516943203</c:v>
                </c:pt>
                <c:pt idx="25">
                  <c:v>0.69855063094357794</c:v>
                </c:pt>
                <c:pt idx="26">
                  <c:v>0.82857618584359305</c:v>
                </c:pt>
                <c:pt idx="27">
                  <c:v>0.98077680062400896</c:v>
                </c:pt>
                <c:pt idx="28">
                  <c:v>1.15843539331168</c:v>
                </c:pt>
                <c:pt idx="29">
                  <c:v>1.3652032641933101</c:v>
                </c:pt>
                <c:pt idx="30">
                  <c:v>1.6051140499161998</c:v>
                </c:pt>
                <c:pt idx="31">
                  <c:v>1.88259102128371</c:v>
                </c:pt>
                <c:pt idx="32">
                  <c:v>2.2024456201693701</c:v>
                </c:pt>
                <c:pt idx="33">
                  <c:v>2.5698648379012101</c:v>
                </c:pt>
                <c:pt idx="34">
                  <c:v>2.9903847503362799</c:v>
                </c:pt>
                <c:pt idx="35">
                  <c:v>3.46984725574938</c:v>
                </c:pt>
                <c:pt idx="36">
                  <c:v>4.0143368252476499</c:v>
                </c:pt>
                <c:pt idx="37">
                  <c:v>4.6300938894518797</c:v>
                </c:pt>
                <c:pt idx="38">
                  <c:v>5.3234013715388802</c:v>
                </c:pt>
                <c:pt idx="39">
                  <c:v>6.1004408630885498</c:v>
                </c:pt>
                <c:pt idx="40">
                  <c:v>6.9671150615451705</c:v>
                </c:pt>
                <c:pt idx="41">
                  <c:v>7.928833394436011</c:v>
                </c:pt>
                <c:pt idx="42">
                  <c:v>8.9902583102124307</c:v>
                </c:pt>
                <c:pt idx="43">
                  <c:v>10.155010604644001</c:v>
                </c:pt>
                <c:pt idx="44">
                  <c:v>11.4253334870379</c:v>
                </c:pt>
                <c:pt idx="45">
                  <c:v>12.801717012033501</c:v>
                </c:pt>
                <c:pt idx="46">
                  <c:v>14.282487174422002</c:v>
                </c:pt>
                <c:pt idx="47">
                  <c:v>15.8633675613919</c:v>
                </c:pt>
                <c:pt idx="48">
                  <c:v>17.537026136916602</c:v>
                </c:pt>
                <c:pt idx="49">
                  <c:v>19.292625591257799</c:v>
                </c:pt>
                <c:pt idx="50">
                  <c:v>21.115402687627498</c:v>
                </c:pt>
                <c:pt idx="51">
                  <c:v>22.9863099217064</c:v>
                </c:pt>
                <c:pt idx="52">
                  <c:v>24.8817610054525</c:v>
                </c:pt>
                <c:pt idx="53">
                  <c:v>26.7735292183791</c:v>
                </c:pt>
                <c:pt idx="54">
                  <c:v>28.628853111466903</c:v>
                </c:pt>
                <c:pt idx="55">
                  <c:v>30.410805560518401</c:v>
                </c:pt>
                <c:pt idx="56">
                  <c:v>32.078977649874204</c:v>
                </c:pt>
                <c:pt idx="57">
                  <c:v>33.590516282450999</c:v>
                </c:pt>
                <c:pt idx="58">
                  <c:v>34.901532240609299</c:v>
                </c:pt>
                <c:pt idx="59">
                  <c:v>35.968863250584995</c:v>
                </c:pt>
                <c:pt idx="60">
                  <c:v>36.752135707011803</c:v>
                </c:pt>
                <c:pt idx="61">
                  <c:v>37.216022491321297</c:v>
                </c:pt>
                <c:pt idx="62">
                  <c:v>37.332548377042102</c:v>
                </c:pt>
                <c:pt idx="63">
                  <c:v>37.083256250966301</c:v>
                </c:pt>
                <c:pt idx="64">
                  <c:v>36.4610249549727</c:v>
                </c:pt>
                <c:pt idx="65">
                  <c:v>35.471330361040096</c:v>
                </c:pt>
                <c:pt idx="66">
                  <c:v>34.1327701487835</c:v>
                </c:pt>
                <c:pt idx="67">
                  <c:v>32.476730254597399</c:v>
                </c:pt>
                <c:pt idx="68">
                  <c:v>30.546152472800902</c:v>
                </c:pt>
                <c:pt idx="69">
                  <c:v>28.393458416525903</c:v>
                </c:pt>
                <c:pt idx="70">
                  <c:v>26.077781341567302</c:v>
                </c:pt>
                <c:pt idx="71">
                  <c:v>23.6617391111347</c:v>
                </c:pt>
                <c:pt idx="72">
                  <c:v>21.2080353165166</c:v>
                </c:pt>
                <c:pt idx="73">
                  <c:v>18.776192206633798</c:v>
                </c:pt>
                <c:pt idx="74">
                  <c:v>16.419696009321999</c:v>
                </c:pt>
                <c:pt idx="75">
                  <c:v>14.1837768585909</c:v>
                </c:pt>
                <c:pt idx="76">
                  <c:v>12.1039622829548</c:v>
                </c:pt>
                <c:pt idx="77">
                  <c:v>10.205449145123699</c:v>
                </c:pt>
                <c:pt idx="78">
                  <c:v>8.5032488239837996</c:v>
                </c:pt>
                <c:pt idx="79">
                  <c:v>7.0029868658983103</c:v>
                </c:pt>
                <c:pt idx="80">
                  <c:v>5.7021895665769202</c:v>
                </c:pt>
                <c:pt idx="81">
                  <c:v>4.5918690044830797</c:v>
                </c:pt>
                <c:pt idx="82">
                  <c:v>3.6582230156235997</c:v>
                </c:pt>
                <c:pt idx="83">
                  <c:v>2.8842918563770898</c:v>
                </c:pt>
                <c:pt idx="84">
                  <c:v>2.2514512506167104</c:v>
                </c:pt>
                <c:pt idx="85">
                  <c:v>1.74066433288367</c:v>
                </c:pt>
                <c:pt idx="86">
                  <c:v>1.3334560010579402</c:v>
                </c:pt>
                <c:pt idx="87">
                  <c:v>1.01260766477805</c:v>
                </c:pt>
                <c:pt idx="88">
                  <c:v>0.76259580733641896</c:v>
                </c:pt>
                <c:pt idx="89">
                  <c:v>0.56981363390772899</c:v>
                </c:pt>
                <c:pt idx="90">
                  <c:v>0.42262229436330001</c:v>
                </c:pt>
                <c:pt idx="91">
                  <c:v>0.31127855175946301</c:v>
                </c:pt>
                <c:pt idx="92">
                  <c:v>0.22778144358465499</c:v>
                </c:pt>
                <c:pt idx="93">
                  <c:v>0.16567347835294402</c:v>
                </c:pt>
                <c:pt idx="94">
                  <c:v>0.11982389626474001</c:v>
                </c:pt>
                <c:pt idx="95">
                  <c:v>8.6213707687074009E-2</c:v>
                </c:pt>
                <c:pt idx="96">
                  <c:v>6.1735356157887701E-2</c:v>
                </c:pt>
                <c:pt idx="97">
                  <c:v>4.4014294769032E-2</c:v>
                </c:pt>
                <c:pt idx="98">
                  <c:v>3.1255590578705396E-2</c:v>
                </c:pt>
                <c:pt idx="99">
                  <c:v>2.21157710394916E-2</c:v>
                </c:pt>
                <c:pt idx="100">
                  <c:v>1.55982916469343E-2</c:v>
                </c:pt>
                <c:pt idx="101">
                  <c:v>1.0969994647180599E-2</c:v>
                </c:pt>
                <c:pt idx="102">
                  <c:v>7.6955135983119904E-3</c:v>
                </c:pt>
                <c:pt idx="103">
                  <c:v>5.38655928505807E-3</c:v>
                </c:pt>
                <c:pt idx="104">
                  <c:v>3.7632419584355198E-3</c:v>
                </c:pt>
                <c:pt idx="105">
                  <c:v>2.6249276480946101E-3</c:v>
                </c:pt>
                <c:pt idx="106">
                  <c:v>1.82851329728427E-3</c:v>
                </c:pt>
                <c:pt idx="107">
                  <c:v>1.27238676510419E-3</c:v>
                </c:pt>
                <c:pt idx="108">
                  <c:v>8.8468509703869193E-4</c:v>
                </c:pt>
                <c:pt idx="109">
                  <c:v>6.14764750123247E-4</c:v>
                </c:pt>
                <c:pt idx="110">
                  <c:v>4.2704731376963002E-4</c:v>
                </c:pt>
              </c:numCache>
            </c:numRef>
          </c:val>
          <c:smooth val="0"/>
          <c:extLst>
            <c:ext xmlns:c16="http://schemas.microsoft.com/office/drawing/2014/chart" uri="{C3380CC4-5D6E-409C-BE32-E72D297353CC}">
              <c16:uniqueId val="{00000006-7302-40DA-B8D4-0B7400CBD6E4}"/>
            </c:ext>
          </c:extLst>
        </c:ser>
        <c:ser>
          <c:idx val="4"/>
          <c:order val="4"/>
          <c:tx>
            <c:strRef>
              <c:f>d.chart3!$G$1</c:f>
              <c:strCache>
                <c:ptCount val="1"/>
                <c:pt idx="0">
                  <c:v>Q3:1990 (16.6%)</c:v>
                </c:pt>
              </c:strCache>
            </c:strRef>
          </c:tx>
          <c:spPr>
            <a:ln w="28575" cap="rnd">
              <a:solidFill>
                <a:schemeClr val="accent1"/>
              </a:solidFill>
              <a:prstDash val="sysDot"/>
              <a:round/>
            </a:ln>
            <a:effectLst/>
          </c:spPr>
          <c:marker>
            <c:symbol val="none"/>
          </c:marker>
          <c:cat>
            <c:strRef>
              <c:f>d.chart3!$A$2:$A$132</c:f>
              <c:strCache>
                <c:ptCount val="131"/>
                <c:pt idx="0">
                  <c:v>-5</c:v>
                </c:pt>
                <c:pt idx="10">
                  <c:v>-4</c:v>
                </c:pt>
                <c:pt idx="20">
                  <c:v>-3</c:v>
                </c:pt>
                <c:pt idx="30">
                  <c:v>-2</c:v>
                </c:pt>
                <c:pt idx="40">
                  <c:v>-1</c:v>
                </c:pt>
                <c:pt idx="50">
                  <c:v>0</c:v>
                </c:pt>
                <c:pt idx="60">
                  <c:v>1</c:v>
                </c:pt>
                <c:pt idx="70">
                  <c:v>2</c:v>
                </c:pt>
                <c:pt idx="80">
                  <c:v>3</c:v>
                </c:pt>
                <c:pt idx="90">
                  <c:v>4</c:v>
                </c:pt>
                <c:pt idx="100">
                  <c:v>5</c:v>
                </c:pt>
                <c:pt idx="110">
                  <c:v>6</c:v>
                </c:pt>
                <c:pt idx="120">
                  <c:v>7</c:v>
                </c:pt>
                <c:pt idx="130">
                  <c:v>8</c:v>
                </c:pt>
              </c:strCache>
            </c:strRef>
          </c:cat>
          <c:val>
            <c:numRef>
              <c:f>d.chart3!$G$2:$G$132</c:f>
              <c:numCache>
                <c:formatCode>General</c:formatCode>
                <c:ptCount val="131"/>
                <c:pt idx="12">
                  <c:v>3.85839350718538E-2</c:v>
                </c:pt>
                <c:pt idx="13">
                  <c:v>4.6974602637205203E-2</c:v>
                </c:pt>
                <c:pt idx="14">
                  <c:v>5.7137422381903398E-2</c:v>
                </c:pt>
                <c:pt idx="15">
                  <c:v>6.9430325598113407E-2</c:v>
                </c:pt>
                <c:pt idx="16">
                  <c:v>8.42787209828922E-2</c:v>
                </c:pt>
                <c:pt idx="17">
                  <c:v>0.10218685438964799</c:v>
                </c:pt>
                <c:pt idx="18">
                  <c:v>0.12375070638213</c:v>
                </c:pt>
                <c:pt idx="19">
                  <c:v>0.14967253227257801</c:v>
                </c:pt>
                <c:pt idx="20">
                  <c:v>0.1807771247112</c:v>
                </c:pt>
                <c:pt idx="21">
                  <c:v>0.218029841915585</c:v>
                </c:pt>
                <c:pt idx="22">
                  <c:v>0.26255639244858697</c:v>
                </c:pt>
                <c:pt idx="23">
                  <c:v>0.31566429697439602</c:v>
                </c:pt>
                <c:pt idx="24">
                  <c:v>0.37886585537952699</c:v>
                </c:pt>
                <c:pt idx="25">
                  <c:v>0.453902330747532</c:v>
                </c:pt>
                <c:pt idx="26">
                  <c:v>0.54276891681512596</c:v>
                </c:pt>
                <c:pt idx="27">
                  <c:v>0.64773988007070493</c:v>
                </c:pt>
                <c:pt idx="28">
                  <c:v>0.77139305978070505</c:v>
                </c:pt>
                <c:pt idx="29">
                  <c:v>0.91663266845054603</c:v>
                </c:pt>
                <c:pt idx="30">
                  <c:v>1.0867090629343301</c:v>
                </c:pt>
                <c:pt idx="31">
                  <c:v>1.28523385654848</c:v>
                </c:pt>
                <c:pt idx="32">
                  <c:v>1.51618842239082</c:v>
                </c:pt>
                <c:pt idx="33">
                  <c:v>1.7839235090406</c:v>
                </c:pt>
                <c:pt idx="34">
                  <c:v>2.0931473683349999</c:v>
                </c:pt>
                <c:pt idx="35">
                  <c:v>2.44889950318955</c:v>
                </c:pt>
                <c:pt idx="36">
                  <c:v>2.8565069100803102</c:v>
                </c:pt>
                <c:pt idx="37">
                  <c:v>3.3215195512371301</c:v>
                </c:pt>
                <c:pt idx="38">
                  <c:v>3.8496217878721102</c:v>
                </c:pt>
                <c:pt idx="39">
                  <c:v>4.4465166858415701</c:v>
                </c:pt>
                <c:pt idx="40">
                  <c:v>5.1177805211904497</c:v>
                </c:pt>
                <c:pt idx="41">
                  <c:v>5.8686855186504694</c:v>
                </c:pt>
                <c:pt idx="42">
                  <c:v>6.7039899021952305</c:v>
                </c:pt>
                <c:pt idx="43">
                  <c:v>7.6276957655694204</c:v>
                </c:pt>
                <c:pt idx="44">
                  <c:v>8.642777108919141</c:v>
                </c:pt>
                <c:pt idx="45">
                  <c:v>9.7508826373598296</c:v>
                </c:pt>
                <c:pt idx="46">
                  <c:v>10.9520205463389</c:v>
                </c:pt>
                <c:pt idx="47">
                  <c:v>12.2442354504275</c:v>
                </c:pt>
                <c:pt idx="48">
                  <c:v>13.6232907166349</c:v>
                </c:pt>
                <c:pt idx="49">
                  <c:v>15.082372550245502</c:v>
                </c:pt>
                <c:pt idx="50">
                  <c:v>16.611834998067099</c:v>
                </c:pt>
                <c:pt idx="51">
                  <c:v>18.199007270852999</c:v>
                </c:pt>
                <c:pt idx="52">
                  <c:v>19.8280860897347</c:v>
                </c:pt>
                <c:pt idx="53">
                  <c:v>21.480135757619902</c:v>
                </c:pt>
                <c:pt idx="54">
                  <c:v>23.133216989063499</c:v>
                </c:pt>
                <c:pt idx="55">
                  <c:v>24.762661907419201</c:v>
                </c:pt>
                <c:pt idx="56">
                  <c:v>26.341506859312503</c:v>
                </c:pt>
                <c:pt idx="57">
                  <c:v>27.841086799502502</c:v>
                </c:pt>
                <c:pt idx="58">
                  <c:v>29.2317851824894</c:v>
                </c:pt>
                <c:pt idx="59">
                  <c:v>30.483922036031704</c:v>
                </c:pt>
                <c:pt idx="60">
                  <c:v>31.568750926292399</c:v>
                </c:pt>
                <c:pt idx="61">
                  <c:v>32.459523833178103</c:v>
                </c:pt>
                <c:pt idx="62">
                  <c:v>33.132572687073704</c:v>
                </c:pt>
                <c:pt idx="63">
                  <c:v>33.568348687644601</c:v>
                </c:pt>
                <c:pt idx="64">
                  <c:v>33.752356667775302</c:v>
                </c:pt>
                <c:pt idx="65">
                  <c:v>33.675922582200798</c:v>
                </c:pt>
                <c:pt idx="66">
                  <c:v>33.336738203487002</c:v>
                </c:pt>
                <c:pt idx="67">
                  <c:v>32.7391382980461</c:v>
                </c:pt>
                <c:pt idx="68">
                  <c:v>31.894081351565401</c:v>
                </c:pt>
                <c:pt idx="69">
                  <c:v>30.818824162479501</c:v>
                </c:pt>
                <c:pt idx="70">
                  <c:v>29.5363016862309</c:v>
                </c:pt>
                <c:pt idx="71">
                  <c:v>28.074244440241301</c:v>
                </c:pt>
                <c:pt idx="72">
                  <c:v>26.464084532057502</c:v>
                </c:pt>
                <c:pt idx="73">
                  <c:v>24.739716082926698</c:v>
                </c:pt>
                <c:pt idx="74">
                  <c:v>22.936185030274199</c:v>
                </c:pt>
                <c:pt idx="75">
                  <c:v>21.088386152756499</c:v>
                </c:pt>
                <c:pt idx="76">
                  <c:v>19.229841529247199</c:v>
                </c:pt>
                <c:pt idx="77">
                  <c:v>17.391625094350101</c:v>
                </c:pt>
                <c:pt idx="78">
                  <c:v>15.601483687286299</c:v>
                </c:pt>
                <c:pt idx="79">
                  <c:v>13.883187653647798</c:v>
                </c:pt>
                <c:pt idx="80">
                  <c:v>12.256125512303299</c:v>
                </c:pt>
                <c:pt idx="81">
                  <c:v>10.735139277615401</c:v>
                </c:pt>
                <c:pt idx="82">
                  <c:v>9.3305813193639402</c:v>
                </c:pt>
                <c:pt idx="83">
                  <c:v>8.0485613290682902</c:v>
                </c:pt>
                <c:pt idx="84">
                  <c:v>6.8913437213855202</c:v>
                </c:pt>
                <c:pt idx="85">
                  <c:v>5.8578517995063004</c:v>
                </c:pt>
                <c:pt idx="86">
                  <c:v>4.9442349633031997</c:v>
                </c:pt>
                <c:pt idx="87">
                  <c:v>4.14445849646361</c:v>
                </c:pt>
                <c:pt idx="88">
                  <c:v>3.4508811735734302</c:v>
                </c:pt>
                <c:pt idx="89">
                  <c:v>2.8547931374321598</c:v>
                </c:pt>
                <c:pt idx="90">
                  <c:v>2.3468943058636502</c:v>
                </c:pt>
                <c:pt idx="91">
                  <c:v>1.9177011995790498</c:v>
                </c:pt>
                <c:pt idx="92">
                  <c:v>1.5578769460720201</c:v>
                </c:pt>
                <c:pt idx="93">
                  <c:v>1.2584849221521299</c:v>
                </c:pt>
                <c:pt idx="94">
                  <c:v>1.0111708598276199</c:v>
                </c:pt>
                <c:pt idx="95">
                  <c:v>0.80828123545654396</c:v>
                </c:pt>
                <c:pt idx="96">
                  <c:v>0.64292749670492699</c:v>
                </c:pt>
                <c:pt idx="97">
                  <c:v>0.50900634568965897</c:v>
                </c:pt>
                <c:pt idx="98">
                  <c:v>0.40118612173648999</c:v>
                </c:pt>
                <c:pt idx="99">
                  <c:v>0.31486855339549502</c:v>
                </c:pt>
                <c:pt idx="100">
                  <c:v>0.24613399946446998</c:v>
                </c:pt>
                <c:pt idx="101">
                  <c:v>0.191676962441997</c:v>
                </c:pt>
                <c:pt idx="102">
                  <c:v>0.148737284061708</c:v>
                </c:pt>
                <c:pt idx="103">
                  <c:v>0.115031128576701</c:v>
                </c:pt>
                <c:pt idx="104">
                  <c:v>8.8684694178162798E-2</c:v>
                </c:pt>
                <c:pt idx="105">
                  <c:v>6.8172603043449104E-2</c:v>
                </c:pt>
                <c:pt idx="106">
                  <c:v>5.2262117727531102E-2</c:v>
                </c:pt>
                <c:pt idx="107">
                  <c:v>3.9963709853673299E-2</c:v>
                </c:pt>
                <c:pt idx="108">
                  <c:v>3.0488048866369903E-2</c:v>
                </c:pt>
                <c:pt idx="109">
                  <c:v>2.3209160411370999E-2</c:v>
                </c:pt>
                <c:pt idx="110">
                  <c:v>1.76333000056604E-2</c:v>
                </c:pt>
                <c:pt idx="111">
                  <c:v>1.3372972998834699E-2</c:v>
                </c:pt>
              </c:numCache>
            </c:numRef>
          </c:val>
          <c:smooth val="0"/>
          <c:extLst>
            <c:ext xmlns:c16="http://schemas.microsoft.com/office/drawing/2014/chart" uri="{C3380CC4-5D6E-409C-BE32-E72D297353CC}">
              <c16:uniqueId val="{00000007-7302-40DA-B8D4-0B7400CBD6E4}"/>
            </c:ext>
          </c:extLst>
        </c:ser>
        <c:dLbls>
          <c:showLegendKey val="0"/>
          <c:showVal val="0"/>
          <c:showCatName val="0"/>
          <c:showSerName val="0"/>
          <c:showPercent val="0"/>
          <c:showBubbleSize val="0"/>
        </c:dLbls>
        <c:marker val="1"/>
        <c:smooth val="0"/>
        <c:axId val="1207143631"/>
        <c:axId val="1216657839"/>
        <c:extLst>
          <c:ext xmlns:c15="http://schemas.microsoft.com/office/drawing/2012/chart" uri="{02D57815-91ED-43cb-92C2-25804820EDAC}">
            <c15:filteredLineSeries>
              <c15:ser>
                <c:idx val="0"/>
                <c:order val="3"/>
                <c:tx>
                  <c:strRef>
                    <c:extLst>
                      <c:ext uri="{02D57815-91ED-43cb-92C2-25804820EDAC}">
                        <c15:formulaRef>
                          <c15:sqref>d.chart3!$D$1</c15:sqref>
                        </c15:formulaRef>
                      </c:ext>
                    </c:extLst>
                    <c:strCache>
                      <c:ptCount val="1"/>
                      <c:pt idx="0">
                        <c:v>Q224</c:v>
                      </c:pt>
                    </c:strCache>
                  </c:strRef>
                </c:tx>
                <c:spPr>
                  <a:ln w="28575" cap="rnd">
                    <a:solidFill>
                      <a:srgbClr val="FF0000"/>
                    </a:solidFill>
                    <a:prstDash val="lgDash"/>
                    <a:round/>
                  </a:ln>
                  <a:effectLst/>
                </c:spPr>
                <c:marker>
                  <c:symbol val="none"/>
                </c:marker>
                <c:cat>
                  <c:strRef>
                    <c:extLst>
                      <c:ext uri="{02D57815-91ED-43cb-92C2-25804820EDAC}">
                        <c15:formulaRef>
                          <c15:sqref>d.chart3!$A$2:$A$132</c15:sqref>
                        </c15:formulaRef>
                      </c:ext>
                    </c:extLst>
                    <c:strCache>
                      <c:ptCount val="131"/>
                      <c:pt idx="0">
                        <c:v>-5</c:v>
                      </c:pt>
                      <c:pt idx="10">
                        <c:v>-4</c:v>
                      </c:pt>
                      <c:pt idx="20">
                        <c:v>-3</c:v>
                      </c:pt>
                      <c:pt idx="30">
                        <c:v>-2</c:v>
                      </c:pt>
                      <c:pt idx="40">
                        <c:v>-1</c:v>
                      </c:pt>
                      <c:pt idx="50">
                        <c:v>0</c:v>
                      </c:pt>
                      <c:pt idx="60">
                        <c:v>1</c:v>
                      </c:pt>
                      <c:pt idx="70">
                        <c:v>2</c:v>
                      </c:pt>
                      <c:pt idx="80">
                        <c:v>3</c:v>
                      </c:pt>
                      <c:pt idx="90">
                        <c:v>4</c:v>
                      </c:pt>
                      <c:pt idx="100">
                        <c:v>5</c:v>
                      </c:pt>
                      <c:pt idx="110">
                        <c:v>6</c:v>
                      </c:pt>
                      <c:pt idx="120">
                        <c:v>7</c:v>
                      </c:pt>
                      <c:pt idx="130">
                        <c:v>8</c:v>
                      </c:pt>
                    </c:strCache>
                  </c:strRef>
                </c:cat>
                <c:val>
                  <c:numRef>
                    <c:extLst>
                      <c:ext uri="{02D57815-91ED-43cb-92C2-25804820EDAC}">
                        <c15:formulaRef>
                          <c15:sqref>d.chart3!$D$2:$D$132</c15:sqref>
                        </c15:formulaRef>
                      </c:ext>
                    </c:extLst>
                    <c:numCache>
                      <c:formatCode>General</c:formatCode>
                      <c:ptCount val="131"/>
                      <c:pt idx="25">
                        <c:v>1.5026628768594901E-2</c:v>
                      </c:pt>
                      <c:pt idx="26">
                        <c:v>1.9222532030385899E-2</c:v>
                      </c:pt>
                      <c:pt idx="27">
                        <c:v>2.4568052455905501E-2</c:v>
                      </c:pt>
                      <c:pt idx="28">
                        <c:v>3.1368550677369898E-2</c:v>
                      </c:pt>
                      <c:pt idx="29">
                        <c:v>4.0006651056028998E-2</c:v>
                      </c:pt>
                      <c:pt idx="30">
                        <c:v>5.0960338102605397E-2</c:v>
                      </c:pt>
                      <c:pt idx="31">
                        <c:v>6.4824763534498994E-2</c:v>
                      </c:pt>
                      <c:pt idx="32">
                        <c:v>8.2338337125514499E-2</c:v>
                      </c:pt>
                      <c:pt idx="33">
                        <c:v>0.10441369483183899</c:v>
                      </c:pt>
                      <c:pt idx="34">
                        <c:v>0.132174129178903</c:v>
                      </c:pt>
                      <c:pt idx="35">
                        <c:v>0.166996016075456</c:v>
                      </c:pt>
                      <c:pt idx="36">
                        <c:v>0.21055766231853601</c:v>
                      </c:pt>
                      <c:pt idx="37">
                        <c:v>0.26489480892135203</c:v>
                      </c:pt>
                      <c:pt idx="38">
                        <c:v>0.332462733721818</c:v>
                      </c:pt>
                      <c:pt idx="39">
                        <c:v>0.41620447672197297</c:v>
                      </c:pt>
                      <c:pt idx="40">
                        <c:v>0.51962413636677307</c:v>
                      </c:pt>
                      <c:pt idx="41">
                        <c:v>0.64686342874583802</c:v>
                      </c:pt>
                      <c:pt idx="42">
                        <c:v>0.80277874327996901</c:v>
                      </c:pt>
                      <c:pt idx="43">
                        <c:v>0.99301475585942012</c:v>
                      </c:pt>
                      <c:pt idx="44">
                        <c:v>1.22406927703714</c:v>
                      </c:pt>
                      <c:pt idx="45">
                        <c:v>1.5033424450914001</c:v>
                      </c:pt>
                      <c:pt idx="46">
                        <c:v>1.8391616795562</c:v>
                      </c:pt>
                      <c:pt idx="47">
                        <c:v>2.2407720890998801</c:v>
                      </c:pt>
                      <c:pt idx="48">
                        <c:v>2.7182804270430201</c:v>
                      </c:pt>
                      <c:pt idx="49">
                        <c:v>3.2825394133873398</c:v>
                      </c:pt>
                      <c:pt idx="50">
                        <c:v>3.9449585578695898</c:v>
                      </c:pt>
                      <c:pt idx="51">
                        <c:v>4.7172278424733696</c:v>
                      </c:pt>
                      <c:pt idx="52">
                        <c:v>5.6109421119692602</c:v>
                      </c:pt>
                      <c:pt idx="53">
                        <c:v>6.6371171473698194</c:v>
                      </c:pt>
                      <c:pt idx="54">
                        <c:v>7.80559349839577</c:v>
                      </c:pt>
                      <c:pt idx="55">
                        <c:v>9.1243314749083488</c:v>
                      </c:pt>
                      <c:pt idx="56">
                        <c:v>10.598610326045801</c:v>
                      </c:pt>
                      <c:pt idx="57">
                        <c:v>12.2301564023927</c:v>
                      </c:pt>
                      <c:pt idx="58">
                        <c:v>14.0162385011506</c:v>
                      </c:pt>
                      <c:pt idx="59">
                        <c:v>15.9487827371919</c:v>
                      </c:pt>
                      <c:pt idx="60">
                        <c:v>18.013572832401501</c:v>
                      </c:pt>
                      <c:pt idx="61">
                        <c:v>20.189612934222602</c:v>
                      </c:pt>
                      <c:pt idx="62">
                        <c:v>22.448736922704899</c:v>
                      </c:pt>
                      <c:pt idx="63">
                        <c:v>24.755548500232198</c:v>
                      </c:pt>
                      <c:pt idx="64">
                        <c:v>27.0677682225048</c:v>
                      </c:pt>
                      <c:pt idx="65">
                        <c:v>29.337045617687401</c:v>
                      </c:pt>
                      <c:pt idx="66">
                        <c:v>31.510266195007098</c:v>
                      </c:pt>
                      <c:pt idx="67">
                        <c:v>33.531345314670901</c:v>
                      </c:pt>
                      <c:pt idx="68">
                        <c:v>35.343455976419506</c:v>
                      </c:pt>
                      <c:pt idx="69">
                        <c:v>36.891589564283599</c:v>
                      </c:pt>
                      <c:pt idx="70">
                        <c:v>38.125302776982103</c:v>
                      </c:pt>
                      <c:pt idx="71">
                        <c:v>39.001466479562403</c:v>
                      </c:pt>
                      <c:pt idx="72">
                        <c:v>39.486809095699897</c:v>
                      </c:pt>
                      <c:pt idx="73">
                        <c:v>39.560043448964201</c:v>
                      </c:pt>
                      <c:pt idx="74">
                        <c:v>39.213384646510903</c:v>
                      </c:pt>
                      <c:pt idx="75">
                        <c:v>38.453307835478803</c:v>
                      </c:pt>
                      <c:pt idx="76">
                        <c:v>37.300455371923803</c:v>
                      </c:pt>
                      <c:pt idx="77">
                        <c:v>35.7886769551423</c:v>
                      </c:pt>
                      <c:pt idx="78">
                        <c:v>33.963265064852799</c:v>
                      </c:pt>
                      <c:pt idx="79">
                        <c:v>31.878521923913201</c:v>
                      </c:pt>
                      <c:pt idx="80">
                        <c:v>29.594853896907601</c:v>
                      </c:pt>
                      <c:pt idx="81">
                        <c:v>27.175627310818701</c:v>
                      </c:pt>
                      <c:pt idx="82">
                        <c:v>24.684031824107301</c:v>
                      </c:pt>
                      <c:pt idx="83">
                        <c:v>22.180183096019302</c:v>
                      </c:pt>
                      <c:pt idx="84">
                        <c:v>19.718658762009799</c:v>
                      </c:pt>
                      <c:pt idx="85">
                        <c:v>17.346606790331801</c:v>
                      </c:pt>
                      <c:pt idx="86">
                        <c:v>15.102501238180299</c:v>
                      </c:pt>
                      <c:pt idx="87">
                        <c:v>13.015555771456299</c:v>
                      </c:pt>
                      <c:pt idx="88">
                        <c:v>11.1057477094521</c:v>
                      </c:pt>
                      <c:pt idx="89">
                        <c:v>9.3843605306377604</c:v>
                      </c:pt>
                      <c:pt idx="90">
                        <c:v>7.85492394726377</c:v>
                      </c:pt>
                      <c:pt idx="91">
                        <c:v>6.5144184539016798</c:v>
                      </c:pt>
                      <c:pt idx="92">
                        <c:v>5.3546140705538896</c:v>
                      </c:pt>
                      <c:pt idx="93">
                        <c:v>4.3634276371377494</c:v>
                      </c:pt>
                      <c:pt idx="94">
                        <c:v>3.52620545641087</c:v>
                      </c:pt>
                      <c:pt idx="95">
                        <c:v>2.8268642250023102</c:v>
                      </c:pt>
                      <c:pt idx="96">
                        <c:v>2.2488494304133901</c:v>
                      </c:pt>
                      <c:pt idx="97">
                        <c:v>1.7758939795820698</c:v>
                      </c:pt>
                      <c:pt idx="98">
                        <c:v>1.3925790214238298</c:v>
                      </c:pt>
                      <c:pt idx="99">
                        <c:v>1.0847129562993001</c:v>
                      </c:pt>
                      <c:pt idx="100">
                        <c:v>0.83955351144913493</c:v>
                      </c:pt>
                      <c:pt idx="101">
                        <c:v>0.64590209032134605</c:v>
                      </c:pt>
                      <c:pt idx="102">
                        <c:v>0.49410028734459099</c:v>
                      </c:pt>
                      <c:pt idx="103">
                        <c:v>0.37595652442476601</c:v>
                      </c:pt>
                      <c:pt idx="104">
                        <c:v>0.28462719356515198</c:v>
                      </c:pt>
                      <c:pt idx="105">
                        <c:v>0.214472319137226</c:v>
                      </c:pt>
                      <c:pt idx="106">
                        <c:v>0.16090122823477701</c:v>
                      </c:pt>
                      <c:pt idx="107">
                        <c:v>0.12021948298999399</c:v>
                      </c:pt>
                      <c:pt idx="108">
                        <c:v>8.9484649606334607E-2</c:v>
                      </c:pt>
                      <c:pt idx="109">
                        <c:v>6.6375474961241201E-2</c:v>
                      </c:pt>
                      <c:pt idx="110">
                        <c:v>4.9076727019257603E-2</c:v>
                      </c:pt>
                      <c:pt idx="111">
                        <c:v>3.6180275417807398E-2</c:v>
                      </c:pt>
                      <c:pt idx="112">
                        <c:v>2.6601851247022697E-2</c:v>
                      </c:pt>
                      <c:pt idx="113">
                        <c:v>1.9512223766734602E-2</c:v>
                      </c:pt>
                      <c:pt idx="114">
                        <c:v>1.4281161726303102E-2</c:v>
                      </c:pt>
                      <c:pt idx="115">
                        <c:v>1.04324143196536E-2</c:v>
                      </c:pt>
                      <c:pt idx="116">
                        <c:v>7.6079735260996704E-3</c:v>
                      </c:pt>
                      <c:pt idx="117">
                        <c:v>5.54000433990032E-3</c:v>
                      </c:pt>
                      <c:pt idx="118">
                        <c:v>4.0290065922812205E-3</c:v>
                      </c:pt>
                      <c:pt idx="119">
                        <c:v>2.92696967588109E-3</c:v>
                      </c:pt>
                      <c:pt idx="120">
                        <c:v>2.1244783757782999E-3</c:v>
                      </c:pt>
                      <c:pt idx="121">
                        <c:v>1.54091141440745E-3</c:v>
                      </c:pt>
                      <c:pt idx="122">
                        <c:v>1.1170374900851701E-3</c:v>
                      </c:pt>
                      <c:pt idx="123">
                        <c:v>8.0945393134268105E-4</c:v>
                      </c:pt>
                      <c:pt idx="124">
                        <c:v>5.8643066412921807E-4</c:v>
                      </c:pt>
                    </c:numCache>
                  </c:numRef>
                </c:val>
                <c:smooth val="0"/>
                <c:extLst>
                  <c:ext xmlns:c16="http://schemas.microsoft.com/office/drawing/2014/chart" uri="{C3380CC4-5D6E-409C-BE32-E72D297353CC}">
                    <c16:uniqueId val="{00000008-7302-40DA-B8D4-0B7400CBD6E4}"/>
                  </c:ext>
                </c:extLst>
              </c15:ser>
            </c15:filteredLineSeries>
          </c:ext>
        </c:extLst>
      </c:lineChart>
      <c:catAx>
        <c:axId val="1207143631"/>
        <c:scaling>
          <c:orientation val="minMax"/>
        </c:scaling>
        <c:delete val="0"/>
        <c:axPos val="b"/>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6657839"/>
        <c:crosses val="autoZero"/>
        <c:auto val="1"/>
        <c:lblAlgn val="ctr"/>
        <c:lblOffset val="100"/>
        <c:tickLblSkip val="10"/>
        <c:tickMarkSkip val="10"/>
        <c:noMultiLvlLbl val="0"/>
      </c:catAx>
      <c:valAx>
        <c:axId val="1216657839"/>
        <c:scaling>
          <c:orientation val="minMax"/>
          <c:max val="0.5"/>
        </c:scaling>
        <c:delete val="0"/>
        <c:axPos val="l"/>
        <c:numFmt formatCode="0.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07143631"/>
        <c:crosses val="autoZero"/>
        <c:crossBetween val="between"/>
      </c:val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6481737862552831"/>
          <c:y val="0.16227567845885293"/>
          <c:w val="0.34277011890334191"/>
          <c:h val="0.3035878888344698"/>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3199067757448893E-2"/>
          <c:y val="0.12087312655688617"/>
          <c:w val="0.89004729230463997"/>
          <c:h val="0.75841576154702606"/>
        </c:manualLayout>
      </c:layout>
      <c:barChart>
        <c:barDir val="col"/>
        <c:grouping val="clustered"/>
        <c:varyColors val="0"/>
        <c:ser>
          <c:idx val="4"/>
          <c:order val="3"/>
          <c:spPr>
            <a:solidFill>
              <a:srgbClr val="FFFFFF">
                <a:lumMod val="75000"/>
              </a:srgbClr>
            </a:solidFill>
            <a:ln w="107950">
              <a:solidFill>
                <a:srgbClr val="FFFFFF">
                  <a:lumMod val="75000"/>
                </a:srgbClr>
              </a:solidFill>
            </a:ln>
            <a:effectLst/>
          </c:spPr>
          <c:invertIfNegative val="0"/>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d.chart1!$K$2:$K$239</c:f>
              <c:numCache>
                <c:formatCode>General</c:formatCode>
                <c:ptCount val="2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15</c:v>
                </c:pt>
                <c:pt idx="19">
                  <c:v>15</c:v>
                </c:pt>
                <c:pt idx="20">
                  <c:v>15</c:v>
                </c:pt>
                <c:pt idx="21">
                  <c:v>15</c:v>
                </c:pt>
                <c:pt idx="22">
                  <c:v>#N/A</c:v>
                </c:pt>
                <c:pt idx="23">
                  <c:v>#N/A</c:v>
                </c:pt>
                <c:pt idx="24">
                  <c:v>#N/A</c:v>
                </c:pt>
                <c:pt idx="25">
                  <c:v>#N/A</c:v>
                </c:pt>
                <c:pt idx="26">
                  <c:v>#N/A</c:v>
                </c:pt>
                <c:pt idx="27">
                  <c:v>#N/A</c:v>
                </c:pt>
                <c:pt idx="28">
                  <c:v>#N/A</c:v>
                </c:pt>
                <c:pt idx="29">
                  <c:v>#N/A</c:v>
                </c:pt>
                <c:pt idx="30">
                  <c:v>#N/A</c:v>
                </c:pt>
                <c:pt idx="31">
                  <c:v>#N/A</c:v>
                </c:pt>
                <c:pt idx="32">
                  <c:v>#N/A</c:v>
                </c:pt>
                <c:pt idx="33">
                  <c:v>#N/A</c:v>
                </c:pt>
                <c:pt idx="34">
                  <c:v>15</c:v>
                </c:pt>
                <c:pt idx="35">
                  <c:v>15</c:v>
                </c:pt>
                <c:pt idx="36">
                  <c:v>15</c:v>
                </c:pt>
                <c:pt idx="37">
                  <c:v>15</c:v>
                </c:pt>
                <c:pt idx="38">
                  <c:v>15</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15</c:v>
                </c:pt>
                <c:pt idx="60">
                  <c:v>15</c:v>
                </c:pt>
                <c:pt idx="61">
                  <c:v>#N/A</c:v>
                </c:pt>
                <c:pt idx="62">
                  <c:v>#N/A</c:v>
                </c:pt>
                <c:pt idx="63">
                  <c:v>#N/A</c:v>
                </c:pt>
                <c:pt idx="64">
                  <c:v>#N/A</c:v>
                </c:pt>
                <c:pt idx="65">
                  <c:v>15</c:v>
                </c:pt>
                <c:pt idx="66">
                  <c:v>15</c:v>
                </c:pt>
                <c:pt idx="67">
                  <c:v>15</c:v>
                </c:pt>
                <c:pt idx="68">
                  <c:v>15</c:v>
                </c:pt>
                <c:pt idx="69">
                  <c:v>15</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15</c:v>
                </c:pt>
                <c:pt idx="102">
                  <c:v>15</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15</c:v>
                </c:pt>
                <c:pt idx="144">
                  <c:v>15</c:v>
                </c:pt>
                <c:pt idx="145">
                  <c:v>15</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15</c:v>
                </c:pt>
                <c:pt idx="171">
                  <c:v>15</c:v>
                </c:pt>
                <c:pt idx="172">
                  <c:v>15</c:v>
                </c:pt>
                <c:pt idx="173">
                  <c:v>15</c:v>
                </c:pt>
                <c:pt idx="174">
                  <c:v>15</c:v>
                </c:pt>
                <c:pt idx="175">
                  <c:v>15</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15</c:v>
                </c:pt>
                <c:pt idx="219">
                  <c:v>15</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numCache>
            </c:numRef>
          </c:val>
          <c:extLst>
            <c:ext xmlns:c16="http://schemas.microsoft.com/office/drawing/2014/chart" uri="{C3380CC4-5D6E-409C-BE32-E72D297353CC}">
              <c16:uniqueId val="{00000000-2268-4B9B-820F-A3F1E59D680C}"/>
            </c:ext>
          </c:extLst>
        </c:ser>
        <c:dLbls>
          <c:showLegendKey val="0"/>
          <c:showVal val="0"/>
          <c:showCatName val="0"/>
          <c:showSerName val="0"/>
          <c:showPercent val="0"/>
          <c:showBubbleSize val="0"/>
        </c:dLbls>
        <c:gapWidth val="0"/>
        <c:overlap val="100"/>
        <c:axId val="998868976"/>
        <c:axId val="993194176"/>
      </c:barChart>
      <c:lineChart>
        <c:grouping val="standard"/>
        <c:varyColors val="0"/>
        <c:ser>
          <c:idx val="1"/>
          <c:order val="0"/>
          <c:tx>
            <c:v>Real GDP Q2 growth, first release</c:v>
          </c:tx>
          <c:spPr>
            <a:ln w="28575" cap="rnd">
              <a:solidFill>
                <a:srgbClr val="FF0000">
                  <a:alpha val="75000"/>
                </a:srgbClr>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d.chart1!$B$3:$B$238</c:f>
              <c:numCache>
                <c:formatCode>General</c:formatCode>
                <c:ptCount val="236"/>
                <c:pt idx="0">
                  <c:v>3.9205364051750013</c:v>
                </c:pt>
                <c:pt idx="1">
                  <c:v>6.1224299841644791</c:v>
                </c:pt>
                <c:pt idx="2">
                  <c:v>6.9014314645433839</c:v>
                </c:pt>
                <c:pt idx="3">
                  <c:v>4.1615563972942304</c:v>
                </c:pt>
                <c:pt idx="4">
                  <c:v>3.2103724585776483</c:v>
                </c:pt>
                <c:pt idx="5">
                  <c:v>4.2398161279280311</c:v>
                </c:pt>
                <c:pt idx="6">
                  <c:v>2.2591163610314213</c:v>
                </c:pt>
                <c:pt idx="7">
                  <c:v>1.0616441874434557</c:v>
                </c:pt>
                <c:pt idx="8">
                  <c:v>3.326748059427298</c:v>
                </c:pt>
                <c:pt idx="9">
                  <c:v>4.4719563754145764</c:v>
                </c:pt>
                <c:pt idx="10">
                  <c:v>5.3372329400510177</c:v>
                </c:pt>
                <c:pt idx="11">
                  <c:v>5.9226796942609239</c:v>
                </c:pt>
                <c:pt idx="12">
                  <c:v>5.6500269083038956</c:v>
                </c:pt>
                <c:pt idx="13">
                  <c:v>4.5138507961128616</c:v>
                </c:pt>
                <c:pt idx="14">
                  <c:v>3.1979874146997878</c:v>
                </c:pt>
                <c:pt idx="15">
                  <c:v>2.4645483782080646</c:v>
                </c:pt>
                <c:pt idx="16">
                  <c:v>2.0292762528214103</c:v>
                </c:pt>
                <c:pt idx="17">
                  <c:v>1.0485579535069789</c:v>
                </c:pt>
                <c:pt idx="18">
                  <c:v>-1.0103013928904669</c:v>
                </c:pt>
                <c:pt idx="19">
                  <c:v>-1.3394231356570807</c:v>
                </c:pt>
                <c:pt idx="20">
                  <c:v>1.0249950351835846</c:v>
                </c:pt>
                <c:pt idx="21">
                  <c:v>-0.99077413049452057</c:v>
                </c:pt>
                <c:pt idx="22">
                  <c:v>1.1581318059001644</c:v>
                </c:pt>
                <c:pt idx="23">
                  <c:v>5.7803199104428327</c:v>
                </c:pt>
                <c:pt idx="24">
                  <c:v>3.8460709944627247</c:v>
                </c:pt>
                <c:pt idx="25">
                  <c:v>4.3685220458512308</c:v>
                </c:pt>
                <c:pt idx="26">
                  <c:v>5.5564131361368174</c:v>
                </c:pt>
                <c:pt idx="27">
                  <c:v>7.7248652990385747</c:v>
                </c:pt>
                <c:pt idx="28">
                  <c:v>7.6558530336510389</c:v>
                </c:pt>
                <c:pt idx="29">
                  <c:v>7.403516434138302</c:v>
                </c:pt>
                <c:pt idx="30">
                  <c:v>7.9395973850097112</c:v>
                </c:pt>
                <c:pt idx="31">
                  <c:v>5.5659485320861624</c:v>
                </c:pt>
                <c:pt idx="32">
                  <c:v>2.9883553558271991</c:v>
                </c:pt>
                <c:pt idx="33">
                  <c:v>2.3630725718827961</c:v>
                </c:pt>
                <c:pt idx="34">
                  <c:v>-2.1986443382318144</c:v>
                </c:pt>
                <c:pt idx="35">
                  <c:v>-4.1420775080564409</c:v>
                </c:pt>
                <c:pt idx="36">
                  <c:v>-2.2508857629486179</c:v>
                </c:pt>
                <c:pt idx="37">
                  <c:v>-5.5782826817719506</c:v>
                </c:pt>
                <c:pt idx="38">
                  <c:v>-9.6680350977775387</c:v>
                </c:pt>
                <c:pt idx="39">
                  <c:v>-6.0257852528402767</c:v>
                </c:pt>
                <c:pt idx="40">
                  <c:v>6.4071597633136079</c:v>
                </c:pt>
                <c:pt idx="41">
                  <c:v>8.6191867844103154</c:v>
                </c:pt>
                <c:pt idx="42">
                  <c:v>6.2366423992481268</c:v>
                </c:pt>
                <c:pt idx="43">
                  <c:v>6.7540476877828715</c:v>
                </c:pt>
                <c:pt idx="44">
                  <c:v>4.1994897852791535</c:v>
                </c:pt>
                <c:pt idx="45">
                  <c:v>3.4418146888384848</c:v>
                </c:pt>
                <c:pt idx="46">
                  <c:v>3.9047068011743402</c:v>
                </c:pt>
                <c:pt idx="47">
                  <c:v>6.9844266083558315</c:v>
                </c:pt>
                <c:pt idx="48">
                  <c:v>4.9726069559864694</c:v>
                </c:pt>
                <c:pt idx="49">
                  <c:v>4.6673379669342152</c:v>
                </c:pt>
                <c:pt idx="50">
                  <c:v>1.6244750801707619</c:v>
                </c:pt>
                <c:pt idx="51">
                  <c:v>3.5901661347591096</c:v>
                </c:pt>
                <c:pt idx="52">
                  <c:v>6.0100003182362638</c:v>
                </c:pt>
                <c:pt idx="53">
                  <c:v>4.3276222055905089</c:v>
                </c:pt>
                <c:pt idx="54">
                  <c:v>3.7575184377124593</c:v>
                </c:pt>
                <c:pt idx="55">
                  <c:v>-1.0905196374136672</c:v>
                </c:pt>
                <c:pt idx="56">
                  <c:v>2.7962250824553614E-2</c:v>
                </c:pt>
                <c:pt idx="57">
                  <c:v>2.2767522368427162</c:v>
                </c:pt>
                <c:pt idx="58">
                  <c:v>1.5267489447714944</c:v>
                </c:pt>
                <c:pt idx="59">
                  <c:v>-4.0544182184421356</c:v>
                </c:pt>
                <c:pt idx="60">
                  <c:v>-4.4621286928964938</c:v>
                </c:pt>
                <c:pt idx="61">
                  <c:v>3.6964966706851676</c:v>
                </c:pt>
                <c:pt idx="62">
                  <c:v>5.13249772751041</c:v>
                </c:pt>
                <c:pt idx="63">
                  <c:v>3.1887274721186021</c:v>
                </c:pt>
                <c:pt idx="64">
                  <c:v>-1.0785846833088031</c:v>
                </c:pt>
                <c:pt idx="65">
                  <c:v>-1.9501442540757252</c:v>
                </c:pt>
                <c:pt idx="66">
                  <c:v>-4.203455492892294</c:v>
                </c:pt>
                <c:pt idx="67">
                  <c:v>-1.7771485032091028</c:v>
                </c:pt>
                <c:pt idx="68">
                  <c:v>1.4329886654459223</c:v>
                </c:pt>
                <c:pt idx="69">
                  <c:v>-0.90433144568951018</c:v>
                </c:pt>
                <c:pt idx="70">
                  <c:v>1.0017535966797997</c:v>
                </c:pt>
                <c:pt idx="71">
                  <c:v>5.5729533919944396</c:v>
                </c:pt>
                <c:pt idx="72">
                  <c:v>8.8164981736765355</c:v>
                </c:pt>
                <c:pt idx="73">
                  <c:v>6.0423245495680566</c:v>
                </c:pt>
                <c:pt idx="74">
                  <c:v>6.6607333496015109</c:v>
                </c:pt>
                <c:pt idx="75">
                  <c:v>8.7681749736612922</c:v>
                </c:pt>
                <c:pt idx="76">
                  <c:v>4.8624819985948031</c:v>
                </c:pt>
                <c:pt idx="77">
                  <c:v>2.7400199929593416</c:v>
                </c:pt>
                <c:pt idx="78">
                  <c:v>2.790905284572931</c:v>
                </c:pt>
                <c:pt idx="79">
                  <c:v>1.0010490908699321</c:v>
                </c:pt>
                <c:pt idx="80">
                  <c:v>2.577260726850783</c:v>
                </c:pt>
                <c:pt idx="81">
                  <c:v>2.6940157024948341</c:v>
                </c:pt>
                <c:pt idx="82">
                  <c:v>1.9682414887734589</c:v>
                </c:pt>
                <c:pt idx="83">
                  <c:v>2.4106228104122218</c:v>
                </c:pt>
                <c:pt idx="84">
                  <c:v>1.5045640123187098</c:v>
                </c:pt>
                <c:pt idx="85">
                  <c:v>2.2521197902471757</c:v>
                </c:pt>
                <c:pt idx="86">
                  <c:v>2.6650935043523116</c:v>
                </c:pt>
                <c:pt idx="87">
                  <c:v>3.5087437028435531</c:v>
                </c:pt>
                <c:pt idx="88">
                  <c:v>3.152611305576225</c:v>
                </c:pt>
                <c:pt idx="89">
                  <c:v>4.249410462065617</c:v>
                </c:pt>
                <c:pt idx="90">
                  <c:v>3.5079069693151554</c:v>
                </c:pt>
                <c:pt idx="91">
                  <c:v>3.2531578930611316</c:v>
                </c:pt>
                <c:pt idx="92">
                  <c:v>2.6051574123628241</c:v>
                </c:pt>
                <c:pt idx="93">
                  <c:v>2.2203602692604241</c:v>
                </c:pt>
                <c:pt idx="94">
                  <c:v>3.9693899462964088</c:v>
                </c:pt>
                <c:pt idx="95">
                  <c:v>2.6964638216094183</c:v>
                </c:pt>
                <c:pt idx="96">
                  <c:v>2.513899211022852</c:v>
                </c:pt>
                <c:pt idx="97">
                  <c:v>1.7303492119957076</c:v>
                </c:pt>
                <c:pt idx="98">
                  <c:v>1.5868748577232417</c:v>
                </c:pt>
                <c:pt idx="99">
                  <c:v>1.4569280208952762</c:v>
                </c:pt>
                <c:pt idx="100">
                  <c:v>1.1113441780176814</c:v>
                </c:pt>
                <c:pt idx="101">
                  <c:v>-0.3606763355798126</c:v>
                </c:pt>
                <c:pt idx="102">
                  <c:v>-2.1988095279172448</c:v>
                </c:pt>
                <c:pt idx="103">
                  <c:v>-1.2002099695301194</c:v>
                </c:pt>
                <c:pt idx="104">
                  <c:v>0.92353566232381556</c:v>
                </c:pt>
                <c:pt idx="105">
                  <c:v>1.060495080838475</c:v>
                </c:pt>
                <c:pt idx="106">
                  <c:v>1.204584755721827</c:v>
                </c:pt>
                <c:pt idx="107">
                  <c:v>2.1609765605774101</c:v>
                </c:pt>
                <c:pt idx="108">
                  <c:v>2.0955229754016313</c:v>
                </c:pt>
                <c:pt idx="109">
                  <c:v>3.6048023935395967</c:v>
                </c:pt>
                <c:pt idx="110">
                  <c:v>3.2445794401364747</c:v>
                </c:pt>
                <c:pt idx="111">
                  <c:v>1.1534231320967425</c:v>
                </c:pt>
                <c:pt idx="112">
                  <c:v>2.369032224008305</c:v>
                </c:pt>
                <c:pt idx="113">
                  <c:v>4.3584322629850458</c:v>
                </c:pt>
                <c:pt idx="114">
                  <c:v>4.7532311136468275</c:v>
                </c:pt>
                <c:pt idx="115">
                  <c:v>3.5261400926503317</c:v>
                </c:pt>
                <c:pt idx="116">
                  <c:v>3.7640265556183161</c:v>
                </c:pt>
                <c:pt idx="117">
                  <c:v>4.2865228583121251</c:v>
                </c:pt>
                <c:pt idx="118">
                  <c:v>3.9396776337352613</c:v>
                </c:pt>
                <c:pt idx="119">
                  <c:v>1.6074981957606482</c:v>
                </c:pt>
                <c:pt idx="120">
                  <c:v>2.7424480792481942</c:v>
                </c:pt>
                <c:pt idx="121">
                  <c:v>#N/A</c:v>
                </c:pt>
                <c:pt idx="122">
                  <c:v>1.6407639351306624</c:v>
                </c:pt>
                <c:pt idx="123">
                  <c:v>3.103033746730155</c:v>
                </c:pt>
                <c:pt idx="124">
                  <c:v>3.4156743335718609</c:v>
                </c:pt>
                <c:pt idx="125">
                  <c:v>3.3972028844303281</c:v>
                </c:pt>
                <c:pt idx="126">
                  <c:v>4.7106044375308631</c:v>
                </c:pt>
                <c:pt idx="127">
                  <c:v>3.515995347562928</c:v>
                </c:pt>
                <c:pt idx="128">
                  <c:v>3.4138007876765242</c:v>
                </c:pt>
                <c:pt idx="129">
                  <c:v>3.6843672260925775</c:v>
                </c:pt>
                <c:pt idx="130">
                  <c:v>3.9755353562356044</c:v>
                </c:pt>
                <c:pt idx="131">
                  <c:v>3.4620947059853746</c:v>
                </c:pt>
                <c:pt idx="132">
                  <c:v>2.5560831451683752</c:v>
                </c:pt>
                <c:pt idx="133">
                  <c:v>4.6237670052360347</c:v>
                </c:pt>
                <c:pt idx="134">
                  <c:v>5.2478307835332139</c:v>
                </c:pt>
                <c:pt idx="135">
                  <c:v>3.3065179133667577</c:v>
                </c:pt>
                <c:pt idx="136">
                  <c:v>3.3394321087054868</c:v>
                </c:pt>
                <c:pt idx="137">
                  <c:v>5.7369408459554405</c:v>
                </c:pt>
                <c:pt idx="138">
                  <c:v>6.33154321620919</c:v>
                </c:pt>
                <c:pt idx="139">
                  <c:v>5.0082900110808737</c:v>
                </c:pt>
                <c:pt idx="140">
                  <c:v>4.1857304058971145</c:v>
                </c:pt>
                <c:pt idx="141">
                  <c:v>1.7805979483160872</c:v>
                </c:pt>
                <c:pt idx="142">
                  <c:v>1.5083939099653776</c:v>
                </c:pt>
                <c:pt idx="143">
                  <c:v>1.0280049472213726</c:v>
                </c:pt>
                <c:pt idx="144">
                  <c:v>-2.3567093827703278E-2</c:v>
                </c:pt>
                <c:pt idx="145">
                  <c:v>-0.55800420248057758</c:v>
                </c:pt>
                <c:pt idx="146">
                  <c:v>3.7223583003826999</c:v>
                </c:pt>
                <c:pt idx="147">
                  <c:v>3.0305773142713655</c:v>
                </c:pt>
                <c:pt idx="148">
                  <c:v>2.1906096054582269</c:v>
                </c:pt>
                <c:pt idx="149">
                  <c:v>2.3732707542468479</c:v>
                </c:pt>
                <c:pt idx="150">
                  <c:v>1.4898635093413493</c:v>
                </c:pt>
                <c:pt idx="151">
                  <c:v>1.8979335502141481</c:v>
                </c:pt>
                <c:pt idx="152">
                  <c:v>5.1998983260804543</c:v>
                </c:pt>
                <c:pt idx="153">
                  <c:v>6.0930234559276819</c:v>
                </c:pt>
                <c:pt idx="154">
                  <c:v>4.1496391850665892</c:v>
                </c:pt>
                <c:pt idx="155">
                  <c:v>3.7642035456975531</c:v>
                </c:pt>
                <c:pt idx="156">
                  <c:v>3.5057775193132468</c:v>
                </c:pt>
                <c:pt idx="157">
                  <c:v>3.5734203313541046</c:v>
                </c:pt>
                <c:pt idx="158">
                  <c:v>3.467245321818635</c:v>
                </c:pt>
                <c:pt idx="159">
                  <c:v>3.6090875781858767</c:v>
                </c:pt>
                <c:pt idx="160">
                  <c:v>3.5567549362248707</c:v>
                </c:pt>
                <c:pt idx="161">
                  <c:v>2.6194651280308623</c:v>
                </c:pt>
                <c:pt idx="162">
                  <c:v>3.2231185816356644</c:v>
                </c:pt>
                <c:pt idx="163">
                  <c:v>4.0075490651575008</c:v>
                </c:pt>
                <c:pt idx="164">
                  <c:v>2.0695569565478023</c:v>
                </c:pt>
                <c:pt idx="165">
                  <c:v>2.7139647860973559</c:v>
                </c:pt>
                <c:pt idx="166">
                  <c:v>1.8541046978383324</c:v>
                </c:pt>
                <c:pt idx="167">
                  <c:v>1.9824374726094884</c:v>
                </c:pt>
                <c:pt idx="168">
                  <c:v>3.8586123288464114</c:v>
                </c:pt>
                <c:pt idx="169">
                  <c:v>2.7495233234980931</c:v>
                </c:pt>
                <c:pt idx="170">
                  <c:v>0.5875367456852354</c:v>
                </c:pt>
                <c:pt idx="171">
                  <c:v>1.3798597791582878</c:v>
                </c:pt>
                <c:pt idx="172">
                  <c:v>1.2748600752362282</c:v>
                </c:pt>
                <c:pt idx="173">
                  <c:v>-2.1710091741620752</c:v>
                </c:pt>
                <c:pt idx="174">
                  <c:v>-6.2430976539267995</c:v>
                </c:pt>
                <c:pt idx="175">
                  <c:v>-3.7609723325687128</c:v>
                </c:pt>
                <c:pt idx="176">
                  <c:v>1.3756427515317027</c:v>
                </c:pt>
                <c:pt idx="177">
                  <c:v>3.9683834483005054</c:v>
                </c:pt>
                <c:pt idx="178">
                  <c:v>4.3900171640630647</c:v>
                </c:pt>
                <c:pt idx="179">
                  <c:v>3.057040493518226</c:v>
                </c:pt>
                <c:pt idx="180">
                  <c:v>1.8641806833655128</c:v>
                </c:pt>
                <c:pt idx="181">
                  <c:v>2.8652742251830565</c:v>
                </c:pt>
                <c:pt idx="182">
                  <c:v>2.4290030132661178</c:v>
                </c:pt>
                <c:pt idx="183">
                  <c:v>0.81885457871078149</c:v>
                </c:pt>
                <c:pt idx="184">
                  <c:v>1.8973482281579246</c:v>
                </c:pt>
                <c:pt idx="185">
                  <c:v>2.2823498970481193</c:v>
                </c:pt>
                <c:pt idx="186">
                  <c:v>2.578746980634139</c:v>
                </c:pt>
                <c:pt idx="187">
                  <c:v>1.74851909090179</c:v>
                </c:pt>
                <c:pt idx="188">
                  <c:v>1.6325047150499206</c:v>
                </c:pt>
                <c:pt idx="189">
                  <c:v>1.4682427078200444</c:v>
                </c:pt>
                <c:pt idx="190">
                  <c:v>1.434885406233799</c:v>
                </c:pt>
                <c:pt idx="191">
                  <c:v>1.4090836720729083</c:v>
                </c:pt>
                <c:pt idx="192">
                  <c:v>2.6638284179814287</c:v>
                </c:pt>
                <c:pt idx="193">
                  <c:v>3.6800004722692181</c:v>
                </c:pt>
                <c:pt idx="194">
                  <c:v>1.3594469530752162</c:v>
                </c:pt>
                <c:pt idx="195">
                  <c:v>0.87523077180504671</c:v>
                </c:pt>
                <c:pt idx="196">
                  <c:v>4.069200681757712</c:v>
                </c:pt>
                <c:pt idx="197">
                  <c:v>3.7979463775768219</c:v>
                </c:pt>
                <c:pt idx="198">
                  <c:v>1.228015235501867</c:v>
                </c:pt>
                <c:pt idx="199">
                  <c:v>1.4789848935743866</c:v>
                </c:pt>
                <c:pt idx="200">
                  <c:v>2.6995118157246978</c:v>
                </c:pt>
                <c:pt idx="201">
                  <c:v>1.3354275712718522</c:v>
                </c:pt>
                <c:pt idx="202">
                  <c:v>0.96123639517029513</c:v>
                </c:pt>
                <c:pt idx="203">
                  <c:v>1.0262266747773863</c:v>
                </c:pt>
                <c:pt idx="204">
                  <c:v>2.1549046752158629</c:v>
                </c:pt>
                <c:pt idx="205">
                  <c:v>2.6916795681575678</c:v>
                </c:pt>
                <c:pt idx="206">
                  <c:v>1.3845647608410783</c:v>
                </c:pt>
                <c:pt idx="207">
                  <c:v>1.8995804385764758</c:v>
                </c:pt>
                <c:pt idx="208">
                  <c:v>3.0243254612549286</c:v>
                </c:pt>
                <c:pt idx="209">
                  <c:v>2.8549043834356302</c:v>
                </c:pt>
                <c:pt idx="210">
                  <c:v>2.6023735231774481</c:v>
                </c:pt>
                <c:pt idx="211">
                  <c:v>3.1344021533503019</c:v>
                </c:pt>
                <c:pt idx="212">
                  <c:v>3.8288040792667122</c:v>
                </c:pt>
                <c:pt idx="213">
                  <c:v>2.9712508380680402</c:v>
                </c:pt>
                <c:pt idx="214">
                  <c:v>2.6674341063181117</c:v>
                </c:pt>
                <c:pt idx="215">
                  <c:v>2.5749950341692696</c:v>
                </c:pt>
                <c:pt idx="216">
                  <c:v>1.9665358845490477</c:v>
                </c:pt>
                <c:pt idx="217">
                  <c:v>2.0915834462926552</c:v>
                </c:pt>
                <c:pt idx="218">
                  <c:v>-1.3883725934181523</c:v>
                </c:pt>
                <c:pt idx="219">
                  <c:v>-20.143953435298258</c:v>
                </c:pt>
                <c:pt idx="220">
                  <c:v>-4.439677292507449</c:v>
                </c:pt>
                <c:pt idx="221">
                  <c:v>17.811404945540854</c:v>
                </c:pt>
                <c:pt idx="222">
                  <c:v>5.3513782948884536</c:v>
                </c:pt>
                <c:pt idx="223">
                  <c:v>6.3905885790702444</c:v>
                </c:pt>
                <c:pt idx="224">
                  <c:v>4.3441070373851254</c:v>
                </c:pt>
                <c:pt idx="225">
                  <c:v>4.5708270066072476</c:v>
                </c:pt>
                <c:pt idx="226">
                  <c:v>2.6561602411922847</c:v>
                </c:pt>
                <c:pt idx="227">
                  <c:v>-1.2542279497775088</c:v>
                </c:pt>
                <c:pt idx="228">
                  <c:v>0.98211764846898308</c:v>
                </c:pt>
                <c:pt idx="229">
                  <c:v>3.0670988504299057</c:v>
                </c:pt>
                <c:pt idx="230">
                  <c:v>1.8152213410006723</c:v>
                </c:pt>
                <c:pt idx="231">
                  <c:v>2.2080174692319154</c:v>
                </c:pt>
                <c:pt idx="232">
                  <c:v>3.4600935465386229</c:v>
                </c:pt>
                <c:pt idx="233">
                  <c:v>4.0674644451180964</c:v>
                </c:pt>
                <c:pt idx="234">
                  <c:v>2.4892120334697676</c:v>
                </c:pt>
                <c:pt idx="235">
                  <c:v>2.1223189339893311</c:v>
                </c:pt>
              </c:numCache>
            </c:numRef>
          </c:val>
          <c:smooth val="0"/>
          <c:extLst>
            <c:ext xmlns:c16="http://schemas.microsoft.com/office/drawing/2014/chart" uri="{C3380CC4-5D6E-409C-BE32-E72D297353CC}">
              <c16:uniqueId val="{00000001-2268-4B9B-820F-A3F1E59D680C}"/>
            </c:ext>
          </c:extLst>
        </c:ser>
        <c:ser>
          <c:idx val="3"/>
          <c:order val="2"/>
          <c:tx>
            <c:v>5 years after first release</c:v>
          </c:tx>
          <c:spPr>
            <a:ln w="28575" cap="rnd">
              <a:solidFill>
                <a:srgbClr val="0070C0">
                  <a:alpha val="75000"/>
                </a:srgbClr>
              </a:solidFill>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d.chart1!$E$3:$E$238</c:f>
              <c:numCache>
                <c:formatCode>General</c:formatCode>
                <c:ptCount val="236"/>
                <c:pt idx="0">
                  <c:v>7.0688298623882595</c:v>
                </c:pt>
                <c:pt idx="1">
                  <c:v>8.7687703227069758</c:v>
                </c:pt>
                <c:pt idx="2">
                  <c:v>8.7287779229367146</c:v>
                </c:pt>
                <c:pt idx="3">
                  <c:v>5.8642515428876996</c:v>
                </c:pt>
                <c:pt idx="4">
                  <c:v>3.4493632212655223</c:v>
                </c:pt>
                <c:pt idx="5">
                  <c:v>4.0399999999999991</c:v>
                </c:pt>
                <c:pt idx="6">
                  <c:v>1.9482038481541064</c:v>
                </c:pt>
                <c:pt idx="7">
                  <c:v>1.0504917794501134</c:v>
                </c:pt>
                <c:pt idx="8">
                  <c:v>3.724416095975025</c:v>
                </c:pt>
                <c:pt idx="9">
                  <c:v>3.6054814385459544</c:v>
                </c:pt>
                <c:pt idx="10">
                  <c:v>4.0766625311091653</c:v>
                </c:pt>
                <c:pt idx="11">
                  <c:v>6.4495082653668545</c:v>
                </c:pt>
                <c:pt idx="12">
                  <c:v>5.7696127429033961</c:v>
                </c:pt>
                <c:pt idx="13">
                  <c:v>3.2011701964721695</c:v>
                </c:pt>
                <c:pt idx="14">
                  <c:v>2.8559893485498478</c:v>
                </c:pt>
                <c:pt idx="15">
                  <c:v>2.6127999711710315</c:v>
                </c:pt>
                <c:pt idx="16">
                  <c:v>1.8914740945954911</c:v>
                </c:pt>
                <c:pt idx="17">
                  <c:v>-0.19279758650974088</c:v>
                </c:pt>
                <c:pt idx="18">
                  <c:v>-2.1821492846480051</c:v>
                </c:pt>
                <c:pt idx="19">
                  <c:v>-0.82576029773931969</c:v>
                </c:pt>
                <c:pt idx="20">
                  <c:v>1.6708148648536314</c:v>
                </c:pt>
                <c:pt idx="21">
                  <c:v>-0.50211460035809452</c:v>
                </c:pt>
                <c:pt idx="22">
                  <c:v>2.4735198048387197</c:v>
                </c:pt>
                <c:pt idx="23">
                  <c:v>6.0434753277198938</c:v>
                </c:pt>
                <c:pt idx="24">
                  <c:v>2.8873407620847447</c:v>
                </c:pt>
                <c:pt idx="25">
                  <c:v>3.1422225171260143</c:v>
                </c:pt>
                <c:pt idx="26">
                  <c:v>5.5104336716299773</c:v>
                </c:pt>
                <c:pt idx="27">
                  <c:v>7.7297638170312544</c:v>
                </c:pt>
                <c:pt idx="28">
                  <c:v>6.5533368986151252</c:v>
                </c:pt>
                <c:pt idx="29">
                  <c:v>6.8547955778966108</c:v>
                </c:pt>
                <c:pt idx="30">
                  <c:v>8.9879280873743426</c:v>
                </c:pt>
                <c:pt idx="31">
                  <c:v>4.8656408794822248</c:v>
                </c:pt>
                <c:pt idx="32">
                  <c:v>1.0598760107093819</c:v>
                </c:pt>
                <c:pt idx="33">
                  <c:v>1.8769737839924749</c:v>
                </c:pt>
                <c:pt idx="34">
                  <c:v>-0.98438098578945699</c:v>
                </c:pt>
                <c:pt idx="35">
                  <c:v>-2.8920289070576644</c:v>
                </c:pt>
                <c:pt idx="36">
                  <c:v>-2.1505617275481281</c:v>
                </c:pt>
                <c:pt idx="37">
                  <c:v>-4.0096138439352664</c:v>
                </c:pt>
                <c:pt idx="38">
                  <c:v>-7.3065719524941226</c:v>
                </c:pt>
                <c:pt idx="39">
                  <c:v>-1.6270689883579048</c:v>
                </c:pt>
                <c:pt idx="40">
                  <c:v>8.4328656314849315</c:v>
                </c:pt>
                <c:pt idx="41">
                  <c:v>6.4395257441940412</c:v>
                </c:pt>
                <c:pt idx="42">
                  <c:v>6.3125517098925998</c:v>
                </c:pt>
                <c:pt idx="43">
                  <c:v>5.8136492791802663</c:v>
                </c:pt>
                <c:pt idx="44">
                  <c:v>2.5171981881360939</c:v>
                </c:pt>
                <c:pt idx="45">
                  <c:v>3.0480371588158528</c:v>
                </c:pt>
                <c:pt idx="46">
                  <c:v>6.6440907380588055</c:v>
                </c:pt>
                <c:pt idx="47">
                  <c:v>7.7921828610948651</c:v>
                </c:pt>
                <c:pt idx="48">
                  <c:v>6.7454235601195567</c:v>
                </c:pt>
                <c:pt idx="49">
                  <c:v>3.7161388779623161</c:v>
                </c:pt>
                <c:pt idx="50">
                  <c:v>2.0598574398751568</c:v>
                </c:pt>
                <c:pt idx="51">
                  <c:v>7.1233945567508838</c:v>
                </c:pt>
                <c:pt idx="52">
                  <c:v>7.0929306122449187</c:v>
                </c:pt>
                <c:pt idx="53">
                  <c:v>4.4179626909653269</c:v>
                </c:pt>
                <c:pt idx="54">
                  <c:v>3.3124635449173878</c:v>
                </c:pt>
                <c:pt idx="55">
                  <c:v>0.10899181752537235</c:v>
                </c:pt>
                <c:pt idx="56">
                  <c:v>1.9104371806357934</c:v>
                </c:pt>
                <c:pt idx="57">
                  <c:v>2.7548996996426434</c:v>
                </c:pt>
                <c:pt idx="58">
                  <c:v>1.322790514858907</c:v>
                </c:pt>
                <c:pt idx="59">
                  <c:v>-3.711631748627553</c:v>
                </c:pt>
                <c:pt idx="60">
                  <c:v>-4.2573583532671266</c:v>
                </c:pt>
                <c:pt idx="61">
                  <c:v>2.6912921283773539</c:v>
                </c:pt>
                <c:pt idx="62">
                  <c:v>6.5617847817650565</c:v>
                </c:pt>
                <c:pt idx="63">
                  <c:v>3.2137101698530568</c:v>
                </c:pt>
                <c:pt idx="64">
                  <c:v>0.21476668612474548</c:v>
                </c:pt>
                <c:pt idx="65">
                  <c:v>-1.910666987596632</c:v>
                </c:pt>
                <c:pt idx="66">
                  <c:v>-5.6877369341485684</c:v>
                </c:pt>
                <c:pt idx="67">
                  <c:v>-2.4145718170527797</c:v>
                </c:pt>
                <c:pt idx="68">
                  <c:v>-1.000512846116508</c:v>
                </c:pt>
                <c:pt idx="69">
                  <c:v>-1.291441531575066</c:v>
                </c:pt>
                <c:pt idx="70">
                  <c:v>2.0455428006409981</c:v>
                </c:pt>
                <c:pt idx="71">
                  <c:v>6.3654059282143738</c:v>
                </c:pt>
                <c:pt idx="72">
                  <c:v>7.6603236197185565</c:v>
                </c:pt>
                <c:pt idx="73">
                  <c:v>6.6630043927704108</c:v>
                </c:pt>
                <c:pt idx="74">
                  <c:v>8.9821322155262173</c:v>
                </c:pt>
                <c:pt idx="75">
                  <c:v>8.0546997967884337</c:v>
                </c:pt>
                <c:pt idx="76">
                  <c:v>4.0320805748493616</c:v>
                </c:pt>
                <c:pt idx="77">
                  <c:v>2.1382392486958723</c:v>
                </c:pt>
                <c:pt idx="78">
                  <c:v>3.2585246496328546</c:v>
                </c:pt>
                <c:pt idx="79">
                  <c:v>3.6535028619293364</c:v>
                </c:pt>
                <c:pt idx="80">
                  <c:v>3.2858161865569224</c:v>
                </c:pt>
                <c:pt idx="81">
                  <c:v>3.5427249867731714</c:v>
                </c:pt>
                <c:pt idx="82">
                  <c:v>4.7472697877060099</c:v>
                </c:pt>
                <c:pt idx="83">
                  <c:v>2.3177765796720706</c:v>
                </c:pt>
                <c:pt idx="84">
                  <c:v>-0.46705703261257225</c:v>
                </c:pt>
                <c:pt idx="85">
                  <c:v>1.8039929374721542</c:v>
                </c:pt>
                <c:pt idx="86">
                  <c:v>2.1599322213048611</c:v>
                </c:pt>
                <c:pt idx="87">
                  <c:v>4.024241296108122</c:v>
                </c:pt>
                <c:pt idx="88">
                  <c:v>4.5024859237065007</c:v>
                </c:pt>
                <c:pt idx="89">
                  <c:v>4.9407465982248322</c:v>
                </c:pt>
                <c:pt idx="90">
                  <c:v>4.2555077079490466</c:v>
                </c:pt>
                <c:pt idx="91">
                  <c:v>3.45821049697701</c:v>
                </c:pt>
                <c:pt idx="92">
                  <c:v>3.431517175493215</c:v>
                </c:pt>
                <c:pt idx="93">
                  <c:v>3.2093266744031013</c:v>
                </c:pt>
                <c:pt idx="94">
                  <c:v>3.541209677535373</c:v>
                </c:pt>
                <c:pt idx="95">
                  <c:v>2.4967197426304377</c:v>
                </c:pt>
                <c:pt idx="96">
                  <c:v>0.89038234350720113</c:v>
                </c:pt>
                <c:pt idx="97">
                  <c:v>0.73289404247645074</c:v>
                </c:pt>
                <c:pt idx="98">
                  <c:v>2.465937128844975</c:v>
                </c:pt>
                <c:pt idx="99">
                  <c:v>2.50275207966002</c:v>
                </c:pt>
                <c:pt idx="100">
                  <c:v>0.33509028053573253</c:v>
                </c:pt>
                <c:pt idx="101">
                  <c:v>-3.0025126401090452</c:v>
                </c:pt>
                <c:pt idx="102">
                  <c:v>-3.1416292526389777</c:v>
                </c:pt>
                <c:pt idx="103">
                  <c:v>-0.22680760887369145</c:v>
                </c:pt>
                <c:pt idx="104">
                  <c:v>1.3737561392044961</c:v>
                </c:pt>
                <c:pt idx="105">
                  <c:v>1.0001670752583625</c:v>
                </c:pt>
                <c:pt idx="106">
                  <c:v>2.830875670771027</c:v>
                </c:pt>
                <c:pt idx="107">
                  <c:v>3.5992079846803859</c:v>
                </c:pt>
                <c:pt idx="108">
                  <c:v>2.7716681164029033</c:v>
                </c:pt>
                <c:pt idx="109">
                  <c:v>3.666621201906084</c:v>
                </c:pt>
                <c:pt idx="110">
                  <c:v>2.1582458756240763</c:v>
                </c:pt>
                <c:pt idx="111">
                  <c:v>1.0394973499030735</c:v>
                </c:pt>
                <c:pt idx="112">
                  <c:v>2.0841047000704993</c:v>
                </c:pt>
                <c:pt idx="113">
                  <c:v>3.7131463125711583</c:v>
                </c:pt>
                <c:pt idx="114">
                  <c:v>4.1398941475230933</c:v>
                </c:pt>
                <c:pt idx="115">
                  <c:v>3.8467639894508965</c:v>
                </c:pt>
                <c:pt idx="116">
                  <c:v>3.9730328756064415</c:v>
                </c:pt>
                <c:pt idx="117">
                  <c:v>3.6530842419252751</c:v>
                </c:pt>
                <c:pt idx="118">
                  <c:v>3.2415032691243795</c:v>
                </c:pt>
                <c:pt idx="119">
                  <c:v>1.1343995296145382</c:v>
                </c:pt>
                <c:pt idx="120">
                  <c:v>1.9510164473338865</c:v>
                </c:pt>
                <c:pt idx="121">
                  <c:v>3.1862598655694852</c:v>
                </c:pt>
                <c:pt idx="122">
                  <c:v>3.0648955845838266</c:v>
                </c:pt>
                <c:pt idx="123">
                  <c:v>4.8058656251641629</c:v>
                </c:pt>
                <c:pt idx="124">
                  <c:v>4.3583986159434263</c:v>
                </c:pt>
                <c:pt idx="125">
                  <c:v>3.3181621702444986</c:v>
                </c:pt>
                <c:pt idx="126">
                  <c:v>4.4999683676317348</c:v>
                </c:pt>
                <c:pt idx="127">
                  <c:v>5.1224088694910241</c:v>
                </c:pt>
                <c:pt idx="128">
                  <c:v>5.0571298276186782</c:v>
                </c:pt>
                <c:pt idx="129">
                  <c:v>3.4978887602484132</c:v>
                </c:pt>
                <c:pt idx="130">
                  <c:v>4.4219032652499157</c:v>
                </c:pt>
                <c:pt idx="131">
                  <c:v>4.1520305292662707</c:v>
                </c:pt>
                <c:pt idx="132">
                  <c:v>3.1737967085335717</c:v>
                </c:pt>
                <c:pt idx="133">
                  <c:v>5.4483981002984461</c:v>
                </c:pt>
                <c:pt idx="134">
                  <c:v>4.8176832289439364</c:v>
                </c:pt>
                <c:pt idx="135">
                  <c:v>3.3951968881536176</c:v>
                </c:pt>
                <c:pt idx="136">
                  <c:v>4.0485407796428063</c:v>
                </c:pt>
                <c:pt idx="137">
                  <c:v>6.0181185615902688</c:v>
                </c:pt>
                <c:pt idx="138">
                  <c:v>4.1120614728870297</c:v>
                </c:pt>
                <c:pt idx="139">
                  <c:v>3.6896746876093012</c:v>
                </c:pt>
                <c:pt idx="140">
                  <c:v>2.9296847823820471</c:v>
                </c:pt>
                <c:pt idx="141">
                  <c:v>0.8099275026824504</c:v>
                </c:pt>
                <c:pt idx="142">
                  <c:v>0.79452886768418551</c:v>
                </c:pt>
                <c:pt idx="143">
                  <c:v>0.36847295333928276</c:v>
                </c:pt>
                <c:pt idx="144">
                  <c:v>-9.1112939888970956E-2</c:v>
                </c:pt>
                <c:pt idx="145">
                  <c:v>8.2796080805125349E-2</c:v>
                </c:pt>
                <c:pt idx="146">
                  <c:v>2.1633107936284146</c:v>
                </c:pt>
                <c:pt idx="147">
                  <c:v>2.469143135851315</c:v>
                </c:pt>
                <c:pt idx="148">
                  <c:v>2.2860782151644443</c:v>
                </c:pt>
                <c:pt idx="149">
                  <c:v>1.2840510553101758</c:v>
                </c:pt>
                <c:pt idx="150">
                  <c:v>0.70087792675608274</c:v>
                </c:pt>
                <c:pt idx="151">
                  <c:v>2.329221989080299</c:v>
                </c:pt>
                <c:pt idx="152">
                  <c:v>5.4586608203357256</c:v>
                </c:pt>
                <c:pt idx="153">
                  <c:v>5.0420766680151941</c:v>
                </c:pt>
                <c:pt idx="154">
                  <c:v>2.8063036677933084</c:v>
                </c:pt>
                <c:pt idx="155">
                  <c:v>2.8600332963513608</c:v>
                </c:pt>
                <c:pt idx="156">
                  <c:v>2.9218581772526786</c:v>
                </c:pt>
                <c:pt idx="157">
                  <c:v>3.2435553436040099</c:v>
                </c:pt>
                <c:pt idx="158">
                  <c:v>3.7836554756677243</c:v>
                </c:pt>
                <c:pt idx="159">
                  <c:v>2.8760798974225343</c:v>
                </c:pt>
                <c:pt idx="160">
                  <c:v>2.393260196961311</c:v>
                </c:pt>
                <c:pt idx="161">
                  <c:v>2.5776713764325221</c:v>
                </c:pt>
                <c:pt idx="162">
                  <c:v>3.703082591887763</c:v>
                </c:pt>
                <c:pt idx="163">
                  <c:v>3.3745227713686043</c:v>
                </c:pt>
                <c:pt idx="164">
                  <c:v>0.83919628432727045</c:v>
                </c:pt>
                <c:pt idx="165">
                  <c:v>1.39026606585404</c:v>
                </c:pt>
                <c:pt idx="166">
                  <c:v>1.6390436889440307</c:v>
                </c:pt>
                <c:pt idx="167">
                  <c:v>2.0846264793855873</c:v>
                </c:pt>
                <c:pt idx="168">
                  <c:v>3.3003561925651459</c:v>
                </c:pt>
                <c:pt idx="169">
                  <c:v>2.3271015772414971</c:v>
                </c:pt>
                <c:pt idx="170">
                  <c:v>-4.5210340534351801E-2</c:v>
                </c:pt>
                <c:pt idx="171">
                  <c:v>-0.35843817250816867</c:v>
                </c:pt>
                <c:pt idx="172">
                  <c:v>-4.0280486449884023E-3</c:v>
                </c:pt>
                <c:pt idx="173">
                  <c:v>-5.2026696859076011</c:v>
                </c:pt>
                <c:pt idx="174">
                  <c:v>-6.8991568363248827</c:v>
                </c:pt>
                <c:pt idx="175">
                  <c:v>-3.0145935932502144</c:v>
                </c:pt>
                <c:pt idx="176">
                  <c:v>0.38297466918713052</c:v>
                </c:pt>
                <c:pt idx="177">
                  <c:v>2.6123443872668295</c:v>
                </c:pt>
                <c:pt idx="178">
                  <c:v>2.8289640041988307</c:v>
                </c:pt>
                <c:pt idx="179">
                  <c:v>2.8253653191963934</c:v>
                </c:pt>
                <c:pt idx="180">
                  <c:v>3.3233385499114698</c:v>
                </c:pt>
                <c:pt idx="181">
                  <c:v>2.6361814229423519</c:v>
                </c:pt>
                <c:pt idx="182">
                  <c:v>0.48288256970179244</c:v>
                </c:pt>
                <c:pt idx="183">
                  <c:v>0.67856876392717869</c:v>
                </c:pt>
                <c:pt idx="184">
                  <c:v>1.8876934730745365</c:v>
                </c:pt>
                <c:pt idx="185">
                  <c:v>2.6957839378338067</c:v>
                </c:pt>
                <c:pt idx="186">
                  <c:v>3.6258967647219364</c:v>
                </c:pt>
                <c:pt idx="187">
                  <c:v>2.278755678958122</c:v>
                </c:pt>
                <c:pt idx="188">
                  <c:v>1.1779960215585916</c:v>
                </c:pt>
                <c:pt idx="189">
                  <c:v>0.28531492300218897</c:v>
                </c:pt>
                <c:pt idx="190">
                  <c:v>1.449875869082895</c:v>
                </c:pt>
                <c:pt idx="191">
                  <c:v>2.0312595516676302</c:v>
                </c:pt>
                <c:pt idx="192">
                  <c:v>1.8235345958102389</c:v>
                </c:pt>
                <c:pt idx="193">
                  <c:v>3.2001916534580843</c:v>
                </c:pt>
                <c:pt idx="194">
                  <c:v>1.0917810494922797</c:v>
                </c:pt>
                <c:pt idx="195">
                  <c:v>2.1465904970279448</c:v>
                </c:pt>
                <c:pt idx="196">
                  <c:v>5.2499537742145774</c:v>
                </c:pt>
                <c:pt idx="197">
                  <c:v>3.6124900695718942</c:v>
                </c:pt>
                <c:pt idx="198">
                  <c:v>2.7225550023391332</c:v>
                </c:pt>
                <c:pt idx="199">
                  <c:v>3.2909453670708633</c:v>
                </c:pt>
                <c:pt idx="200">
                  <c:v>2.0933812216749503</c:v>
                </c:pt>
                <c:pt idx="201">
                  <c:v>1.0507980102388625</c:v>
                </c:pt>
                <c:pt idx="202">
                  <c:v>1.4613219602985783</c:v>
                </c:pt>
                <c:pt idx="203">
                  <c:v>1.7946560472580364</c:v>
                </c:pt>
                <c:pt idx="204">
                  <c:v>1.8185604833074187</c:v>
                </c:pt>
                <c:pt idx="205">
                  <c:v>2.2143425219205426</c:v>
                </c:pt>
                <c:pt idx="206">
                  <c:v>1.9513726394025266</c:v>
                </c:pt>
                <c:pt idx="207">
                  <c:v>2.078892532258414</c:v>
                </c:pt>
                <c:pt idx="208">
                  <c:v>2.6887344262016333</c:v>
                </c:pt>
                <c:pt idx="209">
                  <c:v>3.717058859647393</c:v>
                </c:pt>
                <c:pt idx="210">
                  <c:v>3.4392677355311152</c:v>
                </c:pt>
                <c:pt idx="211">
                  <c:v>2.80914255850091</c:v>
                </c:pt>
                <c:pt idx="212">
                  <c:v>2.3293018611683758</c:v>
                </c:pt>
                <c:pt idx="213">
                  <c:v>1.5383393237518916</c:v>
                </c:pt>
                <c:pt idx="214">
                  <c:v>1.3757651363720758</c:v>
                </c:pt>
                <c:pt idx="215">
                  <c:v>2.7729765378154969</c:v>
                </c:pt>
              </c:numCache>
            </c:numRef>
          </c:val>
          <c:smooth val="0"/>
          <c:extLst>
            <c:ext xmlns:c16="http://schemas.microsoft.com/office/drawing/2014/chart" uri="{C3380CC4-5D6E-409C-BE32-E72D297353CC}">
              <c16:uniqueId val="{00000002-2268-4B9B-820F-A3F1E59D680C}"/>
            </c:ext>
          </c:extLst>
        </c:ser>
        <c:ser>
          <c:idx val="5"/>
          <c:order val="4"/>
          <c:spPr>
            <a:ln w="12700" cap="rnd">
              <a:solidFill>
                <a:srgbClr val="000000"/>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d.chart1!$L$2:$L$239</c:f>
              <c:numCache>
                <c:formatCode>General</c:formatCode>
                <c:ptCount val="2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numCache>
            </c:numRef>
          </c:val>
          <c:smooth val="0"/>
          <c:extLst>
            <c:ext xmlns:c16="http://schemas.microsoft.com/office/drawing/2014/chart" uri="{C3380CC4-5D6E-409C-BE32-E72D297353CC}">
              <c16:uniqueId val="{00000003-2268-4B9B-820F-A3F1E59D680C}"/>
            </c:ext>
          </c:extLst>
        </c:ser>
        <c:dLbls>
          <c:showLegendKey val="0"/>
          <c:showVal val="0"/>
          <c:showCatName val="0"/>
          <c:showSerName val="0"/>
          <c:showPercent val="0"/>
          <c:showBubbleSize val="0"/>
        </c:dLbls>
        <c:marker val="1"/>
        <c:smooth val="0"/>
        <c:axId val="998868976"/>
        <c:axId val="993194176"/>
        <c:extLst>
          <c:ext xmlns:c15="http://schemas.microsoft.com/office/drawing/2012/chart" uri="{02D57815-91ED-43cb-92C2-25804820EDAC}">
            <c15:filteredLineSeries>
              <c15:ser>
                <c:idx val="2"/>
                <c:order val="1"/>
                <c:tx>
                  <c:v>3rd release</c:v>
                </c:tx>
                <c:spPr>
                  <a:ln w="28575" cap="rnd">
                    <a:solidFill>
                      <a:srgbClr val="00B050">
                        <a:alpha val="75000"/>
                      </a:srgbClr>
                    </a:solidFill>
                    <a:prstDash val="dash"/>
                    <a:round/>
                  </a:ln>
                  <a:effectLst/>
                </c:spPr>
                <c:marker>
                  <c:symbol val="none"/>
                </c:marker>
                <c:cat>
                  <c:numRef>
                    <c:extLst>
                      <c:ext uri="{02D57815-91ED-43cb-92C2-25804820EDAC}">
                        <c15:formulaRef>
                          <c15:sqref>d.chart1!$A$3:$A$238</c15:sqref>
                        </c15:formulaRef>
                      </c:ext>
                    </c:extLst>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extLst>
                      <c:ext uri="{02D57815-91ED-43cb-92C2-25804820EDAC}">
                        <c15:formulaRef>
                          <c15:sqref>d.chart1!$D$3:$D$238</c15:sqref>
                        </c15:formulaRef>
                      </c:ext>
                    </c:extLst>
                    <c:numCache>
                      <c:formatCode>General</c:formatCode>
                      <c:ptCount val="236"/>
                      <c:pt idx="0">
                        <c:v>4.1253731552318706</c:v>
                      </c:pt>
                      <c:pt idx="1">
                        <c:v>7.046196277033534</c:v>
                      </c:pt>
                      <c:pt idx="2">
                        <c:v>6.8339751283368111</c:v>
                      </c:pt>
                      <c:pt idx="3">
                        <c:v>3.935311519611373</c:v>
                      </c:pt>
                      <c:pt idx="4">
                        <c:v>2.7667299832232262</c:v>
                      </c:pt>
                      <c:pt idx="5">
                        <c:v>4.3032899070195363</c:v>
                      </c:pt>
                      <c:pt idx="6">
                        <c:v>2.1035773823051551</c:v>
                      </c:pt>
                      <c:pt idx="7">
                        <c:v>1.0920592483464331</c:v>
                      </c:pt>
                      <c:pt idx="8">
                        <c:v>3.449866008663105</c:v>
                      </c:pt>
                      <c:pt idx="9">
                        <c:v>4.5334737928219404</c:v>
                      </c:pt>
                      <c:pt idx="10">
                        <c:v>5.3372329400510177</c:v>
                      </c:pt>
                      <c:pt idx="11">
                        <c:v>6.4365365573726185</c:v>
                      </c:pt>
                      <c:pt idx="12">
                        <c:v>5.7390765863702287</c:v>
                      </c:pt>
                      <c:pt idx="13">
                        <c:v>4.310474110516771</c:v>
                      </c:pt>
                      <c:pt idx="14">
                        <c:v>3.1694658954786625</c:v>
                      </c:pt>
                      <c:pt idx="15">
                        <c:v>2.2955579478432853</c:v>
                      </c:pt>
                      <c:pt idx="16">
                        <c:v>2.0851597386986276</c:v>
                      </c:pt>
                      <c:pt idx="17">
                        <c:v>0.85499162846141008</c:v>
                      </c:pt>
                      <c:pt idx="18">
                        <c:v>-1.7171742113120225</c:v>
                      </c:pt>
                      <c:pt idx="19">
                        <c:v>-1.1758973457036692</c:v>
                      </c:pt>
                      <c:pt idx="20">
                        <c:v>0.99722374948281178</c:v>
                      </c:pt>
                      <c:pt idx="21">
                        <c:v>-1.2651137766401588</c:v>
                      </c:pt>
                      <c:pt idx="22">
                        <c:v>1.4625538894729839</c:v>
                      </c:pt>
                      <c:pt idx="23">
                        <c:v>6.3845721241581943</c:v>
                      </c:pt>
                      <c:pt idx="24">
                        <c:v>4.3774308890234925</c:v>
                      </c:pt>
                      <c:pt idx="25">
                        <c:v>4.2574769444732485</c:v>
                      </c:pt>
                      <c:pt idx="26">
                        <c:v>5.7229277622419694</c:v>
                      </c:pt>
                      <c:pt idx="27">
                        <c:v>7.9450770525949732</c:v>
                      </c:pt>
                      <c:pt idx="28">
                        <c:v>7.8725461035731081</c:v>
                      </c:pt>
                      <c:pt idx="29">
                        <c:v>7.1920922404440368</c:v>
                      </c:pt>
                      <c:pt idx="30">
                        <c:v>7.9918051701643122</c:v>
                      </c:pt>
                      <c:pt idx="31">
                        <c:v>5.4900700450261963</c:v>
                      </c:pt>
                      <c:pt idx="32">
                        <c:v>2.9149451850513763</c:v>
                      </c:pt>
                      <c:pt idx="33">
                        <c:v>2.4843773814967385</c:v>
                      </c:pt>
                      <c:pt idx="34">
                        <c:v>-2.4336024651755661</c:v>
                      </c:pt>
                      <c:pt idx="35">
                        <c:v>-4.3503510423932408</c:v>
                      </c:pt>
                      <c:pt idx="36">
                        <c:v>-1.7741196648979773</c:v>
                      </c:pt>
                      <c:pt idx="37">
                        <c:v>-5.5077792552054472</c:v>
                      </c:pt>
                      <c:pt idx="38">
                        <c:v>-10.198415007929018</c:v>
                      </c:pt>
                      <c:pt idx="39">
                        <c:v>-5.0102472711071488</c:v>
                      </c:pt>
                      <c:pt idx="40">
                        <c:v>7.4677777777777621</c:v>
                      </c:pt>
                      <c:pt idx="41">
                        <c:v>8.4051588821436809</c:v>
                      </c:pt>
                      <c:pt idx="42">
                        <c:v>6.8207839105266066</c:v>
                      </c:pt>
                      <c:pt idx="43">
                        <c:v>6.8049011098022083</c:v>
                      </c:pt>
                      <c:pt idx="44">
                        <c:v>4.1994897852791535</c:v>
                      </c:pt>
                      <c:pt idx="45">
                        <c:v>3.2643083900226966</c:v>
                      </c:pt>
                      <c:pt idx="46">
                        <c:v>4.7396663182025289</c:v>
                      </c:pt>
                      <c:pt idx="47">
                        <c:v>6.8398585021265612</c:v>
                      </c:pt>
                      <c:pt idx="48">
                        <c:v>5.6301028497353522</c:v>
                      </c:pt>
                      <c:pt idx="49">
                        <c:v>4.4829021649312129</c:v>
                      </c:pt>
                      <c:pt idx="50">
                        <c:v>1.9239650087009785</c:v>
                      </c:pt>
                      <c:pt idx="51">
                        <c:v>4.1921707729222879</c:v>
                      </c:pt>
                      <c:pt idx="52">
                        <c:v>5.5694792099565849</c:v>
                      </c:pt>
                      <c:pt idx="53">
                        <c:v>4.6085396794434352</c:v>
                      </c:pt>
                      <c:pt idx="54">
                        <c:v>3.8014478103020277</c:v>
                      </c:pt>
                      <c:pt idx="55">
                        <c:v>-0.6019233922597178</c:v>
                      </c:pt>
                      <c:pt idx="56">
                        <c:v>0.37782019879875062</c:v>
                      </c:pt>
                      <c:pt idx="57">
                        <c:v>2.5471278944094289</c:v>
                      </c:pt>
                      <c:pt idx="58">
                        <c:v>1.5970607602100451</c:v>
                      </c:pt>
                      <c:pt idx="59">
                        <c:v>-4.3534197788885454</c:v>
                      </c:pt>
                      <c:pt idx="60">
                        <c:v>-3.9550408841168672</c:v>
                      </c:pt>
                      <c:pt idx="61">
                        <c:v>3.0711297378697155</c:v>
                      </c:pt>
                      <c:pt idx="62">
                        <c:v>6.1380100502766766</c:v>
                      </c:pt>
                      <c:pt idx="63">
                        <c:v>3.3665859637187712</c:v>
                      </c:pt>
                      <c:pt idx="64">
                        <c:v>-7.9119137142014129E-2</c:v>
                      </c:pt>
                      <c:pt idx="65">
                        <c:v>-1.5826708830077418</c:v>
                      </c:pt>
                      <c:pt idx="66">
                        <c:v>-4.0871936419340287</c:v>
                      </c:pt>
                      <c:pt idx="67">
                        <c:v>-1.56419929416165</c:v>
                      </c:pt>
                      <c:pt idx="68">
                        <c:v>1.4192930720551722</c:v>
                      </c:pt>
                      <c:pt idx="69">
                        <c:v>-0.16227177854613029</c:v>
                      </c:pt>
                      <c:pt idx="70">
                        <c:v>0.75762429627734829</c:v>
                      </c:pt>
                      <c:pt idx="71">
                        <c:v>6.0870784289749347</c:v>
                      </c:pt>
                      <c:pt idx="72">
                        <c:v>8.6765322763012733</c:v>
                      </c:pt>
                      <c:pt idx="73">
                        <c:v>6.3125820368085783</c:v>
                      </c:pt>
                      <c:pt idx="74">
                        <c:v>7.3266122005283485</c:v>
                      </c:pt>
                      <c:pt idx="75">
                        <c:v>8.5825750989244156</c:v>
                      </c:pt>
                      <c:pt idx="76">
                        <c:v>4.3038258657235984</c:v>
                      </c:pt>
                      <c:pt idx="77">
                        <c:v>2.9008944613742038</c:v>
                      </c:pt>
                      <c:pt idx="78">
                        <c:v>2.2370262459692869</c:v>
                      </c:pt>
                      <c:pt idx="79">
                        <c:v>1.073607313451963</c:v>
                      </c:pt>
                      <c:pt idx="80">
                        <c:v>2.0568073299382039</c:v>
                      </c:pt>
                      <c:pt idx="81">
                        <c:v>1.8865910096117267</c:v>
                      </c:pt>
                      <c:pt idx="82">
                        <c:v>1.8386811248610524</c:v>
                      </c:pt>
                      <c:pt idx="83">
                        <c:v>2.1705009261490771</c:v>
                      </c:pt>
                      <c:pt idx="84">
                        <c:v>1.6754958206788073</c:v>
                      </c:pt>
                      <c:pt idx="85">
                        <c:v>1.9044316530602012</c:v>
                      </c:pt>
                      <c:pt idx="86">
                        <c:v>2.8961043298980194</c:v>
                      </c:pt>
                      <c:pt idx="87">
                        <c:v>3.4487694520983769</c:v>
                      </c:pt>
                      <c:pt idx="88">
                        <c:v>3.4058555385590328</c:v>
                      </c:pt>
                      <c:pt idx="89">
                        <c:v>4.5563231449833985</c:v>
                      </c:pt>
                      <c:pt idx="90">
                        <c:v>4.1880043185513083</c:v>
                      </c:pt>
                      <c:pt idx="91">
                        <c:v>3.196181346905469</c:v>
                      </c:pt>
                      <c:pt idx="92">
                        <c:v>2.7127247462899184</c:v>
                      </c:pt>
                      <c:pt idx="93">
                        <c:v>2.4335784145793848</c:v>
                      </c:pt>
                      <c:pt idx="94">
                        <c:v>3.425866321442439</c:v>
                      </c:pt>
                      <c:pt idx="95">
                        <c:v>3.1252377941491272</c:v>
                      </c:pt>
                      <c:pt idx="96">
                        <c:v>2.7507144538380324</c:v>
                      </c:pt>
                      <c:pt idx="97">
                        <c:v>2.0234426690879825</c:v>
                      </c:pt>
                      <c:pt idx="98">
                        <c:v>1.470692594337053</c:v>
                      </c:pt>
                      <c:pt idx="99">
                        <c:v>1.0625190753071667</c:v>
                      </c:pt>
                      <c:pt idx="100">
                        <c:v>0.93698925569400959</c:v>
                      </c:pt>
                      <c:pt idx="101">
                        <c:v>-8.181041296737579E-2</c:v>
                      </c:pt>
                      <c:pt idx="102">
                        <c:v>-2.1893230164070077</c:v>
                      </c:pt>
                      <c:pt idx="103">
                        <c:v>-1.6543898385257938</c:v>
                      </c:pt>
                      <c:pt idx="104">
                        <c:v>1.6109134829583427</c:v>
                      </c:pt>
                      <c:pt idx="105">
                        <c:v>1.1311166415967744</c:v>
                      </c:pt>
                      <c:pt idx="106">
                        <c:v>1.5773148339037757</c:v>
                      </c:pt>
                      <c:pt idx="107">
                        <c:v>2.2403727619213054</c:v>
                      </c:pt>
                      <c:pt idx="108">
                        <c:v>2.4773510580065494</c:v>
                      </c:pt>
                      <c:pt idx="109">
                        <c:v>4.0630181972260759</c:v>
                      </c:pt>
                      <c:pt idx="110">
                        <c:v>2.7015883903081184</c:v>
                      </c:pt>
                      <c:pt idx="111">
                        <c:v>1.338227984022855</c:v>
                      </c:pt>
                      <c:pt idx="112">
                        <c:v>2.3809869169795217</c:v>
                      </c:pt>
                      <c:pt idx="113">
                        <c:v>4.8997355269964515</c:v>
                      </c:pt>
                      <c:pt idx="114">
                        <c:v>5.1719445395029373</c:v>
                      </c:pt>
                      <c:pt idx="115">
                        <c:v>3.7173222581678989</c:v>
                      </c:pt>
                      <c:pt idx="116">
                        <c:v>4.0662912199753487</c:v>
                      </c:pt>
                      <c:pt idx="117">
                        <c:v>4.5557336179444796</c:v>
                      </c:pt>
                      <c:pt idx="118">
                        <c:v>3.8788997513564683</c:v>
                      </c:pt>
                      <c:pt idx="119">
                        <c:v>1.9974353311623227</c:v>
                      </c:pt>
                      <c:pt idx="120">
                        <c:v>1.8468159398173478</c:v>
                      </c:pt>
                      <c:pt idx="121">
                        <c:v>2.0101806421642276</c:v>
                      </c:pt>
                      <c:pt idx="122">
                        <c:v>1.3163019323185976</c:v>
                      </c:pt>
                      <c:pt idx="123">
                        <c:v>3.3277781715044696</c:v>
                      </c:pt>
                      <c:pt idx="124">
                        <c:v>3.3768767618905127</c:v>
                      </c:pt>
                      <c:pt idx="125">
                        <c:v>2.9521514818212413</c:v>
                      </c:pt>
                      <c:pt idx="126">
                        <c:v>4.8583567571858444</c:v>
                      </c:pt>
                      <c:pt idx="127">
                        <c:v>4.0938457088286251</c:v>
                      </c:pt>
                      <c:pt idx="128">
                        <c:v>3.1905345543970398</c:v>
                      </c:pt>
                      <c:pt idx="129">
                        <c:v>3.3915961291776986</c:v>
                      </c:pt>
                      <c:pt idx="130">
                        <c:v>4.5331919175118252</c:v>
                      </c:pt>
                      <c:pt idx="131">
                        <c:v>3.6721363016219755</c:v>
                      </c:pt>
                      <c:pt idx="132">
                        <c:v>2.7461023161918119</c:v>
                      </c:pt>
                      <c:pt idx="133">
                        <c:v>4.8339384219082682</c:v>
                      </c:pt>
                      <c:pt idx="134">
                        <c:v>5.1692061920244115</c:v>
                      </c:pt>
                      <c:pt idx="135">
                        <c:v>2.9626084112846396</c:v>
                      </c:pt>
                      <c:pt idx="136">
                        <c:v>3.7586774811253498</c:v>
                      </c:pt>
                      <c:pt idx="137">
                        <c:v>6.4702204049332357</c:v>
                      </c:pt>
                      <c:pt idx="138">
                        <c:v>6.3687066465696773</c:v>
                      </c:pt>
                      <c:pt idx="139">
                        <c:v>5.2362805346823027</c:v>
                      </c:pt>
                      <c:pt idx="140">
                        <c:v>3.9038640537880198</c:v>
                      </c:pt>
                      <c:pt idx="141">
                        <c:v>1.6117824747831966</c:v>
                      </c:pt>
                      <c:pt idx="142">
                        <c:v>1.1409702347788597</c:v>
                      </c:pt>
                      <c:pt idx="143">
                        <c:v>0.81421311823592912</c:v>
                      </c:pt>
                      <c:pt idx="144">
                        <c:v>-0.51569744640717063</c:v>
                      </c:pt>
                      <c:pt idx="145">
                        <c:v>0.14777927467994889</c:v>
                      </c:pt>
                      <c:pt idx="146">
                        <c:v>3.8646108415135938</c:v>
                      </c:pt>
                      <c:pt idx="147">
                        <c:v>3.1293744292888892</c:v>
                      </c:pt>
                      <c:pt idx="148">
                        <c:v>2.6315796773827449</c:v>
                      </c:pt>
                      <c:pt idx="149">
                        <c:v>2.6967009605228132</c:v>
                      </c:pt>
                      <c:pt idx="150">
                        <c:v>1.4049169857475174</c:v>
                      </c:pt>
                      <c:pt idx="151">
                        <c:v>2.3502252147604707</c:v>
                      </c:pt>
                      <c:pt idx="152">
                        <c:v>5.6141507070305519</c:v>
                      </c:pt>
                      <c:pt idx="153">
                        <c:v>6.1531010473790282</c:v>
                      </c:pt>
                      <c:pt idx="154">
                        <c:v>4.0232422335880536</c:v>
                      </c:pt>
                      <c:pt idx="155">
                        <c:v>3.8932509108727142</c:v>
                      </c:pt>
                      <c:pt idx="156">
                        <c:v>3.6503864779601436</c:v>
                      </c:pt>
                      <c:pt idx="157">
                        <c:v>3.9247597380935861</c:v>
                      </c:pt>
                      <c:pt idx="158">
                        <c:v>3.8037482645054022</c:v>
                      </c:pt>
                      <c:pt idx="159">
                        <c:v>3.5567852289336788</c:v>
                      </c:pt>
                      <c:pt idx="160">
                        <c:v>3.7252053416273689</c:v>
                      </c:pt>
                      <c:pt idx="161">
                        <c:v>2.8900430535499622</c:v>
                      </c:pt>
                      <c:pt idx="162">
                        <c:v>3.6261952028107558</c:v>
                      </c:pt>
                      <c:pt idx="163">
                        <c:v>4.0587127494799535</c:v>
                      </c:pt>
                      <c:pt idx="164">
                        <c:v>2.2589120391949935</c:v>
                      </c:pt>
                      <c:pt idx="165">
                        <c:v>2.2055465956824172</c:v>
                      </c:pt>
                      <c:pt idx="166">
                        <c:v>1.5668008704045944</c:v>
                      </c:pt>
                      <c:pt idx="167">
                        <c:v>2.1987836771307112</c:v>
                      </c:pt>
                      <c:pt idx="168">
                        <c:v>4.3628577299480442</c:v>
                      </c:pt>
                      <c:pt idx="169">
                        <c:v>2.7196088776309191</c:v>
                      </c:pt>
                      <c:pt idx="170">
                        <c:v>0.76826612241771564</c:v>
                      </c:pt>
                      <c:pt idx="171">
                        <c:v>1.8448088993164635</c:v>
                      </c:pt>
                      <c:pt idx="172">
                        <c:v>1.143556426989556</c:v>
                      </c:pt>
                      <c:pt idx="173">
                        <c:v>-3.4705562684498203</c:v>
                      </c:pt>
                      <c:pt idx="174">
                        <c:v>-5.9187453997262214</c:v>
                      </c:pt>
                      <c:pt idx="175">
                        <c:v>-3.6250652506748415</c:v>
                      </c:pt>
                      <c:pt idx="176">
                        <c:v>0.73789047267609487</c:v>
                      </c:pt>
                      <c:pt idx="177">
                        <c:v>3.8814649274323321</c:v>
                      </c:pt>
                      <c:pt idx="178">
                        <c:v>4.1365736992583058</c:v>
                      </c:pt>
                      <c:pt idx="179">
                        <c:v>2.7204592428889285</c:v>
                      </c:pt>
                      <c:pt idx="180">
                        <c:v>2.1378312967787583</c:v>
                      </c:pt>
                      <c:pt idx="181">
                        <c:v>2.8360676215475555</c:v>
                      </c:pt>
                      <c:pt idx="182">
                        <c:v>2.5128609168885152</c:v>
                      </c:pt>
                      <c:pt idx="183">
                        <c:v>0.84468754622297748</c:v>
                      </c:pt>
                      <c:pt idx="184">
                        <c:v>1.5740439162164277</c:v>
                      </c:pt>
                      <c:pt idx="185">
                        <c:v>2.3829622285033825</c:v>
                      </c:pt>
                      <c:pt idx="186">
                        <c:v>2.4116794083888005</c:v>
                      </c:pt>
                      <c:pt idx="187">
                        <c:v>1.6059800316816419</c:v>
                      </c:pt>
                      <c:pt idx="188">
                        <c:v>2.1751197761852747</c:v>
                      </c:pt>
                      <c:pt idx="189">
                        <c:v>1.733096975763404</c:v>
                      </c:pt>
                      <c:pt idx="190">
                        <c:v>1.0752058097301731</c:v>
                      </c:pt>
                      <c:pt idx="191">
                        <c:v>1.8112634573521413</c:v>
                      </c:pt>
                      <c:pt idx="192">
                        <c:v>3.3046007497660179</c:v>
                      </c:pt>
                      <c:pt idx="193">
                        <c:v>3.3776026597878817</c:v>
                      </c:pt>
                      <c:pt idx="194">
                        <c:v>-0.19057410866096802</c:v>
                      </c:pt>
                      <c:pt idx="195">
                        <c:v>1.1872024888115007</c:v>
                      </c:pt>
                      <c:pt idx="196">
                        <c:v>4.7792117147055002</c:v>
                      </c:pt>
                      <c:pt idx="197">
                        <c:v>3.5829734059223073</c:v>
                      </c:pt>
                      <c:pt idx="198">
                        <c:v>1.0157965821244952</c:v>
                      </c:pt>
                      <c:pt idx="199">
                        <c:v>2.2688767148077993</c:v>
                      </c:pt>
                      <c:pt idx="200">
                        <c:v>2.9477310978948568</c:v>
                      </c:pt>
                      <c:pt idx="201">
                        <c:v>1.684558846109252</c:v>
                      </c:pt>
                      <c:pt idx="202">
                        <c:v>1.2295392273836026</c:v>
                      </c:pt>
                      <c:pt idx="203">
                        <c:v>1.1237711668544703</c:v>
                      </c:pt>
                      <c:pt idx="204">
                        <c:v>2.459723016289006</c:v>
                      </c:pt>
                      <c:pt idx="205">
                        <c:v>2.7955903592328468</c:v>
                      </c:pt>
                      <c:pt idx="206">
                        <c:v>1.7508869366558377</c:v>
                      </c:pt>
                      <c:pt idx="207">
                        <c:v>2.1441321510011102</c:v>
                      </c:pt>
                      <c:pt idx="208">
                        <c:v>3.1084102780511991</c:v>
                      </c:pt>
                      <c:pt idx="209">
                        <c:v>3.0217073633509006</c:v>
                      </c:pt>
                      <c:pt idx="210">
                        <c:v>2.4383772874967402</c:v>
                      </c:pt>
                      <c:pt idx="211">
                        <c:v>3.1834474236082988</c:v>
                      </c:pt>
                      <c:pt idx="212">
                        <c:v>3.7565260347340645</c:v>
                      </c:pt>
                      <c:pt idx="213">
                        <c:v>2.7597665152884199</c:v>
                      </c:pt>
                      <c:pt idx="214">
                        <c:v>2.645720828610032</c:v>
                      </c:pt>
                      <c:pt idx="215">
                        <c:v>2.5545067239335584</c:v>
                      </c:pt>
                      <c:pt idx="216">
                        <c:v>2.0583197432296085</c:v>
                      </c:pt>
                      <c:pt idx="217">
                        <c:v>2.1149566695435551</c:v>
                      </c:pt>
                      <c:pt idx="218">
                        <c:v>-1.4974036923789402</c:v>
                      </c:pt>
                      <c:pt idx="219">
                        <c:v>-19.243817491530379</c:v>
                      </c:pt>
                      <c:pt idx="220">
                        <c:v>-4.3110821829016821</c:v>
                      </c:pt>
                      <c:pt idx="221">
                        <c:v>17.988373832190121</c:v>
                      </c:pt>
                      <c:pt idx="222">
                        <c:v>5.3381322419522093</c:v>
                      </c:pt>
                      <c:pt idx="223">
                        <c:v>6.5016345712236356</c:v>
                      </c:pt>
                      <c:pt idx="224">
                        <c:v>4.4910376958818832</c:v>
                      </c:pt>
                      <c:pt idx="225">
                        <c:v>4.573994883582988</c:v>
                      </c:pt>
                      <c:pt idx="226">
                        <c:v>2.5729532089181273</c:v>
                      </c:pt>
                      <c:pt idx="227">
                        <c:v>-1.1055835194713648</c:v>
                      </c:pt>
                      <c:pt idx="228">
                        <c:v>1.3152717903112787</c:v>
                      </c:pt>
                      <c:pt idx="229">
                        <c:v>2.9079526107388398</c:v>
                      </c:pt>
                      <c:pt idx="230">
                        <c:v>2.2877150236972676</c:v>
                      </c:pt>
                      <c:pt idx="231">
                        <c:v>2.1524325849051618</c:v>
                      </c:pt>
                      <c:pt idx="232">
                        <c:v>3.4518138135525955</c:v>
                      </c:pt>
                      <c:pt idx="233">
                        <c:v>4.1262240898581215</c:v>
                      </c:pt>
                      <c:pt idx="234">
                        <c:v>2.3983063284324535</c:v>
                      </c:pt>
                    </c:numCache>
                  </c:numRef>
                </c:val>
                <c:smooth val="0"/>
                <c:extLst>
                  <c:ext xmlns:c16="http://schemas.microsoft.com/office/drawing/2014/chart" uri="{C3380CC4-5D6E-409C-BE32-E72D297353CC}">
                    <c16:uniqueId val="{00000004-2268-4B9B-820F-A3F1E59D680C}"/>
                  </c:ext>
                </c:extLst>
              </c15:ser>
            </c15:filteredLineSeries>
            <c15:filteredLineSeries>
              <c15:ser>
                <c:idx val="6"/>
                <c:order val="5"/>
                <c:tx>
                  <c:v>CBO potential (1991 vintage)</c:v>
                </c:tx>
                <c:spPr>
                  <a:ln w="28575" cap="rnd">
                    <a:solidFill>
                      <a:srgbClr val="FFFFFF">
                        <a:lumMod val="50000"/>
                      </a:srgbClr>
                    </a:solidFill>
                    <a:round/>
                  </a:ln>
                  <a:effectLst/>
                </c:spPr>
                <c:marker>
                  <c:symbol val="none"/>
                </c:marker>
                <c:val>
                  <c:numRef>
                    <c:extLst xmlns:c15="http://schemas.microsoft.com/office/drawing/2012/chart">
                      <c:ext xmlns:c15="http://schemas.microsoft.com/office/drawing/2012/chart" uri="{02D57815-91ED-43cb-92C2-25804820EDAC}">
                        <c15:formulaRef>
                          <c15:sqref>[1]CBO!$B$5:$B$254</c15:sqref>
                        </c15:formulaRef>
                      </c:ext>
                    </c:extLst>
                    <c:numCache>
                      <c:formatCode>General</c:formatCode>
                      <c:ptCount val="250"/>
                      <c:pt idx="0">
                        <c:v>3.6904151717068068</c:v>
                      </c:pt>
                      <c:pt idx="1">
                        <c:v>3.7074657186389137</c:v>
                      </c:pt>
                      <c:pt idx="2">
                        <c:v>3.6738802214393518</c:v>
                      </c:pt>
                      <c:pt idx="3">
                        <c:v>3.6907730673316763</c:v>
                      </c:pt>
                      <c:pt idx="4">
                        <c:v>3.7073652990607942</c:v>
                      </c:pt>
                      <c:pt idx="5">
                        <c:v>3.6728697355533857</c:v>
                      </c:pt>
                      <c:pt idx="6">
                        <c:v>3.689320388349504</c:v>
                      </c:pt>
                      <c:pt idx="7">
                        <c:v>3.7037037037036979</c:v>
                      </c:pt>
                      <c:pt idx="8">
                        <c:v>3.6701620591039097</c:v>
                      </c:pt>
                      <c:pt idx="9">
                        <c:v>3.6844591402928728</c:v>
                      </c:pt>
                      <c:pt idx="10">
                        <c:v>3.6985018726591656</c:v>
                      </c:pt>
                      <c:pt idx="11">
                        <c:v>3.6641929499072301</c:v>
                      </c:pt>
                      <c:pt idx="12">
                        <c:v>3.7241379310344769</c:v>
                      </c:pt>
                      <c:pt idx="13">
                        <c:v>3.6902050113895246</c:v>
                      </c:pt>
                      <c:pt idx="14">
                        <c:v>3.7020316027088107</c:v>
                      </c:pt>
                      <c:pt idx="15">
                        <c:v>3.713646532438486</c:v>
                      </c:pt>
                      <c:pt idx="16">
                        <c:v>3.6790780141843893</c:v>
                      </c:pt>
                      <c:pt idx="17">
                        <c:v>3.5588752196836548</c:v>
                      </c:pt>
                      <c:pt idx="18">
                        <c:v>3.3957335655202536</c:v>
                      </c:pt>
                      <c:pt idx="19">
                        <c:v>3.2786885245901676</c:v>
                      </c:pt>
                      <c:pt idx="20">
                        <c:v>3.1637451902522429</c:v>
                      </c:pt>
                      <c:pt idx="21">
                        <c:v>3.1820110309715766</c:v>
                      </c:pt>
                      <c:pt idx="22">
                        <c:v>3.1578947368421151</c:v>
                      </c:pt>
                      <c:pt idx="23">
                        <c:v>3.1746031746031855</c:v>
                      </c:pt>
                      <c:pt idx="24">
                        <c:v>3.1496062992125928</c:v>
                      </c:pt>
                      <c:pt idx="25">
                        <c:v>3.125</c:v>
                      </c:pt>
                      <c:pt idx="26">
                        <c:v>3.1836734693877489</c:v>
                      </c:pt>
                      <c:pt idx="27">
                        <c:v>3.1578947368421151</c:v>
                      </c:pt>
                      <c:pt idx="28">
                        <c:v>3.1337886701486628</c:v>
                      </c:pt>
                      <c:pt idx="29">
                        <c:v>3.1499202551834138</c:v>
                      </c:pt>
                      <c:pt idx="30">
                        <c:v>3.1645569620253111</c:v>
                      </c:pt>
                      <c:pt idx="31">
                        <c:v>3.1397174254317095</c:v>
                      </c:pt>
                      <c:pt idx="32">
                        <c:v>3.1943903389170192</c:v>
                      </c:pt>
                      <c:pt idx="33">
                        <c:v>3.131039814456904</c:v>
                      </c:pt>
                      <c:pt idx="34">
                        <c:v>3.0674846625766916</c:v>
                      </c:pt>
                      <c:pt idx="35">
                        <c:v>3.0441400304414001</c:v>
                      </c:pt>
                      <c:pt idx="36">
                        <c:v>2.9822574556436443</c:v>
                      </c:pt>
                      <c:pt idx="37">
                        <c:v>2.998500749625177</c:v>
                      </c:pt>
                      <c:pt idx="38">
                        <c:v>3.0133928571428603</c:v>
                      </c:pt>
                      <c:pt idx="39">
                        <c:v>2.9911373707533162</c:v>
                      </c:pt>
                      <c:pt idx="40">
                        <c:v>3.0058651026392935</c:v>
                      </c:pt>
                      <c:pt idx="41">
                        <c:v>3.0203784570596692</c:v>
                      </c:pt>
                      <c:pt idx="42">
                        <c:v>2.9974720115565123</c:v>
                      </c:pt>
                      <c:pt idx="43">
                        <c:v>3.0118321979204055</c:v>
                      </c:pt>
                      <c:pt idx="44">
                        <c:v>2.9893238434163694</c:v>
                      </c:pt>
                      <c:pt idx="45">
                        <c:v>2.9671494171670698</c:v>
                      </c:pt>
                      <c:pt idx="46">
                        <c:v>2.9803646563814956</c:v>
                      </c:pt>
                      <c:pt idx="47">
                        <c:v>2.9933867037939432</c:v>
                      </c:pt>
                      <c:pt idx="48">
                        <c:v>3.006219765031104</c:v>
                      </c:pt>
                      <c:pt idx="49">
                        <c:v>3.0188679245283012</c:v>
                      </c:pt>
                      <c:pt idx="50">
                        <c:v>2.9962546816479474</c:v>
                      </c:pt>
                      <c:pt idx="51">
                        <c:v>3.0077728962487393</c:v>
                      </c:pt>
                      <c:pt idx="52">
                        <c:v>2.9855753102985494</c:v>
                      </c:pt>
                      <c:pt idx="53">
                        <c:v>2.9970029970030065</c:v>
                      </c:pt>
                      <c:pt idx="54">
                        <c:v>3.0082644628099064</c:v>
                      </c:pt>
                      <c:pt idx="55">
                        <c:v>2.9855643044619518</c:v>
                      </c:pt>
                      <c:pt idx="56">
                        <c:v>2.9967426710097778</c:v>
                      </c:pt>
                      <c:pt idx="57">
                        <c:v>3.0067895247332777</c:v>
                      </c:pt>
                      <c:pt idx="58">
                        <c:v>2.7599486521181049</c:v>
                      </c:pt>
                      <c:pt idx="59">
                        <c:v>2.5167250716788825</c:v>
                      </c:pt>
                      <c:pt idx="60">
                        <c:v>2.3086654016445385</c:v>
                      </c:pt>
                      <c:pt idx="61">
                        <c:v>2.0401757689893385</c:v>
                      </c:pt>
                      <c:pt idx="62">
                        <c:v>2.061211742660829</c:v>
                      </c:pt>
                      <c:pt idx="63">
                        <c:v>2.050963331261646</c:v>
                      </c:pt>
                      <c:pt idx="64">
                        <c:v>2.2256568778979968</c:v>
                      </c:pt>
                      <c:pt idx="65">
                        <c:v>2.399261765610583</c:v>
                      </c:pt>
                      <c:pt idx="66">
                        <c:v>2.5397796817625551</c:v>
                      </c:pt>
                      <c:pt idx="67">
                        <c:v>2.7405602923264327</c:v>
                      </c:pt>
                      <c:pt idx="68">
                        <c:v>2.6912609615966199</c:v>
                      </c:pt>
                      <c:pt idx="69">
                        <c:v>2.7035145689396245</c:v>
                      </c:pt>
                      <c:pt idx="70">
                        <c:v>2.7156072814085386</c:v>
                      </c:pt>
                      <c:pt idx="71">
                        <c:v>2.6970954356846377</c:v>
                      </c:pt>
                      <c:pt idx="72">
                        <c:v>2.7090694935217874</c:v>
                      </c:pt>
                      <c:pt idx="73">
                        <c:v>2.7200935946183114</c:v>
                      </c:pt>
                      <c:pt idx="74">
                        <c:v>2.7019174898314846</c:v>
                      </c:pt>
                      <c:pt idx="75">
                        <c:v>2.7128427128427113</c:v>
                      </c:pt>
                      <c:pt idx="76">
                        <c:v>2.7236238532110102</c:v>
                      </c:pt>
                      <c:pt idx="77">
                        <c:v>2.7050113895216388</c:v>
                      </c:pt>
                      <c:pt idx="78">
                        <c:v>2.7157001414427118</c:v>
                      </c:pt>
                      <c:pt idx="79">
                        <c:v>2.6973869064343958</c:v>
                      </c:pt>
                      <c:pt idx="80">
                        <c:v>2.7072285794027318</c:v>
                      </c:pt>
                      <c:pt idx="81">
                        <c:v>2.7169392847241403</c:v>
                      </c:pt>
                      <c:pt idx="82">
                        <c:v>2.7265216193885999</c:v>
                      </c:pt>
                      <c:pt idx="83">
                        <c:v>2.735978112175097</c:v>
                      </c:pt>
                      <c:pt idx="84">
                        <c:v>2.7173913043478271</c:v>
                      </c:pt>
                      <c:pt idx="85">
                        <c:v>2.6990553306342813</c:v>
                      </c:pt>
                      <c:pt idx="86">
                        <c:v>2.7077747989276091</c:v>
                      </c:pt>
                      <c:pt idx="87">
                        <c:v>2.6897470039946692</c:v>
                      </c:pt>
                      <c:pt idx="88">
                        <c:v>2.6984126984126888</c:v>
                      </c:pt>
                      <c:pt idx="89">
                        <c:v>2.7069645203679382</c:v>
                      </c:pt>
                      <c:pt idx="90">
                        <c:v>2.6885930566431737</c:v>
                      </c:pt>
                      <c:pt idx="91">
                        <c:v>2.7230290456431439</c:v>
                      </c:pt>
                      <c:pt idx="92">
                        <c:v>2.7047913446677008</c:v>
                      </c:pt>
                      <c:pt idx="93">
                        <c:v>2.7123848515864912</c:v>
                      </c:pt>
                      <c:pt idx="94">
                        <c:v>2.6436197254702698</c:v>
                      </c:pt>
                      <c:pt idx="95">
                        <c:v>2.6255995960615897</c:v>
                      </c:pt>
                      <c:pt idx="96">
                        <c:v>2.6335590669676501</c:v>
                      </c:pt>
                      <c:pt idx="97">
                        <c:v>2.615844544095669</c:v>
                      </c:pt>
                      <c:pt idx="98">
                        <c:v>2.6993561168895397</c:v>
                      </c:pt>
                      <c:pt idx="99">
                        <c:v>2.6814268142681508</c:v>
                      </c:pt>
                      <c:pt idx="100">
                        <c:v>2.6881720430107503</c:v>
                      </c:pt>
                      <c:pt idx="101">
                        <c:v>2.5491624180626449</c:v>
                      </c:pt>
                      <c:pt idx="102">
                        <c:v>2.4113817217265465</c:v>
                      </c:pt>
                      <c:pt idx="103">
                        <c:v>2.2759942501197949</c:v>
                      </c:pt>
                      <c:pt idx="104">
                        <c:v>2.1418372203712455</c:v>
                      </c:pt>
                      <c:pt idx="105">
                        <c:v>2.1543560606060552</c:v>
                      </c:pt>
                      <c:pt idx="106">
                        <c:v>2.1426889569107654</c:v>
                      </c:pt>
                      <c:pt idx="107">
                        <c:v>2.1550714453033581</c:v>
                      </c:pt>
                      <c:pt idx="108">
                        <c:v>2.1435228331780021</c:v>
                      </c:pt>
                      <c:pt idx="109">
                        <c:v>2.1320973348783356</c:v>
                      </c:pt>
                      <c:pt idx="110">
                        <c:v>2.1207929921622792</c:v>
                      </c:pt>
                      <c:pt idx="111">
                        <c:v>2.1325384086218868</c:v>
                      </c:pt>
                      <c:pt idx="112">
                        <c:v>2.1213503649635035</c:v>
                      </c:pt>
                      <c:pt idx="113">
                        <c:v>2.132970274563184</c:v>
                      </c:pt>
                      <c:pt idx="114">
                        <c:v>2.1444695259593693</c:v>
                      </c:pt>
                      <c:pt idx="115">
                        <c:v>2.132914234396055</c:v>
                      </c:pt>
                      <c:pt idx="116">
                        <c:v>2.1442930533839721</c:v>
                      </c:pt>
                      <c:pt idx="117">
                        <c:v>2.1328593645856486</c:v>
                      </c:pt>
                      <c:pt idx="118">
                        <c:v>2.1436464088397722</c:v>
                      </c:pt>
                      <c:pt idx="119">
                        <c:v>2.1323367773137036</c:v>
                      </c:pt>
                      <c:pt idx="120">
                        <c:v>2.1430133391646677</c:v>
                      </c:pt>
                      <c:pt idx="121">
                        <c:v>2.1535784207091568</c:v>
                      </c:pt>
                      <c:pt idx="122">
                        <c:v>2.1202942449156215</c:v>
                      </c:pt>
                      <c:pt idx="123">
                        <c:v>2.1308652604390854</c:v>
                      </c:pt>
                      <c:pt idx="124">
                        <c:v>2.140869192892314</c:v>
                      </c:pt>
                      <c:pt idx="125">
                        <c:v>2.1294718909710353</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numCache>
                  </c:numRef>
                </c:val>
                <c:smooth val="0"/>
                <c:extLst xmlns:c15="http://schemas.microsoft.com/office/drawing/2012/chart">
                  <c:ext xmlns:c16="http://schemas.microsoft.com/office/drawing/2014/chart" uri="{C3380CC4-5D6E-409C-BE32-E72D297353CC}">
                    <c16:uniqueId val="{00000005-2268-4B9B-820F-A3F1E59D680C}"/>
                  </c:ext>
                </c:extLst>
              </c15:ser>
            </c15:filteredLineSeries>
          </c:ext>
        </c:extLst>
      </c:lineChart>
      <c:dateAx>
        <c:axId val="998868976"/>
        <c:scaling>
          <c:orientation val="minMax"/>
          <c:max val="34334"/>
          <c:min val="32509"/>
        </c:scaling>
        <c:delete val="0"/>
        <c:axPos val="b"/>
        <c:numFmt formatCode="yyyy" sourceLinked="0"/>
        <c:majorTickMark val="out"/>
        <c:minorTickMark val="out"/>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93194176"/>
        <c:crossesAt val="-10"/>
        <c:auto val="1"/>
        <c:lblOffset val="100"/>
        <c:baseTimeUnit val="months"/>
        <c:majorUnit val="2"/>
        <c:majorTimeUnit val="years"/>
        <c:minorUnit val="1"/>
        <c:minorTimeUnit val="years"/>
      </c:dateAx>
      <c:valAx>
        <c:axId val="993194176"/>
        <c:scaling>
          <c:orientation val="minMax"/>
          <c:max val="10"/>
          <c:min val="-10"/>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98868976"/>
        <c:crosses val="autoZero"/>
        <c:crossBetween val="between"/>
      </c:valAx>
      <c:spPr>
        <a:noFill/>
        <a:ln>
          <a:noFill/>
        </a:ln>
        <a:effectLst/>
      </c:spPr>
    </c:plotArea>
    <c:legend>
      <c:legendPos val="b"/>
      <c:legendEntry>
        <c:idx val="0"/>
        <c:delete val="1"/>
      </c:legendEntry>
      <c:legendEntry>
        <c:idx val="3"/>
        <c:delete val="1"/>
      </c:legendEntry>
      <c:layout>
        <c:manualLayout>
          <c:xMode val="edge"/>
          <c:yMode val="edge"/>
          <c:x val="9.7315083567979757E-2"/>
          <c:y val="0.71698572412582218"/>
          <c:w val="0.87836829191834087"/>
          <c:h val="0.15205514502087183"/>
        </c:manualLayout>
      </c:layout>
      <c:overlay val="0"/>
      <c:spPr>
        <a:solidFill>
          <a:srgbClr val="FFFFFF">
            <a:alpha val="69000"/>
          </a:srgb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3199067757448893E-2"/>
          <c:y val="0.12087312655688617"/>
          <c:w val="0.89004729230463997"/>
          <c:h val="0.75841576154702606"/>
        </c:manualLayout>
      </c:layout>
      <c:barChart>
        <c:barDir val="col"/>
        <c:grouping val="clustered"/>
        <c:varyColors val="0"/>
        <c:ser>
          <c:idx val="4"/>
          <c:order val="3"/>
          <c:spPr>
            <a:solidFill>
              <a:srgbClr val="FFFFFF">
                <a:lumMod val="75000"/>
              </a:srgbClr>
            </a:solidFill>
            <a:ln w="111125">
              <a:solidFill>
                <a:srgbClr val="FFFFFF">
                  <a:lumMod val="75000"/>
                </a:srgbClr>
              </a:solidFill>
            </a:ln>
            <a:effectLst/>
          </c:spPr>
          <c:invertIfNegative val="0"/>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d.chart1!$K$2:$K$239</c:f>
              <c:numCache>
                <c:formatCode>General</c:formatCode>
                <c:ptCount val="2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15</c:v>
                </c:pt>
                <c:pt idx="19">
                  <c:v>15</c:v>
                </c:pt>
                <c:pt idx="20">
                  <c:v>15</c:v>
                </c:pt>
                <c:pt idx="21">
                  <c:v>15</c:v>
                </c:pt>
                <c:pt idx="22">
                  <c:v>#N/A</c:v>
                </c:pt>
                <c:pt idx="23">
                  <c:v>#N/A</c:v>
                </c:pt>
                <c:pt idx="24">
                  <c:v>#N/A</c:v>
                </c:pt>
                <c:pt idx="25">
                  <c:v>#N/A</c:v>
                </c:pt>
                <c:pt idx="26">
                  <c:v>#N/A</c:v>
                </c:pt>
                <c:pt idx="27">
                  <c:v>#N/A</c:v>
                </c:pt>
                <c:pt idx="28">
                  <c:v>#N/A</c:v>
                </c:pt>
                <c:pt idx="29">
                  <c:v>#N/A</c:v>
                </c:pt>
                <c:pt idx="30">
                  <c:v>#N/A</c:v>
                </c:pt>
                <c:pt idx="31">
                  <c:v>#N/A</c:v>
                </c:pt>
                <c:pt idx="32">
                  <c:v>#N/A</c:v>
                </c:pt>
                <c:pt idx="33">
                  <c:v>#N/A</c:v>
                </c:pt>
                <c:pt idx="34">
                  <c:v>15</c:v>
                </c:pt>
                <c:pt idx="35">
                  <c:v>15</c:v>
                </c:pt>
                <c:pt idx="36">
                  <c:v>15</c:v>
                </c:pt>
                <c:pt idx="37">
                  <c:v>15</c:v>
                </c:pt>
                <c:pt idx="38">
                  <c:v>15</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15</c:v>
                </c:pt>
                <c:pt idx="60">
                  <c:v>15</c:v>
                </c:pt>
                <c:pt idx="61">
                  <c:v>#N/A</c:v>
                </c:pt>
                <c:pt idx="62">
                  <c:v>#N/A</c:v>
                </c:pt>
                <c:pt idx="63">
                  <c:v>#N/A</c:v>
                </c:pt>
                <c:pt idx="64">
                  <c:v>#N/A</c:v>
                </c:pt>
                <c:pt idx="65">
                  <c:v>15</c:v>
                </c:pt>
                <c:pt idx="66">
                  <c:v>15</c:v>
                </c:pt>
                <c:pt idx="67">
                  <c:v>15</c:v>
                </c:pt>
                <c:pt idx="68">
                  <c:v>15</c:v>
                </c:pt>
                <c:pt idx="69">
                  <c:v>15</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15</c:v>
                </c:pt>
                <c:pt idx="102">
                  <c:v>15</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15</c:v>
                </c:pt>
                <c:pt idx="144">
                  <c:v>15</c:v>
                </c:pt>
                <c:pt idx="145">
                  <c:v>15</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15</c:v>
                </c:pt>
                <c:pt idx="171">
                  <c:v>15</c:v>
                </c:pt>
                <c:pt idx="172">
                  <c:v>15</c:v>
                </c:pt>
                <c:pt idx="173">
                  <c:v>15</c:v>
                </c:pt>
                <c:pt idx="174">
                  <c:v>15</c:v>
                </c:pt>
                <c:pt idx="175">
                  <c:v>15</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15</c:v>
                </c:pt>
                <c:pt idx="219">
                  <c:v>15</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numCache>
            </c:numRef>
          </c:val>
          <c:extLst>
            <c:ext xmlns:c16="http://schemas.microsoft.com/office/drawing/2014/chart" uri="{C3380CC4-5D6E-409C-BE32-E72D297353CC}">
              <c16:uniqueId val="{00000000-4798-4C8B-8929-28297FAFB078}"/>
            </c:ext>
          </c:extLst>
        </c:ser>
        <c:dLbls>
          <c:showLegendKey val="0"/>
          <c:showVal val="0"/>
          <c:showCatName val="0"/>
          <c:showSerName val="0"/>
          <c:showPercent val="0"/>
          <c:showBubbleSize val="0"/>
        </c:dLbls>
        <c:gapWidth val="0"/>
        <c:overlap val="100"/>
        <c:axId val="998868976"/>
        <c:axId val="993194176"/>
      </c:barChart>
      <c:lineChart>
        <c:grouping val="standard"/>
        <c:varyColors val="0"/>
        <c:ser>
          <c:idx val="1"/>
          <c:order val="0"/>
          <c:tx>
            <c:v>Real GDP Q2 growth, first release</c:v>
          </c:tx>
          <c:spPr>
            <a:ln w="28575" cap="rnd">
              <a:solidFill>
                <a:srgbClr val="FF0000">
                  <a:alpha val="75000"/>
                </a:srgbClr>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d.chart1!$B$3:$B$238</c:f>
              <c:numCache>
                <c:formatCode>General</c:formatCode>
                <c:ptCount val="236"/>
                <c:pt idx="0">
                  <c:v>3.9205364051750013</c:v>
                </c:pt>
                <c:pt idx="1">
                  <c:v>6.1224299841644791</c:v>
                </c:pt>
                <c:pt idx="2">
                  <c:v>6.9014314645433839</c:v>
                </c:pt>
                <c:pt idx="3">
                  <c:v>4.1615563972942304</c:v>
                </c:pt>
                <c:pt idx="4">
                  <c:v>3.2103724585776483</c:v>
                </c:pt>
                <c:pt idx="5">
                  <c:v>4.2398161279280311</c:v>
                </c:pt>
                <c:pt idx="6">
                  <c:v>2.2591163610314213</c:v>
                </c:pt>
                <c:pt idx="7">
                  <c:v>1.0616441874434557</c:v>
                </c:pt>
                <c:pt idx="8">
                  <c:v>3.326748059427298</c:v>
                </c:pt>
                <c:pt idx="9">
                  <c:v>4.4719563754145764</c:v>
                </c:pt>
                <c:pt idx="10">
                  <c:v>5.3372329400510177</c:v>
                </c:pt>
                <c:pt idx="11">
                  <c:v>5.9226796942609239</c:v>
                </c:pt>
                <c:pt idx="12">
                  <c:v>5.6500269083038956</c:v>
                </c:pt>
                <c:pt idx="13">
                  <c:v>4.5138507961128616</c:v>
                </c:pt>
                <c:pt idx="14">
                  <c:v>3.1979874146997878</c:v>
                </c:pt>
                <c:pt idx="15">
                  <c:v>2.4645483782080646</c:v>
                </c:pt>
                <c:pt idx="16">
                  <c:v>2.0292762528214103</c:v>
                </c:pt>
                <c:pt idx="17">
                  <c:v>1.0485579535069789</c:v>
                </c:pt>
                <c:pt idx="18">
                  <c:v>-1.0103013928904669</c:v>
                </c:pt>
                <c:pt idx="19">
                  <c:v>-1.3394231356570807</c:v>
                </c:pt>
                <c:pt idx="20">
                  <c:v>1.0249950351835846</c:v>
                </c:pt>
                <c:pt idx="21">
                  <c:v>-0.99077413049452057</c:v>
                </c:pt>
                <c:pt idx="22">
                  <c:v>1.1581318059001644</c:v>
                </c:pt>
                <c:pt idx="23">
                  <c:v>5.7803199104428327</c:v>
                </c:pt>
                <c:pt idx="24">
                  <c:v>3.8460709944627247</c:v>
                </c:pt>
                <c:pt idx="25">
                  <c:v>4.3685220458512308</c:v>
                </c:pt>
                <c:pt idx="26">
                  <c:v>5.5564131361368174</c:v>
                </c:pt>
                <c:pt idx="27">
                  <c:v>7.7248652990385747</c:v>
                </c:pt>
                <c:pt idx="28">
                  <c:v>7.6558530336510389</c:v>
                </c:pt>
                <c:pt idx="29">
                  <c:v>7.403516434138302</c:v>
                </c:pt>
                <c:pt idx="30">
                  <c:v>7.9395973850097112</c:v>
                </c:pt>
                <c:pt idx="31">
                  <c:v>5.5659485320861624</c:v>
                </c:pt>
                <c:pt idx="32">
                  <c:v>2.9883553558271991</c:v>
                </c:pt>
                <c:pt idx="33">
                  <c:v>2.3630725718827961</c:v>
                </c:pt>
                <c:pt idx="34">
                  <c:v>-2.1986443382318144</c:v>
                </c:pt>
                <c:pt idx="35">
                  <c:v>-4.1420775080564409</c:v>
                </c:pt>
                <c:pt idx="36">
                  <c:v>-2.2508857629486179</c:v>
                </c:pt>
                <c:pt idx="37">
                  <c:v>-5.5782826817719506</c:v>
                </c:pt>
                <c:pt idx="38">
                  <c:v>-9.6680350977775387</c:v>
                </c:pt>
                <c:pt idx="39">
                  <c:v>-6.0257852528402767</c:v>
                </c:pt>
                <c:pt idx="40">
                  <c:v>6.4071597633136079</c:v>
                </c:pt>
                <c:pt idx="41">
                  <c:v>8.6191867844103154</c:v>
                </c:pt>
                <c:pt idx="42">
                  <c:v>6.2366423992481268</c:v>
                </c:pt>
                <c:pt idx="43">
                  <c:v>6.7540476877828715</c:v>
                </c:pt>
                <c:pt idx="44">
                  <c:v>4.1994897852791535</c:v>
                </c:pt>
                <c:pt idx="45">
                  <c:v>3.4418146888384848</c:v>
                </c:pt>
                <c:pt idx="46">
                  <c:v>3.9047068011743402</c:v>
                </c:pt>
                <c:pt idx="47">
                  <c:v>6.9844266083558315</c:v>
                </c:pt>
                <c:pt idx="48">
                  <c:v>4.9726069559864694</c:v>
                </c:pt>
                <c:pt idx="49">
                  <c:v>4.6673379669342152</c:v>
                </c:pt>
                <c:pt idx="50">
                  <c:v>1.6244750801707619</c:v>
                </c:pt>
                <c:pt idx="51">
                  <c:v>3.5901661347591096</c:v>
                </c:pt>
                <c:pt idx="52">
                  <c:v>6.0100003182362638</c:v>
                </c:pt>
                <c:pt idx="53">
                  <c:v>4.3276222055905089</c:v>
                </c:pt>
                <c:pt idx="54">
                  <c:v>3.7575184377124593</c:v>
                </c:pt>
                <c:pt idx="55">
                  <c:v>-1.0905196374136672</c:v>
                </c:pt>
                <c:pt idx="56">
                  <c:v>2.7962250824553614E-2</c:v>
                </c:pt>
                <c:pt idx="57">
                  <c:v>2.2767522368427162</c:v>
                </c:pt>
                <c:pt idx="58">
                  <c:v>1.5267489447714944</c:v>
                </c:pt>
                <c:pt idx="59">
                  <c:v>-4.0544182184421356</c:v>
                </c:pt>
                <c:pt idx="60">
                  <c:v>-4.4621286928964938</c:v>
                </c:pt>
                <c:pt idx="61">
                  <c:v>3.6964966706851676</c:v>
                </c:pt>
                <c:pt idx="62">
                  <c:v>5.13249772751041</c:v>
                </c:pt>
                <c:pt idx="63">
                  <c:v>3.1887274721186021</c:v>
                </c:pt>
                <c:pt idx="64">
                  <c:v>-1.0785846833088031</c:v>
                </c:pt>
                <c:pt idx="65">
                  <c:v>-1.9501442540757252</c:v>
                </c:pt>
                <c:pt idx="66">
                  <c:v>-4.203455492892294</c:v>
                </c:pt>
                <c:pt idx="67">
                  <c:v>-1.7771485032091028</c:v>
                </c:pt>
                <c:pt idx="68">
                  <c:v>1.4329886654459223</c:v>
                </c:pt>
                <c:pt idx="69">
                  <c:v>-0.90433144568951018</c:v>
                </c:pt>
                <c:pt idx="70">
                  <c:v>1.0017535966797997</c:v>
                </c:pt>
                <c:pt idx="71">
                  <c:v>5.5729533919944396</c:v>
                </c:pt>
                <c:pt idx="72">
                  <c:v>8.8164981736765355</c:v>
                </c:pt>
                <c:pt idx="73">
                  <c:v>6.0423245495680566</c:v>
                </c:pt>
                <c:pt idx="74">
                  <c:v>6.6607333496015109</c:v>
                </c:pt>
                <c:pt idx="75">
                  <c:v>8.7681749736612922</c:v>
                </c:pt>
                <c:pt idx="76">
                  <c:v>4.8624819985948031</c:v>
                </c:pt>
                <c:pt idx="77">
                  <c:v>2.7400199929593416</c:v>
                </c:pt>
                <c:pt idx="78">
                  <c:v>2.790905284572931</c:v>
                </c:pt>
                <c:pt idx="79">
                  <c:v>1.0010490908699321</c:v>
                </c:pt>
                <c:pt idx="80">
                  <c:v>2.577260726850783</c:v>
                </c:pt>
                <c:pt idx="81">
                  <c:v>2.6940157024948341</c:v>
                </c:pt>
                <c:pt idx="82">
                  <c:v>1.9682414887734589</c:v>
                </c:pt>
                <c:pt idx="83">
                  <c:v>2.4106228104122218</c:v>
                </c:pt>
                <c:pt idx="84">
                  <c:v>1.5045640123187098</c:v>
                </c:pt>
                <c:pt idx="85">
                  <c:v>2.2521197902471757</c:v>
                </c:pt>
                <c:pt idx="86">
                  <c:v>2.6650935043523116</c:v>
                </c:pt>
                <c:pt idx="87">
                  <c:v>3.5087437028435531</c:v>
                </c:pt>
                <c:pt idx="88">
                  <c:v>3.152611305576225</c:v>
                </c:pt>
                <c:pt idx="89">
                  <c:v>4.249410462065617</c:v>
                </c:pt>
                <c:pt idx="90">
                  <c:v>3.5079069693151554</c:v>
                </c:pt>
                <c:pt idx="91">
                  <c:v>3.2531578930611316</c:v>
                </c:pt>
                <c:pt idx="92">
                  <c:v>2.6051574123628241</c:v>
                </c:pt>
                <c:pt idx="93">
                  <c:v>2.2203602692604241</c:v>
                </c:pt>
                <c:pt idx="94">
                  <c:v>3.9693899462964088</c:v>
                </c:pt>
                <c:pt idx="95">
                  <c:v>2.6964638216094183</c:v>
                </c:pt>
                <c:pt idx="96">
                  <c:v>2.513899211022852</c:v>
                </c:pt>
                <c:pt idx="97">
                  <c:v>1.7303492119957076</c:v>
                </c:pt>
                <c:pt idx="98">
                  <c:v>1.5868748577232417</c:v>
                </c:pt>
                <c:pt idx="99">
                  <c:v>1.4569280208952762</c:v>
                </c:pt>
                <c:pt idx="100">
                  <c:v>1.1113441780176814</c:v>
                </c:pt>
                <c:pt idx="101">
                  <c:v>-0.3606763355798126</c:v>
                </c:pt>
                <c:pt idx="102">
                  <c:v>-2.1988095279172448</c:v>
                </c:pt>
                <c:pt idx="103">
                  <c:v>-1.2002099695301194</c:v>
                </c:pt>
                <c:pt idx="104">
                  <c:v>0.92353566232381556</c:v>
                </c:pt>
                <c:pt idx="105">
                  <c:v>1.060495080838475</c:v>
                </c:pt>
                <c:pt idx="106">
                  <c:v>1.204584755721827</c:v>
                </c:pt>
                <c:pt idx="107">
                  <c:v>2.1609765605774101</c:v>
                </c:pt>
                <c:pt idx="108">
                  <c:v>2.0955229754016313</c:v>
                </c:pt>
                <c:pt idx="109">
                  <c:v>3.6048023935395967</c:v>
                </c:pt>
                <c:pt idx="110">
                  <c:v>3.2445794401364747</c:v>
                </c:pt>
                <c:pt idx="111">
                  <c:v>1.1534231320967425</c:v>
                </c:pt>
                <c:pt idx="112">
                  <c:v>2.369032224008305</c:v>
                </c:pt>
                <c:pt idx="113">
                  <c:v>4.3584322629850458</c:v>
                </c:pt>
                <c:pt idx="114">
                  <c:v>4.7532311136468275</c:v>
                </c:pt>
                <c:pt idx="115">
                  <c:v>3.5261400926503317</c:v>
                </c:pt>
                <c:pt idx="116">
                  <c:v>3.7640265556183161</c:v>
                </c:pt>
                <c:pt idx="117">
                  <c:v>4.2865228583121251</c:v>
                </c:pt>
                <c:pt idx="118">
                  <c:v>3.9396776337352613</c:v>
                </c:pt>
                <c:pt idx="119">
                  <c:v>1.6074981957606482</c:v>
                </c:pt>
                <c:pt idx="120">
                  <c:v>2.7424480792481942</c:v>
                </c:pt>
                <c:pt idx="121">
                  <c:v>#N/A</c:v>
                </c:pt>
                <c:pt idx="122">
                  <c:v>1.6407639351306624</c:v>
                </c:pt>
                <c:pt idx="123">
                  <c:v>3.103033746730155</c:v>
                </c:pt>
                <c:pt idx="124">
                  <c:v>3.4156743335718609</c:v>
                </c:pt>
                <c:pt idx="125">
                  <c:v>3.3972028844303281</c:v>
                </c:pt>
                <c:pt idx="126">
                  <c:v>4.7106044375308631</c:v>
                </c:pt>
                <c:pt idx="127">
                  <c:v>3.515995347562928</c:v>
                </c:pt>
                <c:pt idx="128">
                  <c:v>3.4138007876765242</c:v>
                </c:pt>
                <c:pt idx="129">
                  <c:v>3.6843672260925775</c:v>
                </c:pt>
                <c:pt idx="130">
                  <c:v>3.9755353562356044</c:v>
                </c:pt>
                <c:pt idx="131">
                  <c:v>3.4620947059853746</c:v>
                </c:pt>
                <c:pt idx="132">
                  <c:v>2.5560831451683752</c:v>
                </c:pt>
                <c:pt idx="133">
                  <c:v>4.6237670052360347</c:v>
                </c:pt>
                <c:pt idx="134">
                  <c:v>5.2478307835332139</c:v>
                </c:pt>
                <c:pt idx="135">
                  <c:v>3.3065179133667577</c:v>
                </c:pt>
                <c:pt idx="136">
                  <c:v>3.3394321087054868</c:v>
                </c:pt>
                <c:pt idx="137">
                  <c:v>5.7369408459554405</c:v>
                </c:pt>
                <c:pt idx="138">
                  <c:v>6.33154321620919</c:v>
                </c:pt>
                <c:pt idx="139">
                  <c:v>5.0082900110808737</c:v>
                </c:pt>
                <c:pt idx="140">
                  <c:v>4.1857304058971145</c:v>
                </c:pt>
                <c:pt idx="141">
                  <c:v>1.7805979483160872</c:v>
                </c:pt>
                <c:pt idx="142">
                  <c:v>1.5083939099653776</c:v>
                </c:pt>
                <c:pt idx="143">
                  <c:v>1.0280049472213726</c:v>
                </c:pt>
                <c:pt idx="144">
                  <c:v>-2.3567093827703278E-2</c:v>
                </c:pt>
                <c:pt idx="145">
                  <c:v>-0.55800420248057758</c:v>
                </c:pt>
                <c:pt idx="146">
                  <c:v>3.7223583003826999</c:v>
                </c:pt>
                <c:pt idx="147">
                  <c:v>3.0305773142713655</c:v>
                </c:pt>
                <c:pt idx="148">
                  <c:v>2.1906096054582269</c:v>
                </c:pt>
                <c:pt idx="149">
                  <c:v>2.3732707542468479</c:v>
                </c:pt>
                <c:pt idx="150">
                  <c:v>1.4898635093413493</c:v>
                </c:pt>
                <c:pt idx="151">
                  <c:v>1.8979335502141481</c:v>
                </c:pt>
                <c:pt idx="152">
                  <c:v>5.1998983260804543</c:v>
                </c:pt>
                <c:pt idx="153">
                  <c:v>6.0930234559276819</c:v>
                </c:pt>
                <c:pt idx="154">
                  <c:v>4.1496391850665892</c:v>
                </c:pt>
                <c:pt idx="155">
                  <c:v>3.7642035456975531</c:v>
                </c:pt>
                <c:pt idx="156">
                  <c:v>3.5057775193132468</c:v>
                </c:pt>
                <c:pt idx="157">
                  <c:v>3.5734203313541046</c:v>
                </c:pt>
                <c:pt idx="158">
                  <c:v>3.467245321818635</c:v>
                </c:pt>
                <c:pt idx="159">
                  <c:v>3.6090875781858767</c:v>
                </c:pt>
                <c:pt idx="160">
                  <c:v>3.5567549362248707</c:v>
                </c:pt>
                <c:pt idx="161">
                  <c:v>2.6194651280308623</c:v>
                </c:pt>
                <c:pt idx="162">
                  <c:v>3.2231185816356644</c:v>
                </c:pt>
                <c:pt idx="163">
                  <c:v>4.0075490651575008</c:v>
                </c:pt>
                <c:pt idx="164">
                  <c:v>2.0695569565478023</c:v>
                </c:pt>
                <c:pt idx="165">
                  <c:v>2.7139647860973559</c:v>
                </c:pt>
                <c:pt idx="166">
                  <c:v>1.8541046978383324</c:v>
                </c:pt>
                <c:pt idx="167">
                  <c:v>1.9824374726094884</c:v>
                </c:pt>
                <c:pt idx="168">
                  <c:v>3.8586123288464114</c:v>
                </c:pt>
                <c:pt idx="169">
                  <c:v>2.7495233234980931</c:v>
                </c:pt>
                <c:pt idx="170">
                  <c:v>0.5875367456852354</c:v>
                </c:pt>
                <c:pt idx="171">
                  <c:v>1.3798597791582878</c:v>
                </c:pt>
                <c:pt idx="172">
                  <c:v>1.2748600752362282</c:v>
                </c:pt>
                <c:pt idx="173">
                  <c:v>-2.1710091741620752</c:v>
                </c:pt>
                <c:pt idx="174">
                  <c:v>-6.2430976539267995</c:v>
                </c:pt>
                <c:pt idx="175">
                  <c:v>-3.7609723325687128</c:v>
                </c:pt>
                <c:pt idx="176">
                  <c:v>1.3756427515317027</c:v>
                </c:pt>
                <c:pt idx="177">
                  <c:v>3.9683834483005054</c:v>
                </c:pt>
                <c:pt idx="178">
                  <c:v>4.3900171640630647</c:v>
                </c:pt>
                <c:pt idx="179">
                  <c:v>3.057040493518226</c:v>
                </c:pt>
                <c:pt idx="180">
                  <c:v>1.8641806833655128</c:v>
                </c:pt>
                <c:pt idx="181">
                  <c:v>2.8652742251830565</c:v>
                </c:pt>
                <c:pt idx="182">
                  <c:v>2.4290030132661178</c:v>
                </c:pt>
                <c:pt idx="183">
                  <c:v>0.81885457871078149</c:v>
                </c:pt>
                <c:pt idx="184">
                  <c:v>1.8973482281579246</c:v>
                </c:pt>
                <c:pt idx="185">
                  <c:v>2.2823498970481193</c:v>
                </c:pt>
                <c:pt idx="186">
                  <c:v>2.578746980634139</c:v>
                </c:pt>
                <c:pt idx="187">
                  <c:v>1.74851909090179</c:v>
                </c:pt>
                <c:pt idx="188">
                  <c:v>1.6325047150499206</c:v>
                </c:pt>
                <c:pt idx="189">
                  <c:v>1.4682427078200444</c:v>
                </c:pt>
                <c:pt idx="190">
                  <c:v>1.434885406233799</c:v>
                </c:pt>
                <c:pt idx="191">
                  <c:v>1.4090836720729083</c:v>
                </c:pt>
                <c:pt idx="192">
                  <c:v>2.6638284179814287</c:v>
                </c:pt>
                <c:pt idx="193">
                  <c:v>3.6800004722692181</c:v>
                </c:pt>
                <c:pt idx="194">
                  <c:v>1.3594469530752162</c:v>
                </c:pt>
                <c:pt idx="195">
                  <c:v>0.87523077180504671</c:v>
                </c:pt>
                <c:pt idx="196">
                  <c:v>4.069200681757712</c:v>
                </c:pt>
                <c:pt idx="197">
                  <c:v>3.7979463775768219</c:v>
                </c:pt>
                <c:pt idx="198">
                  <c:v>1.228015235501867</c:v>
                </c:pt>
                <c:pt idx="199">
                  <c:v>1.4789848935743866</c:v>
                </c:pt>
                <c:pt idx="200">
                  <c:v>2.6995118157246978</c:v>
                </c:pt>
                <c:pt idx="201">
                  <c:v>1.3354275712718522</c:v>
                </c:pt>
                <c:pt idx="202">
                  <c:v>0.96123639517029513</c:v>
                </c:pt>
                <c:pt idx="203">
                  <c:v>1.0262266747773863</c:v>
                </c:pt>
                <c:pt idx="204">
                  <c:v>2.1549046752158629</c:v>
                </c:pt>
                <c:pt idx="205">
                  <c:v>2.6916795681575678</c:v>
                </c:pt>
                <c:pt idx="206">
                  <c:v>1.3845647608410783</c:v>
                </c:pt>
                <c:pt idx="207">
                  <c:v>1.8995804385764758</c:v>
                </c:pt>
                <c:pt idx="208">
                  <c:v>3.0243254612549286</c:v>
                </c:pt>
                <c:pt idx="209">
                  <c:v>2.8549043834356302</c:v>
                </c:pt>
                <c:pt idx="210">
                  <c:v>2.6023735231774481</c:v>
                </c:pt>
                <c:pt idx="211">
                  <c:v>3.1344021533503019</c:v>
                </c:pt>
                <c:pt idx="212">
                  <c:v>3.8288040792667122</c:v>
                </c:pt>
                <c:pt idx="213">
                  <c:v>2.9712508380680402</c:v>
                </c:pt>
                <c:pt idx="214">
                  <c:v>2.6674341063181117</c:v>
                </c:pt>
                <c:pt idx="215">
                  <c:v>2.5749950341692696</c:v>
                </c:pt>
                <c:pt idx="216">
                  <c:v>1.9665358845490477</c:v>
                </c:pt>
                <c:pt idx="217">
                  <c:v>2.0915834462926552</c:v>
                </c:pt>
                <c:pt idx="218">
                  <c:v>-1.3883725934181523</c:v>
                </c:pt>
                <c:pt idx="219">
                  <c:v>-20.143953435298258</c:v>
                </c:pt>
                <c:pt idx="220">
                  <c:v>-4.439677292507449</c:v>
                </c:pt>
                <c:pt idx="221">
                  <c:v>17.811404945540854</c:v>
                </c:pt>
                <c:pt idx="222">
                  <c:v>5.3513782948884536</c:v>
                </c:pt>
                <c:pt idx="223">
                  <c:v>6.3905885790702444</c:v>
                </c:pt>
                <c:pt idx="224">
                  <c:v>4.3441070373851254</c:v>
                </c:pt>
                <c:pt idx="225">
                  <c:v>4.5708270066072476</c:v>
                </c:pt>
                <c:pt idx="226">
                  <c:v>2.6561602411922847</c:v>
                </c:pt>
                <c:pt idx="227">
                  <c:v>-1.2542279497775088</c:v>
                </c:pt>
                <c:pt idx="228">
                  <c:v>0.98211764846898308</c:v>
                </c:pt>
                <c:pt idx="229">
                  <c:v>3.0670988504299057</c:v>
                </c:pt>
                <c:pt idx="230">
                  <c:v>1.8152213410006723</c:v>
                </c:pt>
                <c:pt idx="231">
                  <c:v>2.2080174692319154</c:v>
                </c:pt>
                <c:pt idx="232">
                  <c:v>3.4600935465386229</c:v>
                </c:pt>
                <c:pt idx="233">
                  <c:v>4.0674644451180964</c:v>
                </c:pt>
                <c:pt idx="234">
                  <c:v>2.4892120334697676</c:v>
                </c:pt>
                <c:pt idx="235">
                  <c:v>2.1223189339893311</c:v>
                </c:pt>
              </c:numCache>
            </c:numRef>
          </c:val>
          <c:smooth val="0"/>
          <c:extLst>
            <c:ext xmlns:c16="http://schemas.microsoft.com/office/drawing/2014/chart" uri="{C3380CC4-5D6E-409C-BE32-E72D297353CC}">
              <c16:uniqueId val="{00000001-4798-4C8B-8929-28297FAFB078}"/>
            </c:ext>
          </c:extLst>
        </c:ser>
        <c:ser>
          <c:idx val="3"/>
          <c:order val="2"/>
          <c:tx>
            <c:v>5 years after first release</c:v>
          </c:tx>
          <c:spPr>
            <a:ln w="28575" cap="rnd">
              <a:solidFill>
                <a:srgbClr val="0070C0">
                  <a:alpha val="75000"/>
                </a:srgbClr>
              </a:solidFill>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d.chart1!$E$3:$E$238</c:f>
              <c:numCache>
                <c:formatCode>General</c:formatCode>
                <c:ptCount val="236"/>
                <c:pt idx="0">
                  <c:v>7.0688298623882595</c:v>
                </c:pt>
                <c:pt idx="1">
                  <c:v>8.7687703227069758</c:v>
                </c:pt>
                <c:pt idx="2">
                  <c:v>8.7287779229367146</c:v>
                </c:pt>
                <c:pt idx="3">
                  <c:v>5.8642515428876996</c:v>
                </c:pt>
                <c:pt idx="4">
                  <c:v>3.4493632212655223</c:v>
                </c:pt>
                <c:pt idx="5">
                  <c:v>4.0399999999999991</c:v>
                </c:pt>
                <c:pt idx="6">
                  <c:v>1.9482038481541064</c:v>
                </c:pt>
                <c:pt idx="7">
                  <c:v>1.0504917794501134</c:v>
                </c:pt>
                <c:pt idx="8">
                  <c:v>3.724416095975025</c:v>
                </c:pt>
                <c:pt idx="9">
                  <c:v>3.6054814385459544</c:v>
                </c:pt>
                <c:pt idx="10">
                  <c:v>4.0766625311091653</c:v>
                </c:pt>
                <c:pt idx="11">
                  <c:v>6.4495082653668545</c:v>
                </c:pt>
                <c:pt idx="12">
                  <c:v>5.7696127429033961</c:v>
                </c:pt>
                <c:pt idx="13">
                  <c:v>3.2011701964721695</c:v>
                </c:pt>
                <c:pt idx="14">
                  <c:v>2.8559893485498478</c:v>
                </c:pt>
                <c:pt idx="15">
                  <c:v>2.6127999711710315</c:v>
                </c:pt>
                <c:pt idx="16">
                  <c:v>1.8914740945954911</c:v>
                </c:pt>
                <c:pt idx="17">
                  <c:v>-0.19279758650974088</c:v>
                </c:pt>
                <c:pt idx="18">
                  <c:v>-2.1821492846480051</c:v>
                </c:pt>
                <c:pt idx="19">
                  <c:v>-0.82576029773931969</c:v>
                </c:pt>
                <c:pt idx="20">
                  <c:v>1.6708148648536314</c:v>
                </c:pt>
                <c:pt idx="21">
                  <c:v>-0.50211460035809452</c:v>
                </c:pt>
                <c:pt idx="22">
                  <c:v>2.4735198048387197</c:v>
                </c:pt>
                <c:pt idx="23">
                  <c:v>6.0434753277198938</c:v>
                </c:pt>
                <c:pt idx="24">
                  <c:v>2.8873407620847447</c:v>
                </c:pt>
                <c:pt idx="25">
                  <c:v>3.1422225171260143</c:v>
                </c:pt>
                <c:pt idx="26">
                  <c:v>5.5104336716299773</c:v>
                </c:pt>
                <c:pt idx="27">
                  <c:v>7.7297638170312544</c:v>
                </c:pt>
                <c:pt idx="28">
                  <c:v>6.5533368986151252</c:v>
                </c:pt>
                <c:pt idx="29">
                  <c:v>6.8547955778966108</c:v>
                </c:pt>
                <c:pt idx="30">
                  <c:v>8.9879280873743426</c:v>
                </c:pt>
                <c:pt idx="31">
                  <c:v>4.8656408794822248</c:v>
                </c:pt>
                <c:pt idx="32">
                  <c:v>1.0598760107093819</c:v>
                </c:pt>
                <c:pt idx="33">
                  <c:v>1.8769737839924749</c:v>
                </c:pt>
                <c:pt idx="34">
                  <c:v>-0.98438098578945699</c:v>
                </c:pt>
                <c:pt idx="35">
                  <c:v>-2.8920289070576644</c:v>
                </c:pt>
                <c:pt idx="36">
                  <c:v>-2.1505617275481281</c:v>
                </c:pt>
                <c:pt idx="37">
                  <c:v>-4.0096138439352664</c:v>
                </c:pt>
                <c:pt idx="38">
                  <c:v>-7.3065719524941226</c:v>
                </c:pt>
                <c:pt idx="39">
                  <c:v>-1.6270689883579048</c:v>
                </c:pt>
                <c:pt idx="40">
                  <c:v>8.4328656314849315</c:v>
                </c:pt>
                <c:pt idx="41">
                  <c:v>6.4395257441940412</c:v>
                </c:pt>
                <c:pt idx="42">
                  <c:v>6.3125517098925998</c:v>
                </c:pt>
                <c:pt idx="43">
                  <c:v>5.8136492791802663</c:v>
                </c:pt>
                <c:pt idx="44">
                  <c:v>2.5171981881360939</c:v>
                </c:pt>
                <c:pt idx="45">
                  <c:v>3.0480371588158528</c:v>
                </c:pt>
                <c:pt idx="46">
                  <c:v>6.6440907380588055</c:v>
                </c:pt>
                <c:pt idx="47">
                  <c:v>7.7921828610948651</c:v>
                </c:pt>
                <c:pt idx="48">
                  <c:v>6.7454235601195567</c:v>
                </c:pt>
                <c:pt idx="49">
                  <c:v>3.7161388779623161</c:v>
                </c:pt>
                <c:pt idx="50">
                  <c:v>2.0598574398751568</c:v>
                </c:pt>
                <c:pt idx="51">
                  <c:v>7.1233945567508838</c:v>
                </c:pt>
                <c:pt idx="52">
                  <c:v>7.0929306122449187</c:v>
                </c:pt>
                <c:pt idx="53">
                  <c:v>4.4179626909653269</c:v>
                </c:pt>
                <c:pt idx="54">
                  <c:v>3.3124635449173878</c:v>
                </c:pt>
                <c:pt idx="55">
                  <c:v>0.10899181752537235</c:v>
                </c:pt>
                <c:pt idx="56">
                  <c:v>1.9104371806357934</c:v>
                </c:pt>
                <c:pt idx="57">
                  <c:v>2.7548996996426434</c:v>
                </c:pt>
                <c:pt idx="58">
                  <c:v>1.322790514858907</c:v>
                </c:pt>
                <c:pt idx="59">
                  <c:v>-3.711631748627553</c:v>
                </c:pt>
                <c:pt idx="60">
                  <c:v>-4.2573583532671266</c:v>
                </c:pt>
                <c:pt idx="61">
                  <c:v>2.6912921283773539</c:v>
                </c:pt>
                <c:pt idx="62">
                  <c:v>6.5617847817650565</c:v>
                </c:pt>
                <c:pt idx="63">
                  <c:v>3.2137101698530568</c:v>
                </c:pt>
                <c:pt idx="64">
                  <c:v>0.21476668612474548</c:v>
                </c:pt>
                <c:pt idx="65">
                  <c:v>-1.910666987596632</c:v>
                </c:pt>
                <c:pt idx="66">
                  <c:v>-5.6877369341485684</c:v>
                </c:pt>
                <c:pt idx="67">
                  <c:v>-2.4145718170527797</c:v>
                </c:pt>
                <c:pt idx="68">
                  <c:v>-1.000512846116508</c:v>
                </c:pt>
                <c:pt idx="69">
                  <c:v>-1.291441531575066</c:v>
                </c:pt>
                <c:pt idx="70">
                  <c:v>2.0455428006409981</c:v>
                </c:pt>
                <c:pt idx="71">
                  <c:v>6.3654059282143738</c:v>
                </c:pt>
                <c:pt idx="72">
                  <c:v>7.6603236197185565</c:v>
                </c:pt>
                <c:pt idx="73">
                  <c:v>6.6630043927704108</c:v>
                </c:pt>
                <c:pt idx="74">
                  <c:v>8.9821322155262173</c:v>
                </c:pt>
                <c:pt idx="75">
                  <c:v>8.0546997967884337</c:v>
                </c:pt>
                <c:pt idx="76">
                  <c:v>4.0320805748493616</c:v>
                </c:pt>
                <c:pt idx="77">
                  <c:v>2.1382392486958723</c:v>
                </c:pt>
                <c:pt idx="78">
                  <c:v>3.2585246496328546</c:v>
                </c:pt>
                <c:pt idx="79">
                  <c:v>3.6535028619293364</c:v>
                </c:pt>
                <c:pt idx="80">
                  <c:v>3.2858161865569224</c:v>
                </c:pt>
                <c:pt idx="81">
                  <c:v>3.5427249867731714</c:v>
                </c:pt>
                <c:pt idx="82">
                  <c:v>4.7472697877060099</c:v>
                </c:pt>
                <c:pt idx="83">
                  <c:v>2.3177765796720706</c:v>
                </c:pt>
                <c:pt idx="84">
                  <c:v>-0.46705703261257225</c:v>
                </c:pt>
                <c:pt idx="85">
                  <c:v>1.8039929374721542</c:v>
                </c:pt>
                <c:pt idx="86">
                  <c:v>2.1599322213048611</c:v>
                </c:pt>
                <c:pt idx="87">
                  <c:v>4.024241296108122</c:v>
                </c:pt>
                <c:pt idx="88">
                  <c:v>4.5024859237065007</c:v>
                </c:pt>
                <c:pt idx="89">
                  <c:v>4.9407465982248322</c:v>
                </c:pt>
                <c:pt idx="90">
                  <c:v>4.2555077079490466</c:v>
                </c:pt>
                <c:pt idx="91">
                  <c:v>3.45821049697701</c:v>
                </c:pt>
                <c:pt idx="92">
                  <c:v>3.431517175493215</c:v>
                </c:pt>
                <c:pt idx="93">
                  <c:v>3.2093266744031013</c:v>
                </c:pt>
                <c:pt idx="94">
                  <c:v>3.541209677535373</c:v>
                </c:pt>
                <c:pt idx="95">
                  <c:v>2.4967197426304377</c:v>
                </c:pt>
                <c:pt idx="96">
                  <c:v>0.89038234350720113</c:v>
                </c:pt>
                <c:pt idx="97">
                  <c:v>0.73289404247645074</c:v>
                </c:pt>
                <c:pt idx="98">
                  <c:v>2.465937128844975</c:v>
                </c:pt>
                <c:pt idx="99">
                  <c:v>2.50275207966002</c:v>
                </c:pt>
                <c:pt idx="100">
                  <c:v>0.33509028053573253</c:v>
                </c:pt>
                <c:pt idx="101">
                  <c:v>-3.0025126401090452</c:v>
                </c:pt>
                <c:pt idx="102">
                  <c:v>-3.1416292526389777</c:v>
                </c:pt>
                <c:pt idx="103">
                  <c:v>-0.22680760887369145</c:v>
                </c:pt>
                <c:pt idx="104">
                  <c:v>1.3737561392044961</c:v>
                </c:pt>
                <c:pt idx="105">
                  <c:v>1.0001670752583625</c:v>
                </c:pt>
                <c:pt idx="106">
                  <c:v>2.830875670771027</c:v>
                </c:pt>
                <c:pt idx="107">
                  <c:v>3.5992079846803859</c:v>
                </c:pt>
                <c:pt idx="108">
                  <c:v>2.7716681164029033</c:v>
                </c:pt>
                <c:pt idx="109">
                  <c:v>3.666621201906084</c:v>
                </c:pt>
                <c:pt idx="110">
                  <c:v>2.1582458756240763</c:v>
                </c:pt>
                <c:pt idx="111">
                  <c:v>1.0394973499030735</c:v>
                </c:pt>
                <c:pt idx="112">
                  <c:v>2.0841047000704993</c:v>
                </c:pt>
                <c:pt idx="113">
                  <c:v>3.7131463125711583</c:v>
                </c:pt>
                <c:pt idx="114">
                  <c:v>4.1398941475230933</c:v>
                </c:pt>
                <c:pt idx="115">
                  <c:v>3.8467639894508965</c:v>
                </c:pt>
                <c:pt idx="116">
                  <c:v>3.9730328756064415</c:v>
                </c:pt>
                <c:pt idx="117">
                  <c:v>3.6530842419252751</c:v>
                </c:pt>
                <c:pt idx="118">
                  <c:v>3.2415032691243795</c:v>
                </c:pt>
                <c:pt idx="119">
                  <c:v>1.1343995296145382</c:v>
                </c:pt>
                <c:pt idx="120">
                  <c:v>1.9510164473338865</c:v>
                </c:pt>
                <c:pt idx="121">
                  <c:v>3.1862598655694852</c:v>
                </c:pt>
                <c:pt idx="122">
                  <c:v>3.0648955845838266</c:v>
                </c:pt>
                <c:pt idx="123">
                  <c:v>4.8058656251641629</c:v>
                </c:pt>
                <c:pt idx="124">
                  <c:v>4.3583986159434263</c:v>
                </c:pt>
                <c:pt idx="125">
                  <c:v>3.3181621702444986</c:v>
                </c:pt>
                <c:pt idx="126">
                  <c:v>4.4999683676317348</c:v>
                </c:pt>
                <c:pt idx="127">
                  <c:v>5.1224088694910241</c:v>
                </c:pt>
                <c:pt idx="128">
                  <c:v>5.0571298276186782</c:v>
                </c:pt>
                <c:pt idx="129">
                  <c:v>3.4978887602484132</c:v>
                </c:pt>
                <c:pt idx="130">
                  <c:v>4.4219032652499157</c:v>
                </c:pt>
                <c:pt idx="131">
                  <c:v>4.1520305292662707</c:v>
                </c:pt>
                <c:pt idx="132">
                  <c:v>3.1737967085335717</c:v>
                </c:pt>
                <c:pt idx="133">
                  <c:v>5.4483981002984461</c:v>
                </c:pt>
                <c:pt idx="134">
                  <c:v>4.8176832289439364</c:v>
                </c:pt>
                <c:pt idx="135">
                  <c:v>3.3951968881536176</c:v>
                </c:pt>
                <c:pt idx="136">
                  <c:v>4.0485407796428063</c:v>
                </c:pt>
                <c:pt idx="137">
                  <c:v>6.0181185615902688</c:v>
                </c:pt>
                <c:pt idx="138">
                  <c:v>4.1120614728870297</c:v>
                </c:pt>
                <c:pt idx="139">
                  <c:v>3.6896746876093012</c:v>
                </c:pt>
                <c:pt idx="140">
                  <c:v>2.9296847823820471</c:v>
                </c:pt>
                <c:pt idx="141">
                  <c:v>0.8099275026824504</c:v>
                </c:pt>
                <c:pt idx="142">
                  <c:v>0.79452886768418551</c:v>
                </c:pt>
                <c:pt idx="143">
                  <c:v>0.36847295333928276</c:v>
                </c:pt>
                <c:pt idx="144">
                  <c:v>-9.1112939888970956E-2</c:v>
                </c:pt>
                <c:pt idx="145">
                  <c:v>8.2796080805125349E-2</c:v>
                </c:pt>
                <c:pt idx="146">
                  <c:v>2.1633107936284146</c:v>
                </c:pt>
                <c:pt idx="147">
                  <c:v>2.469143135851315</c:v>
                </c:pt>
                <c:pt idx="148">
                  <c:v>2.2860782151644443</c:v>
                </c:pt>
                <c:pt idx="149">
                  <c:v>1.2840510553101758</c:v>
                </c:pt>
                <c:pt idx="150">
                  <c:v>0.70087792675608274</c:v>
                </c:pt>
                <c:pt idx="151">
                  <c:v>2.329221989080299</c:v>
                </c:pt>
                <c:pt idx="152">
                  <c:v>5.4586608203357256</c:v>
                </c:pt>
                <c:pt idx="153">
                  <c:v>5.0420766680151941</c:v>
                </c:pt>
                <c:pt idx="154">
                  <c:v>2.8063036677933084</c:v>
                </c:pt>
                <c:pt idx="155">
                  <c:v>2.8600332963513608</c:v>
                </c:pt>
                <c:pt idx="156">
                  <c:v>2.9218581772526786</c:v>
                </c:pt>
                <c:pt idx="157">
                  <c:v>3.2435553436040099</c:v>
                </c:pt>
                <c:pt idx="158">
                  <c:v>3.7836554756677243</c:v>
                </c:pt>
                <c:pt idx="159">
                  <c:v>2.8760798974225343</c:v>
                </c:pt>
                <c:pt idx="160">
                  <c:v>2.393260196961311</c:v>
                </c:pt>
                <c:pt idx="161">
                  <c:v>2.5776713764325221</c:v>
                </c:pt>
                <c:pt idx="162">
                  <c:v>3.703082591887763</c:v>
                </c:pt>
                <c:pt idx="163">
                  <c:v>3.3745227713686043</c:v>
                </c:pt>
                <c:pt idx="164">
                  <c:v>0.83919628432727045</c:v>
                </c:pt>
                <c:pt idx="165">
                  <c:v>1.39026606585404</c:v>
                </c:pt>
                <c:pt idx="166">
                  <c:v>1.6390436889440307</c:v>
                </c:pt>
                <c:pt idx="167">
                  <c:v>2.0846264793855873</c:v>
                </c:pt>
                <c:pt idx="168">
                  <c:v>3.3003561925651459</c:v>
                </c:pt>
                <c:pt idx="169">
                  <c:v>2.3271015772414971</c:v>
                </c:pt>
                <c:pt idx="170">
                  <c:v>-4.5210340534351801E-2</c:v>
                </c:pt>
                <c:pt idx="171">
                  <c:v>-0.35843817250816867</c:v>
                </c:pt>
                <c:pt idx="172">
                  <c:v>-4.0280486449884023E-3</c:v>
                </c:pt>
                <c:pt idx="173">
                  <c:v>-5.2026696859076011</c:v>
                </c:pt>
                <c:pt idx="174">
                  <c:v>-6.8991568363248827</c:v>
                </c:pt>
                <c:pt idx="175">
                  <c:v>-3.0145935932502144</c:v>
                </c:pt>
                <c:pt idx="176">
                  <c:v>0.38297466918713052</c:v>
                </c:pt>
                <c:pt idx="177">
                  <c:v>2.6123443872668295</c:v>
                </c:pt>
                <c:pt idx="178">
                  <c:v>2.8289640041988307</c:v>
                </c:pt>
                <c:pt idx="179">
                  <c:v>2.8253653191963934</c:v>
                </c:pt>
                <c:pt idx="180">
                  <c:v>3.3233385499114698</c:v>
                </c:pt>
                <c:pt idx="181">
                  <c:v>2.6361814229423519</c:v>
                </c:pt>
                <c:pt idx="182">
                  <c:v>0.48288256970179244</c:v>
                </c:pt>
                <c:pt idx="183">
                  <c:v>0.67856876392717869</c:v>
                </c:pt>
                <c:pt idx="184">
                  <c:v>1.8876934730745365</c:v>
                </c:pt>
                <c:pt idx="185">
                  <c:v>2.6957839378338067</c:v>
                </c:pt>
                <c:pt idx="186">
                  <c:v>3.6258967647219364</c:v>
                </c:pt>
                <c:pt idx="187">
                  <c:v>2.278755678958122</c:v>
                </c:pt>
                <c:pt idx="188">
                  <c:v>1.1779960215585916</c:v>
                </c:pt>
                <c:pt idx="189">
                  <c:v>0.28531492300218897</c:v>
                </c:pt>
                <c:pt idx="190">
                  <c:v>1.449875869082895</c:v>
                </c:pt>
                <c:pt idx="191">
                  <c:v>2.0312595516676302</c:v>
                </c:pt>
                <c:pt idx="192">
                  <c:v>1.8235345958102389</c:v>
                </c:pt>
                <c:pt idx="193">
                  <c:v>3.2001916534580843</c:v>
                </c:pt>
                <c:pt idx="194">
                  <c:v>1.0917810494922797</c:v>
                </c:pt>
                <c:pt idx="195">
                  <c:v>2.1465904970279448</c:v>
                </c:pt>
                <c:pt idx="196">
                  <c:v>5.2499537742145774</c:v>
                </c:pt>
                <c:pt idx="197">
                  <c:v>3.6124900695718942</c:v>
                </c:pt>
                <c:pt idx="198">
                  <c:v>2.7225550023391332</c:v>
                </c:pt>
                <c:pt idx="199">
                  <c:v>3.2909453670708633</c:v>
                </c:pt>
                <c:pt idx="200">
                  <c:v>2.0933812216749503</c:v>
                </c:pt>
                <c:pt idx="201">
                  <c:v>1.0507980102388625</c:v>
                </c:pt>
                <c:pt idx="202">
                  <c:v>1.4613219602985783</c:v>
                </c:pt>
                <c:pt idx="203">
                  <c:v>1.7946560472580364</c:v>
                </c:pt>
                <c:pt idx="204">
                  <c:v>1.8185604833074187</c:v>
                </c:pt>
                <c:pt idx="205">
                  <c:v>2.2143425219205426</c:v>
                </c:pt>
                <c:pt idx="206">
                  <c:v>1.9513726394025266</c:v>
                </c:pt>
                <c:pt idx="207">
                  <c:v>2.078892532258414</c:v>
                </c:pt>
                <c:pt idx="208">
                  <c:v>2.6887344262016333</c:v>
                </c:pt>
                <c:pt idx="209">
                  <c:v>3.717058859647393</c:v>
                </c:pt>
                <c:pt idx="210">
                  <c:v>3.4392677355311152</c:v>
                </c:pt>
                <c:pt idx="211">
                  <c:v>2.80914255850091</c:v>
                </c:pt>
                <c:pt idx="212">
                  <c:v>2.3293018611683758</c:v>
                </c:pt>
                <c:pt idx="213">
                  <c:v>1.5383393237518916</c:v>
                </c:pt>
                <c:pt idx="214">
                  <c:v>1.3757651363720758</c:v>
                </c:pt>
                <c:pt idx="215">
                  <c:v>2.7729765378154969</c:v>
                </c:pt>
              </c:numCache>
            </c:numRef>
          </c:val>
          <c:smooth val="0"/>
          <c:extLst>
            <c:ext xmlns:c16="http://schemas.microsoft.com/office/drawing/2014/chart" uri="{C3380CC4-5D6E-409C-BE32-E72D297353CC}">
              <c16:uniqueId val="{00000002-4798-4C8B-8929-28297FAFB078}"/>
            </c:ext>
          </c:extLst>
        </c:ser>
        <c:ser>
          <c:idx val="5"/>
          <c:order val="4"/>
          <c:spPr>
            <a:ln w="12700" cap="rnd">
              <a:solidFill>
                <a:srgbClr val="000000"/>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d.chart1!$L$2:$L$239</c:f>
              <c:numCache>
                <c:formatCode>General</c:formatCode>
                <c:ptCount val="2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numCache>
            </c:numRef>
          </c:val>
          <c:smooth val="0"/>
          <c:extLst>
            <c:ext xmlns:c16="http://schemas.microsoft.com/office/drawing/2014/chart" uri="{C3380CC4-5D6E-409C-BE32-E72D297353CC}">
              <c16:uniqueId val="{00000003-4798-4C8B-8929-28297FAFB078}"/>
            </c:ext>
          </c:extLst>
        </c:ser>
        <c:dLbls>
          <c:showLegendKey val="0"/>
          <c:showVal val="0"/>
          <c:showCatName val="0"/>
          <c:showSerName val="0"/>
          <c:showPercent val="0"/>
          <c:showBubbleSize val="0"/>
        </c:dLbls>
        <c:marker val="1"/>
        <c:smooth val="0"/>
        <c:axId val="998868976"/>
        <c:axId val="993194176"/>
        <c:extLst>
          <c:ext xmlns:c15="http://schemas.microsoft.com/office/drawing/2012/chart" uri="{02D57815-91ED-43cb-92C2-25804820EDAC}">
            <c15:filteredLineSeries>
              <c15:ser>
                <c:idx val="2"/>
                <c:order val="1"/>
                <c:tx>
                  <c:v>3rd release</c:v>
                </c:tx>
                <c:spPr>
                  <a:ln w="28575" cap="rnd">
                    <a:solidFill>
                      <a:srgbClr val="00B050">
                        <a:alpha val="75000"/>
                      </a:srgbClr>
                    </a:solidFill>
                    <a:prstDash val="dash"/>
                    <a:round/>
                  </a:ln>
                  <a:effectLst/>
                </c:spPr>
                <c:marker>
                  <c:symbol val="none"/>
                </c:marker>
                <c:cat>
                  <c:numRef>
                    <c:extLst>
                      <c:ext uri="{02D57815-91ED-43cb-92C2-25804820EDAC}">
                        <c15:formulaRef>
                          <c15:sqref>d.chart1!$A$3:$A$238</c15:sqref>
                        </c15:formulaRef>
                      </c:ext>
                    </c:extLst>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extLst>
                      <c:ext uri="{02D57815-91ED-43cb-92C2-25804820EDAC}">
                        <c15:formulaRef>
                          <c15:sqref>d.chart1!$D$3:$D$238</c15:sqref>
                        </c15:formulaRef>
                      </c:ext>
                    </c:extLst>
                    <c:numCache>
                      <c:formatCode>General</c:formatCode>
                      <c:ptCount val="236"/>
                      <c:pt idx="0">
                        <c:v>4.1253731552318706</c:v>
                      </c:pt>
                      <c:pt idx="1">
                        <c:v>7.046196277033534</c:v>
                      </c:pt>
                      <c:pt idx="2">
                        <c:v>6.8339751283368111</c:v>
                      </c:pt>
                      <c:pt idx="3">
                        <c:v>3.935311519611373</c:v>
                      </c:pt>
                      <c:pt idx="4">
                        <c:v>2.7667299832232262</c:v>
                      </c:pt>
                      <c:pt idx="5">
                        <c:v>4.3032899070195363</c:v>
                      </c:pt>
                      <c:pt idx="6">
                        <c:v>2.1035773823051551</c:v>
                      </c:pt>
                      <c:pt idx="7">
                        <c:v>1.0920592483464331</c:v>
                      </c:pt>
                      <c:pt idx="8">
                        <c:v>3.449866008663105</c:v>
                      </c:pt>
                      <c:pt idx="9">
                        <c:v>4.5334737928219404</c:v>
                      </c:pt>
                      <c:pt idx="10">
                        <c:v>5.3372329400510177</c:v>
                      </c:pt>
                      <c:pt idx="11">
                        <c:v>6.4365365573726185</c:v>
                      </c:pt>
                      <c:pt idx="12">
                        <c:v>5.7390765863702287</c:v>
                      </c:pt>
                      <c:pt idx="13">
                        <c:v>4.310474110516771</c:v>
                      </c:pt>
                      <c:pt idx="14">
                        <c:v>3.1694658954786625</c:v>
                      </c:pt>
                      <c:pt idx="15">
                        <c:v>2.2955579478432853</c:v>
                      </c:pt>
                      <c:pt idx="16">
                        <c:v>2.0851597386986276</c:v>
                      </c:pt>
                      <c:pt idx="17">
                        <c:v>0.85499162846141008</c:v>
                      </c:pt>
                      <c:pt idx="18">
                        <c:v>-1.7171742113120225</c:v>
                      </c:pt>
                      <c:pt idx="19">
                        <c:v>-1.1758973457036692</c:v>
                      </c:pt>
                      <c:pt idx="20">
                        <c:v>0.99722374948281178</c:v>
                      </c:pt>
                      <c:pt idx="21">
                        <c:v>-1.2651137766401588</c:v>
                      </c:pt>
                      <c:pt idx="22">
                        <c:v>1.4625538894729839</c:v>
                      </c:pt>
                      <c:pt idx="23">
                        <c:v>6.3845721241581943</c:v>
                      </c:pt>
                      <c:pt idx="24">
                        <c:v>4.3774308890234925</c:v>
                      </c:pt>
                      <c:pt idx="25">
                        <c:v>4.2574769444732485</c:v>
                      </c:pt>
                      <c:pt idx="26">
                        <c:v>5.7229277622419694</c:v>
                      </c:pt>
                      <c:pt idx="27">
                        <c:v>7.9450770525949732</c:v>
                      </c:pt>
                      <c:pt idx="28">
                        <c:v>7.8725461035731081</c:v>
                      </c:pt>
                      <c:pt idx="29">
                        <c:v>7.1920922404440368</c:v>
                      </c:pt>
                      <c:pt idx="30">
                        <c:v>7.9918051701643122</c:v>
                      </c:pt>
                      <c:pt idx="31">
                        <c:v>5.4900700450261963</c:v>
                      </c:pt>
                      <c:pt idx="32">
                        <c:v>2.9149451850513763</c:v>
                      </c:pt>
                      <c:pt idx="33">
                        <c:v>2.4843773814967385</c:v>
                      </c:pt>
                      <c:pt idx="34">
                        <c:v>-2.4336024651755661</c:v>
                      </c:pt>
                      <c:pt idx="35">
                        <c:v>-4.3503510423932408</c:v>
                      </c:pt>
                      <c:pt idx="36">
                        <c:v>-1.7741196648979773</c:v>
                      </c:pt>
                      <c:pt idx="37">
                        <c:v>-5.5077792552054472</c:v>
                      </c:pt>
                      <c:pt idx="38">
                        <c:v>-10.198415007929018</c:v>
                      </c:pt>
                      <c:pt idx="39">
                        <c:v>-5.0102472711071488</c:v>
                      </c:pt>
                      <c:pt idx="40">
                        <c:v>7.4677777777777621</c:v>
                      </c:pt>
                      <c:pt idx="41">
                        <c:v>8.4051588821436809</c:v>
                      </c:pt>
                      <c:pt idx="42">
                        <c:v>6.8207839105266066</c:v>
                      </c:pt>
                      <c:pt idx="43">
                        <c:v>6.8049011098022083</c:v>
                      </c:pt>
                      <c:pt idx="44">
                        <c:v>4.1994897852791535</c:v>
                      </c:pt>
                      <c:pt idx="45">
                        <c:v>3.2643083900226966</c:v>
                      </c:pt>
                      <c:pt idx="46">
                        <c:v>4.7396663182025289</c:v>
                      </c:pt>
                      <c:pt idx="47">
                        <c:v>6.8398585021265612</c:v>
                      </c:pt>
                      <c:pt idx="48">
                        <c:v>5.6301028497353522</c:v>
                      </c:pt>
                      <c:pt idx="49">
                        <c:v>4.4829021649312129</c:v>
                      </c:pt>
                      <c:pt idx="50">
                        <c:v>1.9239650087009785</c:v>
                      </c:pt>
                      <c:pt idx="51">
                        <c:v>4.1921707729222879</c:v>
                      </c:pt>
                      <c:pt idx="52">
                        <c:v>5.5694792099565849</c:v>
                      </c:pt>
                      <c:pt idx="53">
                        <c:v>4.6085396794434352</c:v>
                      </c:pt>
                      <c:pt idx="54">
                        <c:v>3.8014478103020277</c:v>
                      </c:pt>
                      <c:pt idx="55">
                        <c:v>-0.6019233922597178</c:v>
                      </c:pt>
                      <c:pt idx="56">
                        <c:v>0.37782019879875062</c:v>
                      </c:pt>
                      <c:pt idx="57">
                        <c:v>2.5471278944094289</c:v>
                      </c:pt>
                      <c:pt idx="58">
                        <c:v>1.5970607602100451</c:v>
                      </c:pt>
                      <c:pt idx="59">
                        <c:v>-4.3534197788885454</c:v>
                      </c:pt>
                      <c:pt idx="60">
                        <c:v>-3.9550408841168672</c:v>
                      </c:pt>
                      <c:pt idx="61">
                        <c:v>3.0711297378697155</c:v>
                      </c:pt>
                      <c:pt idx="62">
                        <c:v>6.1380100502766766</c:v>
                      </c:pt>
                      <c:pt idx="63">
                        <c:v>3.3665859637187712</c:v>
                      </c:pt>
                      <c:pt idx="64">
                        <c:v>-7.9119137142014129E-2</c:v>
                      </c:pt>
                      <c:pt idx="65">
                        <c:v>-1.5826708830077418</c:v>
                      </c:pt>
                      <c:pt idx="66">
                        <c:v>-4.0871936419340287</c:v>
                      </c:pt>
                      <c:pt idx="67">
                        <c:v>-1.56419929416165</c:v>
                      </c:pt>
                      <c:pt idx="68">
                        <c:v>1.4192930720551722</c:v>
                      </c:pt>
                      <c:pt idx="69">
                        <c:v>-0.16227177854613029</c:v>
                      </c:pt>
                      <c:pt idx="70">
                        <c:v>0.75762429627734829</c:v>
                      </c:pt>
                      <c:pt idx="71">
                        <c:v>6.0870784289749347</c:v>
                      </c:pt>
                      <c:pt idx="72">
                        <c:v>8.6765322763012733</c:v>
                      </c:pt>
                      <c:pt idx="73">
                        <c:v>6.3125820368085783</c:v>
                      </c:pt>
                      <c:pt idx="74">
                        <c:v>7.3266122005283485</c:v>
                      </c:pt>
                      <c:pt idx="75">
                        <c:v>8.5825750989244156</c:v>
                      </c:pt>
                      <c:pt idx="76">
                        <c:v>4.3038258657235984</c:v>
                      </c:pt>
                      <c:pt idx="77">
                        <c:v>2.9008944613742038</c:v>
                      </c:pt>
                      <c:pt idx="78">
                        <c:v>2.2370262459692869</c:v>
                      </c:pt>
                      <c:pt idx="79">
                        <c:v>1.073607313451963</c:v>
                      </c:pt>
                      <c:pt idx="80">
                        <c:v>2.0568073299382039</c:v>
                      </c:pt>
                      <c:pt idx="81">
                        <c:v>1.8865910096117267</c:v>
                      </c:pt>
                      <c:pt idx="82">
                        <c:v>1.8386811248610524</c:v>
                      </c:pt>
                      <c:pt idx="83">
                        <c:v>2.1705009261490771</c:v>
                      </c:pt>
                      <c:pt idx="84">
                        <c:v>1.6754958206788073</c:v>
                      </c:pt>
                      <c:pt idx="85">
                        <c:v>1.9044316530602012</c:v>
                      </c:pt>
                      <c:pt idx="86">
                        <c:v>2.8961043298980194</c:v>
                      </c:pt>
                      <c:pt idx="87">
                        <c:v>3.4487694520983769</c:v>
                      </c:pt>
                      <c:pt idx="88">
                        <c:v>3.4058555385590328</c:v>
                      </c:pt>
                      <c:pt idx="89">
                        <c:v>4.5563231449833985</c:v>
                      </c:pt>
                      <c:pt idx="90">
                        <c:v>4.1880043185513083</c:v>
                      </c:pt>
                      <c:pt idx="91">
                        <c:v>3.196181346905469</c:v>
                      </c:pt>
                      <c:pt idx="92">
                        <c:v>2.7127247462899184</c:v>
                      </c:pt>
                      <c:pt idx="93">
                        <c:v>2.4335784145793848</c:v>
                      </c:pt>
                      <c:pt idx="94">
                        <c:v>3.425866321442439</c:v>
                      </c:pt>
                      <c:pt idx="95">
                        <c:v>3.1252377941491272</c:v>
                      </c:pt>
                      <c:pt idx="96">
                        <c:v>2.7507144538380324</c:v>
                      </c:pt>
                      <c:pt idx="97">
                        <c:v>2.0234426690879825</c:v>
                      </c:pt>
                      <c:pt idx="98">
                        <c:v>1.470692594337053</c:v>
                      </c:pt>
                      <c:pt idx="99">
                        <c:v>1.0625190753071667</c:v>
                      </c:pt>
                      <c:pt idx="100">
                        <c:v>0.93698925569400959</c:v>
                      </c:pt>
                      <c:pt idx="101">
                        <c:v>-8.181041296737579E-2</c:v>
                      </c:pt>
                      <c:pt idx="102">
                        <c:v>-2.1893230164070077</c:v>
                      </c:pt>
                      <c:pt idx="103">
                        <c:v>-1.6543898385257938</c:v>
                      </c:pt>
                      <c:pt idx="104">
                        <c:v>1.6109134829583427</c:v>
                      </c:pt>
                      <c:pt idx="105">
                        <c:v>1.1311166415967744</c:v>
                      </c:pt>
                      <c:pt idx="106">
                        <c:v>1.5773148339037757</c:v>
                      </c:pt>
                      <c:pt idx="107">
                        <c:v>2.2403727619213054</c:v>
                      </c:pt>
                      <c:pt idx="108">
                        <c:v>2.4773510580065494</c:v>
                      </c:pt>
                      <c:pt idx="109">
                        <c:v>4.0630181972260759</c:v>
                      </c:pt>
                      <c:pt idx="110">
                        <c:v>2.7015883903081184</c:v>
                      </c:pt>
                      <c:pt idx="111">
                        <c:v>1.338227984022855</c:v>
                      </c:pt>
                      <c:pt idx="112">
                        <c:v>2.3809869169795217</c:v>
                      </c:pt>
                      <c:pt idx="113">
                        <c:v>4.8997355269964515</c:v>
                      </c:pt>
                      <c:pt idx="114">
                        <c:v>5.1719445395029373</c:v>
                      </c:pt>
                      <c:pt idx="115">
                        <c:v>3.7173222581678989</c:v>
                      </c:pt>
                      <c:pt idx="116">
                        <c:v>4.0662912199753487</c:v>
                      </c:pt>
                      <c:pt idx="117">
                        <c:v>4.5557336179444796</c:v>
                      </c:pt>
                      <c:pt idx="118">
                        <c:v>3.8788997513564683</c:v>
                      </c:pt>
                      <c:pt idx="119">
                        <c:v>1.9974353311623227</c:v>
                      </c:pt>
                      <c:pt idx="120">
                        <c:v>1.8468159398173478</c:v>
                      </c:pt>
                      <c:pt idx="121">
                        <c:v>2.0101806421642276</c:v>
                      </c:pt>
                      <c:pt idx="122">
                        <c:v>1.3163019323185976</c:v>
                      </c:pt>
                      <c:pt idx="123">
                        <c:v>3.3277781715044696</c:v>
                      </c:pt>
                      <c:pt idx="124">
                        <c:v>3.3768767618905127</c:v>
                      </c:pt>
                      <c:pt idx="125">
                        <c:v>2.9521514818212413</c:v>
                      </c:pt>
                      <c:pt idx="126">
                        <c:v>4.8583567571858444</c:v>
                      </c:pt>
                      <c:pt idx="127">
                        <c:v>4.0938457088286251</c:v>
                      </c:pt>
                      <c:pt idx="128">
                        <c:v>3.1905345543970398</c:v>
                      </c:pt>
                      <c:pt idx="129">
                        <c:v>3.3915961291776986</c:v>
                      </c:pt>
                      <c:pt idx="130">
                        <c:v>4.5331919175118252</c:v>
                      </c:pt>
                      <c:pt idx="131">
                        <c:v>3.6721363016219755</c:v>
                      </c:pt>
                      <c:pt idx="132">
                        <c:v>2.7461023161918119</c:v>
                      </c:pt>
                      <c:pt idx="133">
                        <c:v>4.8339384219082682</c:v>
                      </c:pt>
                      <c:pt idx="134">
                        <c:v>5.1692061920244115</c:v>
                      </c:pt>
                      <c:pt idx="135">
                        <c:v>2.9626084112846396</c:v>
                      </c:pt>
                      <c:pt idx="136">
                        <c:v>3.7586774811253498</c:v>
                      </c:pt>
                      <c:pt idx="137">
                        <c:v>6.4702204049332357</c:v>
                      </c:pt>
                      <c:pt idx="138">
                        <c:v>6.3687066465696773</c:v>
                      </c:pt>
                      <c:pt idx="139">
                        <c:v>5.2362805346823027</c:v>
                      </c:pt>
                      <c:pt idx="140">
                        <c:v>3.9038640537880198</c:v>
                      </c:pt>
                      <c:pt idx="141">
                        <c:v>1.6117824747831966</c:v>
                      </c:pt>
                      <c:pt idx="142">
                        <c:v>1.1409702347788597</c:v>
                      </c:pt>
                      <c:pt idx="143">
                        <c:v>0.81421311823592912</c:v>
                      </c:pt>
                      <c:pt idx="144">
                        <c:v>-0.51569744640717063</c:v>
                      </c:pt>
                      <c:pt idx="145">
                        <c:v>0.14777927467994889</c:v>
                      </c:pt>
                      <c:pt idx="146">
                        <c:v>3.8646108415135938</c:v>
                      </c:pt>
                      <c:pt idx="147">
                        <c:v>3.1293744292888892</c:v>
                      </c:pt>
                      <c:pt idx="148">
                        <c:v>2.6315796773827449</c:v>
                      </c:pt>
                      <c:pt idx="149">
                        <c:v>2.6967009605228132</c:v>
                      </c:pt>
                      <c:pt idx="150">
                        <c:v>1.4049169857475174</c:v>
                      </c:pt>
                      <c:pt idx="151">
                        <c:v>2.3502252147604707</c:v>
                      </c:pt>
                      <c:pt idx="152">
                        <c:v>5.6141507070305519</c:v>
                      </c:pt>
                      <c:pt idx="153">
                        <c:v>6.1531010473790282</c:v>
                      </c:pt>
                      <c:pt idx="154">
                        <c:v>4.0232422335880536</c:v>
                      </c:pt>
                      <c:pt idx="155">
                        <c:v>3.8932509108727142</c:v>
                      </c:pt>
                      <c:pt idx="156">
                        <c:v>3.6503864779601436</c:v>
                      </c:pt>
                      <c:pt idx="157">
                        <c:v>3.9247597380935861</c:v>
                      </c:pt>
                      <c:pt idx="158">
                        <c:v>3.8037482645054022</c:v>
                      </c:pt>
                      <c:pt idx="159">
                        <c:v>3.5567852289336788</c:v>
                      </c:pt>
                      <c:pt idx="160">
                        <c:v>3.7252053416273689</c:v>
                      </c:pt>
                      <c:pt idx="161">
                        <c:v>2.8900430535499622</c:v>
                      </c:pt>
                      <c:pt idx="162">
                        <c:v>3.6261952028107558</c:v>
                      </c:pt>
                      <c:pt idx="163">
                        <c:v>4.0587127494799535</c:v>
                      </c:pt>
                      <c:pt idx="164">
                        <c:v>2.2589120391949935</c:v>
                      </c:pt>
                      <c:pt idx="165">
                        <c:v>2.2055465956824172</c:v>
                      </c:pt>
                      <c:pt idx="166">
                        <c:v>1.5668008704045944</c:v>
                      </c:pt>
                      <c:pt idx="167">
                        <c:v>2.1987836771307112</c:v>
                      </c:pt>
                      <c:pt idx="168">
                        <c:v>4.3628577299480442</c:v>
                      </c:pt>
                      <c:pt idx="169">
                        <c:v>2.7196088776309191</c:v>
                      </c:pt>
                      <c:pt idx="170">
                        <c:v>0.76826612241771564</c:v>
                      </c:pt>
                      <c:pt idx="171">
                        <c:v>1.8448088993164635</c:v>
                      </c:pt>
                      <c:pt idx="172">
                        <c:v>1.143556426989556</c:v>
                      </c:pt>
                      <c:pt idx="173">
                        <c:v>-3.4705562684498203</c:v>
                      </c:pt>
                      <c:pt idx="174">
                        <c:v>-5.9187453997262214</c:v>
                      </c:pt>
                      <c:pt idx="175">
                        <c:v>-3.6250652506748415</c:v>
                      </c:pt>
                      <c:pt idx="176">
                        <c:v>0.73789047267609487</c:v>
                      </c:pt>
                      <c:pt idx="177">
                        <c:v>3.8814649274323321</c:v>
                      </c:pt>
                      <c:pt idx="178">
                        <c:v>4.1365736992583058</c:v>
                      </c:pt>
                      <c:pt idx="179">
                        <c:v>2.7204592428889285</c:v>
                      </c:pt>
                      <c:pt idx="180">
                        <c:v>2.1378312967787583</c:v>
                      </c:pt>
                      <c:pt idx="181">
                        <c:v>2.8360676215475555</c:v>
                      </c:pt>
                      <c:pt idx="182">
                        <c:v>2.5128609168885152</c:v>
                      </c:pt>
                      <c:pt idx="183">
                        <c:v>0.84468754622297748</c:v>
                      </c:pt>
                      <c:pt idx="184">
                        <c:v>1.5740439162164277</c:v>
                      </c:pt>
                      <c:pt idx="185">
                        <c:v>2.3829622285033825</c:v>
                      </c:pt>
                      <c:pt idx="186">
                        <c:v>2.4116794083888005</c:v>
                      </c:pt>
                      <c:pt idx="187">
                        <c:v>1.6059800316816419</c:v>
                      </c:pt>
                      <c:pt idx="188">
                        <c:v>2.1751197761852747</c:v>
                      </c:pt>
                      <c:pt idx="189">
                        <c:v>1.733096975763404</c:v>
                      </c:pt>
                      <c:pt idx="190">
                        <c:v>1.0752058097301731</c:v>
                      </c:pt>
                      <c:pt idx="191">
                        <c:v>1.8112634573521413</c:v>
                      </c:pt>
                      <c:pt idx="192">
                        <c:v>3.3046007497660179</c:v>
                      </c:pt>
                      <c:pt idx="193">
                        <c:v>3.3776026597878817</c:v>
                      </c:pt>
                      <c:pt idx="194">
                        <c:v>-0.19057410866096802</c:v>
                      </c:pt>
                      <c:pt idx="195">
                        <c:v>1.1872024888115007</c:v>
                      </c:pt>
                      <c:pt idx="196">
                        <c:v>4.7792117147055002</c:v>
                      </c:pt>
                      <c:pt idx="197">
                        <c:v>3.5829734059223073</c:v>
                      </c:pt>
                      <c:pt idx="198">
                        <c:v>1.0157965821244952</c:v>
                      </c:pt>
                      <c:pt idx="199">
                        <c:v>2.2688767148077993</c:v>
                      </c:pt>
                      <c:pt idx="200">
                        <c:v>2.9477310978948568</c:v>
                      </c:pt>
                      <c:pt idx="201">
                        <c:v>1.684558846109252</c:v>
                      </c:pt>
                      <c:pt idx="202">
                        <c:v>1.2295392273836026</c:v>
                      </c:pt>
                      <c:pt idx="203">
                        <c:v>1.1237711668544703</c:v>
                      </c:pt>
                      <c:pt idx="204">
                        <c:v>2.459723016289006</c:v>
                      </c:pt>
                      <c:pt idx="205">
                        <c:v>2.7955903592328468</c:v>
                      </c:pt>
                      <c:pt idx="206">
                        <c:v>1.7508869366558377</c:v>
                      </c:pt>
                      <c:pt idx="207">
                        <c:v>2.1441321510011102</c:v>
                      </c:pt>
                      <c:pt idx="208">
                        <c:v>3.1084102780511991</c:v>
                      </c:pt>
                      <c:pt idx="209">
                        <c:v>3.0217073633509006</c:v>
                      </c:pt>
                      <c:pt idx="210">
                        <c:v>2.4383772874967402</c:v>
                      </c:pt>
                      <c:pt idx="211">
                        <c:v>3.1834474236082988</c:v>
                      </c:pt>
                      <c:pt idx="212">
                        <c:v>3.7565260347340645</c:v>
                      </c:pt>
                      <c:pt idx="213">
                        <c:v>2.7597665152884199</c:v>
                      </c:pt>
                      <c:pt idx="214">
                        <c:v>2.645720828610032</c:v>
                      </c:pt>
                      <c:pt idx="215">
                        <c:v>2.5545067239335584</c:v>
                      </c:pt>
                      <c:pt idx="216">
                        <c:v>2.0583197432296085</c:v>
                      </c:pt>
                      <c:pt idx="217">
                        <c:v>2.1149566695435551</c:v>
                      </c:pt>
                      <c:pt idx="218">
                        <c:v>-1.4974036923789402</c:v>
                      </c:pt>
                      <c:pt idx="219">
                        <c:v>-19.243817491530379</c:v>
                      </c:pt>
                      <c:pt idx="220">
                        <c:v>-4.3110821829016821</c:v>
                      </c:pt>
                      <c:pt idx="221">
                        <c:v>17.988373832190121</c:v>
                      </c:pt>
                      <c:pt idx="222">
                        <c:v>5.3381322419522093</c:v>
                      </c:pt>
                      <c:pt idx="223">
                        <c:v>6.5016345712236356</c:v>
                      </c:pt>
                      <c:pt idx="224">
                        <c:v>4.4910376958818832</c:v>
                      </c:pt>
                      <c:pt idx="225">
                        <c:v>4.573994883582988</c:v>
                      </c:pt>
                      <c:pt idx="226">
                        <c:v>2.5729532089181273</c:v>
                      </c:pt>
                      <c:pt idx="227">
                        <c:v>-1.1055835194713648</c:v>
                      </c:pt>
                      <c:pt idx="228">
                        <c:v>1.3152717903112787</c:v>
                      </c:pt>
                      <c:pt idx="229">
                        <c:v>2.9079526107388398</c:v>
                      </c:pt>
                      <c:pt idx="230">
                        <c:v>2.2877150236972676</c:v>
                      </c:pt>
                      <c:pt idx="231">
                        <c:v>2.1524325849051618</c:v>
                      </c:pt>
                      <c:pt idx="232">
                        <c:v>3.4518138135525955</c:v>
                      </c:pt>
                      <c:pt idx="233">
                        <c:v>4.1262240898581215</c:v>
                      </c:pt>
                      <c:pt idx="234">
                        <c:v>2.3983063284324535</c:v>
                      </c:pt>
                    </c:numCache>
                  </c:numRef>
                </c:val>
                <c:smooth val="0"/>
                <c:extLst>
                  <c:ext xmlns:c16="http://schemas.microsoft.com/office/drawing/2014/chart" uri="{C3380CC4-5D6E-409C-BE32-E72D297353CC}">
                    <c16:uniqueId val="{00000004-4798-4C8B-8929-28297FAFB078}"/>
                  </c:ext>
                </c:extLst>
              </c15:ser>
            </c15:filteredLineSeries>
            <c15:filteredLineSeries>
              <c15:ser>
                <c:idx val="6"/>
                <c:order val="5"/>
                <c:tx>
                  <c:v>CBO potential (2001 vintage)</c:v>
                </c:tx>
                <c:spPr>
                  <a:ln w="28575" cap="rnd">
                    <a:solidFill>
                      <a:srgbClr val="FFFFFF">
                        <a:lumMod val="50000"/>
                      </a:srgbClr>
                    </a:solidFill>
                    <a:round/>
                  </a:ln>
                  <a:effectLst/>
                </c:spPr>
                <c:marker>
                  <c:symbol val="none"/>
                </c:marker>
                <c:val>
                  <c:numRef>
                    <c:extLst xmlns:c15="http://schemas.microsoft.com/office/drawing/2012/chart">
                      <c:ext xmlns:c15="http://schemas.microsoft.com/office/drawing/2012/chart" uri="{02D57815-91ED-43cb-92C2-25804820EDAC}">
                        <c15:formulaRef>
                          <c15:sqref>[1]CBO!$L$5:$L$254</c15:sqref>
                        </c15:formulaRef>
                      </c:ext>
                    </c:extLst>
                    <c:numCache>
                      <c:formatCode>General</c:formatCode>
                      <c:ptCount val="250"/>
                      <c:pt idx="0">
                        <c:v>4.2094092677750217</c:v>
                      </c:pt>
                      <c:pt idx="1">
                        <c:v>4.3082311733800394</c:v>
                      </c:pt>
                      <c:pt idx="2">
                        <c:v>4.3327556325823302</c:v>
                      </c:pt>
                      <c:pt idx="3">
                        <c:v>4.3910806174957129</c:v>
                      </c:pt>
                      <c:pt idx="4">
                        <c:v>4.412763068567549</c:v>
                      </c:pt>
                      <c:pt idx="5">
                        <c:v>4.4325050369375507</c:v>
                      </c:pt>
                      <c:pt idx="6">
                        <c:v>4.4186046511627941</c:v>
                      </c:pt>
                      <c:pt idx="7">
                        <c:v>4.4364114360828211</c:v>
                      </c:pt>
                      <c:pt idx="8">
                        <c:v>4.4213263979193673</c:v>
                      </c:pt>
                      <c:pt idx="9">
                        <c:v>4.4051446945337691</c:v>
                      </c:pt>
                      <c:pt idx="10">
                        <c:v>4.3907095132039498</c:v>
                      </c:pt>
                      <c:pt idx="11">
                        <c:v>4.3423536815607289</c:v>
                      </c:pt>
                      <c:pt idx="12">
                        <c:v>4.2963885429638804</c:v>
                      </c:pt>
                      <c:pt idx="13">
                        <c:v>4.2192793347705537</c:v>
                      </c:pt>
                      <c:pt idx="14">
                        <c:v>4.1755562328558371</c:v>
                      </c:pt>
                      <c:pt idx="15">
                        <c:v>4.0711700844390908</c:v>
                      </c:pt>
                      <c:pt idx="16">
                        <c:v>4.0000000000000036</c:v>
                      </c:pt>
                      <c:pt idx="17">
                        <c:v>3.900709219858145</c:v>
                      </c:pt>
                      <c:pt idx="18">
                        <c:v>3.8033937975424204</c:v>
                      </c:pt>
                      <c:pt idx="19">
                        <c:v>3.7380469429151075</c:v>
                      </c:pt>
                      <c:pt idx="20">
                        <c:v>3.6452353616532651</c:v>
                      </c:pt>
                      <c:pt idx="21">
                        <c:v>3.5836177474402708</c:v>
                      </c:pt>
                      <c:pt idx="22">
                        <c:v>3.5231116121758665</c:v>
                      </c:pt>
                      <c:pt idx="23">
                        <c:v>3.4636871508379796</c:v>
                      </c:pt>
                      <c:pt idx="24">
                        <c:v>3.4339518139019587</c:v>
                      </c:pt>
                      <c:pt idx="25">
                        <c:v>3.4047226798462393</c:v>
                      </c:pt>
                      <c:pt idx="26">
                        <c:v>3.4032126327252943</c:v>
                      </c:pt>
                      <c:pt idx="27">
                        <c:v>3.4017278617710645</c:v>
                      </c:pt>
                      <c:pt idx="28">
                        <c:v>3.4002677376171242</c:v>
                      </c:pt>
                      <c:pt idx="29">
                        <c:v>3.4253850238980421</c:v>
                      </c:pt>
                      <c:pt idx="30">
                        <c:v>3.4755134281200695</c:v>
                      </c:pt>
                      <c:pt idx="31">
                        <c:v>3.4986945169712902</c:v>
                      </c:pt>
                      <c:pt idx="32">
                        <c:v>3.5732780942516751</c:v>
                      </c:pt>
                      <c:pt idx="33">
                        <c:v>3.594351732991008</c:v>
                      </c:pt>
                      <c:pt idx="34">
                        <c:v>3.5877862595419918</c:v>
                      </c:pt>
                      <c:pt idx="35">
                        <c:v>3.632694248234114</c:v>
                      </c:pt>
                      <c:pt idx="36">
                        <c:v>3.5749999999999948</c:v>
                      </c:pt>
                      <c:pt idx="37">
                        <c:v>3.5687732342007505</c:v>
                      </c:pt>
                      <c:pt idx="38">
                        <c:v>3.537214443625647</c:v>
                      </c:pt>
                      <c:pt idx="39">
                        <c:v>3.456669912366106</c:v>
                      </c:pt>
                      <c:pt idx="40">
                        <c:v>3.427468018344193</c:v>
                      </c:pt>
                      <c:pt idx="41">
                        <c:v>3.3740129217516124</c:v>
                      </c:pt>
                      <c:pt idx="42">
                        <c:v>3.3451957295373758</c:v>
                      </c:pt>
                      <c:pt idx="43">
                        <c:v>3.3176470588235363</c:v>
                      </c:pt>
                      <c:pt idx="44">
                        <c:v>3.2905484247374606</c:v>
                      </c:pt>
                      <c:pt idx="45">
                        <c:v>3.2638888888888884</c:v>
                      </c:pt>
                      <c:pt idx="46">
                        <c:v>3.2369146005509553</c:v>
                      </c:pt>
                      <c:pt idx="47">
                        <c:v>3.2566613527670318</c:v>
                      </c:pt>
                      <c:pt idx="48">
                        <c:v>3.3212833258020824</c:v>
                      </c:pt>
                      <c:pt idx="49">
                        <c:v>3.3848912799820718</c:v>
                      </c:pt>
                      <c:pt idx="50">
                        <c:v>3.446742272626202</c:v>
                      </c:pt>
                      <c:pt idx="51">
                        <c:v>3.5068372298191486</c:v>
                      </c:pt>
                      <c:pt idx="52">
                        <c:v>3.4987972884320984</c:v>
                      </c:pt>
                      <c:pt idx="53">
                        <c:v>3.4908933217693061</c:v>
                      </c:pt>
                      <c:pt idx="54">
                        <c:v>3.4393809114359408</c:v>
                      </c:pt>
                      <c:pt idx="55">
                        <c:v>3.3454080545493259</c:v>
                      </c:pt>
                      <c:pt idx="56">
                        <c:v>3.2326220156349006</c:v>
                      </c:pt>
                      <c:pt idx="57">
                        <c:v>3.1007751937984551</c:v>
                      </c:pt>
                      <c:pt idx="58">
                        <c:v>2.9925187032418865</c:v>
                      </c:pt>
                      <c:pt idx="59">
                        <c:v>2.8659793814433066</c:v>
                      </c:pt>
                      <c:pt idx="60">
                        <c:v>2.8039295947605458</c:v>
                      </c:pt>
                      <c:pt idx="61">
                        <c:v>2.7433448486080092</c:v>
                      </c:pt>
                      <c:pt idx="62">
                        <c:v>2.6836158192090398</c:v>
                      </c:pt>
                      <c:pt idx="63">
                        <c:v>2.6458208057726917</c:v>
                      </c:pt>
                      <c:pt idx="64">
                        <c:v>2.5880947640852137</c:v>
                      </c:pt>
                      <c:pt idx="65">
                        <c:v>2.5712025316455778</c:v>
                      </c:pt>
                      <c:pt idx="66">
                        <c:v>2.5348791511102364</c:v>
                      </c:pt>
                      <c:pt idx="67">
                        <c:v>2.5580941222417497</c:v>
                      </c:pt>
                      <c:pt idx="68">
                        <c:v>2.5810207646031369</c:v>
                      </c:pt>
                      <c:pt idx="69">
                        <c:v>2.6224450443501635</c:v>
                      </c:pt>
                      <c:pt idx="70">
                        <c:v>2.7021847451130787</c:v>
                      </c:pt>
                      <c:pt idx="71">
                        <c:v>2.7798933739527909</c:v>
                      </c:pt>
                      <c:pt idx="72">
                        <c:v>2.8566023458191481</c:v>
                      </c:pt>
                      <c:pt idx="73">
                        <c:v>2.9124389327320532</c:v>
                      </c:pt>
                      <c:pt idx="74">
                        <c:v>2.9483112520992671</c:v>
                      </c:pt>
                      <c:pt idx="75">
                        <c:v>2.9825861430159417</c:v>
                      </c:pt>
                      <c:pt idx="76">
                        <c:v>3.0163693213169029</c:v>
                      </c:pt>
                      <c:pt idx="77">
                        <c:v>3.0491144787292424</c:v>
                      </c:pt>
                      <c:pt idx="78">
                        <c:v>3.1176363965923493</c:v>
                      </c:pt>
                      <c:pt idx="79">
                        <c:v>3.166037057024651</c:v>
                      </c:pt>
                      <c:pt idx="80">
                        <c:v>3.2137118371719398</c:v>
                      </c:pt>
                      <c:pt idx="81">
                        <c:v>3.2778171509567633</c:v>
                      </c:pt>
                      <c:pt idx="82">
                        <c:v>3.30462295658287</c:v>
                      </c:pt>
                      <c:pt idx="83">
                        <c:v>3.3304272013949365</c:v>
                      </c:pt>
                      <c:pt idx="84">
                        <c:v>3.3385227469296064</c:v>
                      </c:pt>
                      <c:pt idx="85">
                        <c:v>3.3281866529421889</c:v>
                      </c:pt>
                      <c:pt idx="86">
                        <c:v>3.30100391356134</c:v>
                      </c:pt>
                      <c:pt idx="87">
                        <c:v>3.2568342895713753</c:v>
                      </c:pt>
                      <c:pt idx="88">
                        <c:v>3.2474054235018368</c:v>
                      </c:pt>
                      <c:pt idx="89">
                        <c:v>3.204383197741989</c:v>
                      </c:pt>
                      <c:pt idx="90">
                        <c:v>3.1790479327952648</c:v>
                      </c:pt>
                      <c:pt idx="91">
                        <c:v>3.1704526883477691</c:v>
                      </c:pt>
                      <c:pt idx="92">
                        <c:v>3.1290531776913211</c:v>
                      </c:pt>
                      <c:pt idx="93">
                        <c:v>3.1209781209781129</c:v>
                      </c:pt>
                      <c:pt idx="94">
                        <c:v>3.1130268199233813</c:v>
                      </c:pt>
                      <c:pt idx="95">
                        <c:v>3.0730239188975217</c:v>
                      </c:pt>
                      <c:pt idx="96">
                        <c:v>3.0498349316145257</c:v>
                      </c:pt>
                      <c:pt idx="97">
                        <c:v>3.0109204368174769</c:v>
                      </c:pt>
                      <c:pt idx="98">
                        <c:v>2.9571141043505111</c:v>
                      </c:pt>
                      <c:pt idx="99">
                        <c:v>2.9045643153526868</c:v>
                      </c:pt>
                      <c:pt idx="100">
                        <c:v>2.8527841342486759</c:v>
                      </c:pt>
                      <c:pt idx="101">
                        <c:v>2.7866121459942494</c:v>
                      </c:pt>
                      <c:pt idx="102">
                        <c:v>2.7368421052631486</c:v>
                      </c:pt>
                      <c:pt idx="103">
                        <c:v>2.6881720430107503</c:v>
                      </c:pt>
                      <c:pt idx="104">
                        <c:v>2.6253337288638434</c:v>
                      </c:pt>
                      <c:pt idx="105">
                        <c:v>2.5784588183291657</c:v>
                      </c:pt>
                      <c:pt idx="106">
                        <c:v>2.5175644028103017</c:v>
                      </c:pt>
                      <c:pt idx="107">
                        <c:v>2.4869109947643908</c:v>
                      </c:pt>
                      <c:pt idx="108">
                        <c:v>2.4714554126318733</c:v>
                      </c:pt>
                      <c:pt idx="109">
                        <c:v>2.456190749784537</c:v>
                      </c:pt>
                      <c:pt idx="110">
                        <c:v>2.4700171330668264</c:v>
                      </c:pt>
                      <c:pt idx="111">
                        <c:v>2.483326238115513</c:v>
                      </c:pt>
                      <c:pt idx="112">
                        <c:v>2.4964739069111452</c:v>
                      </c:pt>
                      <c:pt idx="113">
                        <c:v>2.5375017524183363</c:v>
                      </c:pt>
                      <c:pt idx="114">
                        <c:v>2.5637452974780484</c:v>
                      </c:pt>
                      <c:pt idx="115">
                        <c:v>2.5893104403212464</c:v>
                      </c:pt>
                      <c:pt idx="116">
                        <c:v>2.6420806385028195</c:v>
                      </c:pt>
                      <c:pt idx="117">
                        <c:v>2.6661197703035322</c:v>
                      </c:pt>
                      <c:pt idx="118">
                        <c:v>2.7034370330118129</c:v>
                      </c:pt>
                      <c:pt idx="119">
                        <c:v>2.753408017276282</c:v>
                      </c:pt>
                      <c:pt idx="120">
                        <c:v>2.7885775573133209</c:v>
                      </c:pt>
                      <c:pt idx="121">
                        <c:v>2.8499134372086843</c:v>
                      </c:pt>
                      <c:pt idx="122">
                        <c:v>2.9365079365079261</c:v>
                      </c:pt>
                      <c:pt idx="123">
                        <c:v>3.0080126100092031</c:v>
                      </c:pt>
                      <c:pt idx="124">
                        <c:v>3.091169949132655</c:v>
                      </c:pt>
                      <c:pt idx="125">
                        <c:v>3.172342354007518</c:v>
                      </c:pt>
                      <c:pt idx="126">
                        <c:v>3.2253919300951006</c:v>
                      </c:pt>
                      <c:pt idx="127">
                        <c:v>3.2772251976536548</c:v>
                      </c:pt>
                      <c:pt idx="128">
                        <c:v>3.3274291497975783</c:v>
                      </c:pt>
                      <c:pt idx="129">
                        <c:v>3.3760040160642601</c:v>
                      </c:pt>
                      <c:pt idx="130">
                        <c:v>3.4358272127474221</c:v>
                      </c:pt>
                      <c:pt idx="131">
                        <c:v>3.4819113470798913</c:v>
                      </c:pt>
                      <c:pt idx="132">
                        <c:v>3.5386310762826056</c:v>
                      </c:pt>
                      <c:pt idx="133">
                        <c:v>3.569260653150419</c:v>
                      </c:pt>
                      <c:pt idx="134">
                        <c:v>3.5985076423155515</c:v>
                      </c:pt>
                      <c:pt idx="135">
                        <c:v>3.6272521178857042</c:v>
                      </c:pt>
                      <c:pt idx="136">
                        <c:v>3.6305581835383238</c:v>
                      </c:pt>
                      <c:pt idx="137">
                        <c:v>3.64552807408276</c:v>
                      </c:pt>
                      <c:pt idx="138">
                        <c:v>3.6593866171003686</c:v>
                      </c:pt>
                      <c:pt idx="139">
                        <c:v>3.6845135290731079</c:v>
                      </c:pt>
                      <c:pt idx="140">
                        <c:v>3.7087755334930916</c:v>
                      </c:pt>
                      <c:pt idx="141">
                        <c:v>3.7208776294956003</c:v>
                      </c:pt>
                      <c:pt idx="142">
                        <c:v>3.7207217303597551</c:v>
                      </c:pt>
                      <c:pt idx="143">
                        <c:v>3.7090505274847363</c:v>
                      </c:pt>
                      <c:pt idx="144">
                        <c:v>3.6861795774647987</c:v>
                      </c:pt>
                      <c:pt idx="145">
                        <c:v>3.6637226038599868</c:v>
                      </c:pt>
                      <c:pt idx="146">
                        <c:v>3.641274986493781</c:v>
                      </c:pt>
                      <c:pt idx="147">
                        <c:v>3.6192311810686384</c:v>
                      </c:pt>
                      <c:pt idx="148">
                        <c:v>3.5975803884113366</c:v>
                      </c:pt>
                      <c:pt idx="149">
                        <c:v>3.5763121910171503</c:v>
                      </c:pt>
                      <c:pt idx="150">
                        <c:v>3.5341951626355339</c:v>
                      </c:pt>
                      <c:pt idx="151">
                        <c:v>3.5031518032448083</c:v>
                      </c:pt>
                      <c:pt idx="152">
                        <c:v>3.4726490473263594</c:v>
                      </c:pt>
                      <c:pt idx="153">
                        <c:v>3.4325175180258016</c:v>
                      </c:pt>
                      <c:pt idx="154">
                        <c:v>3.4135535192830524</c:v>
                      </c:pt>
                      <c:pt idx="155">
                        <c:v>3.3845846645367494</c:v>
                      </c:pt>
                      <c:pt idx="156">
                        <c:v>3.356103356103346</c:v>
                      </c:pt>
                      <c:pt idx="157">
                        <c:v>3.34806087383408</c:v>
                      </c:pt>
                      <c:pt idx="158">
                        <c:v>3.3203505355404062</c:v>
                      </c:pt>
                      <c:pt idx="159">
                        <c:v>3.3027522935779707</c:v>
                      </c:pt>
                      <c:pt idx="160">
                        <c:v>3.2854406130268243</c:v>
                      </c:pt>
                      <c:pt idx="161">
                        <c:v>3.2680980429412809</c:v>
                      </c:pt>
                      <c:pt idx="162">
                        <c:v>3.2513429459994247</c:v>
                      </c:pt>
                      <c:pt idx="163">
                        <c:v>3.2345517434794857</c:v>
                      </c:pt>
                      <c:pt idx="164">
                        <c:v>3.2273022349995406</c:v>
                      </c:pt>
                      <c:pt idx="165">
                        <c:v>3.2106715731370805</c:v>
                      </c:pt>
                      <c:pt idx="166">
                        <c:v>3.2128514056224855</c:v>
                      </c:pt>
                      <c:pt idx="167">
                        <c:v>3.2056506384134709</c:v>
                      </c:pt>
                      <c:pt idx="168">
                        <c:v>3.1892911688078396</c:v>
                      </c:pt>
                      <c:pt idx="169">
                        <c:v>3.1821017916035199</c:v>
                      </c:pt>
                      <c:pt idx="170">
                        <c:v>3.1747435443933547</c:v>
                      </c:pt>
                      <c:pt idx="171">
                        <c:v>3.1675002193559676</c:v>
                      </c:pt>
                      <c:pt idx="172">
                        <c:v>3.1690753961344242</c:v>
                      </c:pt>
                      <c:pt idx="173">
                        <c:v>3.1617138908085707</c:v>
                      </c:pt>
                      <c:pt idx="174">
                        <c:v>3.1541955944115907</c:v>
                      </c:pt>
                      <c:pt idx="175">
                        <c:v>3.1552985201564798</c:v>
                      </c:pt>
                      <c:pt idx="176">
                        <c:v>3.1476793248945256</c:v>
                      </c:pt>
                      <c:pt idx="177">
                        <c:v>3.1485513314352787</c:v>
                      </c:pt>
                      <c:pt idx="178">
                        <c:v>3.1408392189447465</c:v>
                      </c:pt>
                      <c:pt idx="179">
                        <c:v>3.1329870558166384</c:v>
                      </c:pt>
                      <c:pt idx="180">
                        <c:v>3.133436963102354</c:v>
                      </c:pt>
                      <c:pt idx="181">
                        <c:v>3.1336255885695774</c:v>
                      </c:pt>
                      <c:pt idx="182">
                        <c:v>3.1338113268347678</c:v>
                      </c:pt>
                      <c:pt idx="183">
                        <c:v>3.1337437045327432</c:v>
                      </c:pt>
                      <c:pt idx="184">
                        <c:v>3.1334285260986805</c:v>
                      </c:pt>
                      <c:pt idx="185">
                        <c:v>3.125</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numCache>
                  </c:numRef>
                </c:val>
                <c:smooth val="0"/>
                <c:extLst xmlns:c15="http://schemas.microsoft.com/office/drawing/2012/chart">
                  <c:ext xmlns:c16="http://schemas.microsoft.com/office/drawing/2014/chart" uri="{C3380CC4-5D6E-409C-BE32-E72D297353CC}">
                    <c16:uniqueId val="{00000005-4798-4C8B-8929-28297FAFB078}"/>
                  </c:ext>
                </c:extLst>
              </c15:ser>
            </c15:filteredLineSeries>
          </c:ext>
        </c:extLst>
      </c:lineChart>
      <c:dateAx>
        <c:axId val="998868976"/>
        <c:scaling>
          <c:orientation val="minMax"/>
          <c:max val="37986"/>
          <c:min val="36161"/>
        </c:scaling>
        <c:delete val="0"/>
        <c:axPos val="b"/>
        <c:numFmt formatCode="yyyy" sourceLinked="0"/>
        <c:majorTickMark val="out"/>
        <c:minorTickMark val="out"/>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93194176"/>
        <c:crossesAt val="-10"/>
        <c:auto val="1"/>
        <c:lblOffset val="100"/>
        <c:baseTimeUnit val="months"/>
        <c:majorUnit val="2"/>
        <c:majorTimeUnit val="years"/>
        <c:minorUnit val="1"/>
        <c:minorTimeUnit val="years"/>
      </c:dateAx>
      <c:valAx>
        <c:axId val="993194176"/>
        <c:scaling>
          <c:orientation val="minMax"/>
          <c:max val="10"/>
          <c:min val="-10"/>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98868976"/>
        <c:crosses val="autoZero"/>
        <c:crossBetween val="between"/>
      </c:valAx>
      <c:spPr>
        <a:noFill/>
        <a:ln>
          <a:noFill/>
        </a:ln>
        <a:effectLst/>
      </c:spPr>
    </c:plotArea>
    <c:legend>
      <c:legendPos val="b"/>
      <c:legendEntry>
        <c:idx val="0"/>
        <c:delete val="1"/>
      </c:legendEntry>
      <c:legendEntry>
        <c:idx val="3"/>
        <c:delete val="1"/>
      </c:legendEntry>
      <c:layout>
        <c:manualLayout>
          <c:xMode val="edge"/>
          <c:yMode val="edge"/>
          <c:x val="9.2893336735854842E-2"/>
          <c:y val="0.69984755363013773"/>
          <c:w val="0.87537206277947022"/>
          <c:h val="0.15212901687569469"/>
        </c:manualLayout>
      </c:layout>
      <c:overlay val="0"/>
      <c:spPr>
        <a:solidFill>
          <a:srgbClr val="FFFFFF">
            <a:alpha val="59000"/>
          </a:srgb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3199067757448893E-2"/>
          <c:y val="0.12087312655688617"/>
          <c:w val="0.89004729230463997"/>
          <c:h val="0.75841576154702606"/>
        </c:manualLayout>
      </c:layout>
      <c:barChart>
        <c:barDir val="col"/>
        <c:grouping val="clustered"/>
        <c:varyColors val="0"/>
        <c:ser>
          <c:idx val="4"/>
          <c:order val="3"/>
          <c:spPr>
            <a:solidFill>
              <a:srgbClr val="FFFFFF">
                <a:lumMod val="75000"/>
              </a:srgbClr>
            </a:solidFill>
            <a:ln w="101600">
              <a:solidFill>
                <a:srgbClr val="FFFFFF">
                  <a:lumMod val="75000"/>
                </a:srgbClr>
              </a:solidFill>
            </a:ln>
            <a:effectLst/>
          </c:spPr>
          <c:invertIfNegative val="0"/>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d.chart1!$K$2:$K$239</c:f>
              <c:numCache>
                <c:formatCode>General</c:formatCode>
                <c:ptCount val="2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15</c:v>
                </c:pt>
                <c:pt idx="19">
                  <c:v>15</c:v>
                </c:pt>
                <c:pt idx="20">
                  <c:v>15</c:v>
                </c:pt>
                <c:pt idx="21">
                  <c:v>15</c:v>
                </c:pt>
                <c:pt idx="22">
                  <c:v>#N/A</c:v>
                </c:pt>
                <c:pt idx="23">
                  <c:v>#N/A</c:v>
                </c:pt>
                <c:pt idx="24">
                  <c:v>#N/A</c:v>
                </c:pt>
                <c:pt idx="25">
                  <c:v>#N/A</c:v>
                </c:pt>
                <c:pt idx="26">
                  <c:v>#N/A</c:v>
                </c:pt>
                <c:pt idx="27">
                  <c:v>#N/A</c:v>
                </c:pt>
                <c:pt idx="28">
                  <c:v>#N/A</c:v>
                </c:pt>
                <c:pt idx="29">
                  <c:v>#N/A</c:v>
                </c:pt>
                <c:pt idx="30">
                  <c:v>#N/A</c:v>
                </c:pt>
                <c:pt idx="31">
                  <c:v>#N/A</c:v>
                </c:pt>
                <c:pt idx="32">
                  <c:v>#N/A</c:v>
                </c:pt>
                <c:pt idx="33">
                  <c:v>#N/A</c:v>
                </c:pt>
                <c:pt idx="34">
                  <c:v>15</c:v>
                </c:pt>
                <c:pt idx="35">
                  <c:v>15</c:v>
                </c:pt>
                <c:pt idx="36">
                  <c:v>15</c:v>
                </c:pt>
                <c:pt idx="37">
                  <c:v>15</c:v>
                </c:pt>
                <c:pt idx="38">
                  <c:v>15</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15</c:v>
                </c:pt>
                <c:pt idx="60">
                  <c:v>15</c:v>
                </c:pt>
                <c:pt idx="61">
                  <c:v>#N/A</c:v>
                </c:pt>
                <c:pt idx="62">
                  <c:v>#N/A</c:v>
                </c:pt>
                <c:pt idx="63">
                  <c:v>#N/A</c:v>
                </c:pt>
                <c:pt idx="64">
                  <c:v>#N/A</c:v>
                </c:pt>
                <c:pt idx="65">
                  <c:v>15</c:v>
                </c:pt>
                <c:pt idx="66">
                  <c:v>15</c:v>
                </c:pt>
                <c:pt idx="67">
                  <c:v>15</c:v>
                </c:pt>
                <c:pt idx="68">
                  <c:v>15</c:v>
                </c:pt>
                <c:pt idx="69">
                  <c:v>15</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15</c:v>
                </c:pt>
                <c:pt idx="102">
                  <c:v>15</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15</c:v>
                </c:pt>
                <c:pt idx="144">
                  <c:v>15</c:v>
                </c:pt>
                <c:pt idx="145">
                  <c:v>15</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15</c:v>
                </c:pt>
                <c:pt idx="171">
                  <c:v>15</c:v>
                </c:pt>
                <c:pt idx="172">
                  <c:v>15</c:v>
                </c:pt>
                <c:pt idx="173">
                  <c:v>15</c:v>
                </c:pt>
                <c:pt idx="174">
                  <c:v>15</c:v>
                </c:pt>
                <c:pt idx="175">
                  <c:v>15</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15</c:v>
                </c:pt>
                <c:pt idx="219">
                  <c:v>15</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numCache>
            </c:numRef>
          </c:val>
          <c:extLst>
            <c:ext xmlns:c16="http://schemas.microsoft.com/office/drawing/2014/chart" uri="{C3380CC4-5D6E-409C-BE32-E72D297353CC}">
              <c16:uniqueId val="{00000000-1689-4B22-9EE3-0AC2263B5E74}"/>
            </c:ext>
          </c:extLst>
        </c:ser>
        <c:dLbls>
          <c:showLegendKey val="0"/>
          <c:showVal val="0"/>
          <c:showCatName val="0"/>
          <c:showSerName val="0"/>
          <c:showPercent val="0"/>
          <c:showBubbleSize val="0"/>
        </c:dLbls>
        <c:gapWidth val="0"/>
        <c:overlap val="100"/>
        <c:axId val="998868976"/>
        <c:axId val="993194176"/>
      </c:barChart>
      <c:lineChart>
        <c:grouping val="standard"/>
        <c:varyColors val="0"/>
        <c:ser>
          <c:idx val="1"/>
          <c:order val="0"/>
          <c:tx>
            <c:v>Real GDP Q2 growth, first release</c:v>
          </c:tx>
          <c:spPr>
            <a:ln w="28575" cap="rnd">
              <a:solidFill>
                <a:srgbClr val="FF0000">
                  <a:alpha val="75000"/>
                </a:srgbClr>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d.chart1!$B$3:$B$238</c:f>
              <c:numCache>
                <c:formatCode>General</c:formatCode>
                <c:ptCount val="236"/>
                <c:pt idx="0">
                  <c:v>3.9205364051750013</c:v>
                </c:pt>
                <c:pt idx="1">
                  <c:v>6.1224299841644791</c:v>
                </c:pt>
                <c:pt idx="2">
                  <c:v>6.9014314645433839</c:v>
                </c:pt>
                <c:pt idx="3">
                  <c:v>4.1615563972942304</c:v>
                </c:pt>
                <c:pt idx="4">
                  <c:v>3.2103724585776483</c:v>
                </c:pt>
                <c:pt idx="5">
                  <c:v>4.2398161279280311</c:v>
                </c:pt>
                <c:pt idx="6">
                  <c:v>2.2591163610314213</c:v>
                </c:pt>
                <c:pt idx="7">
                  <c:v>1.0616441874434557</c:v>
                </c:pt>
                <c:pt idx="8">
                  <c:v>3.326748059427298</c:v>
                </c:pt>
                <c:pt idx="9">
                  <c:v>4.4719563754145764</c:v>
                </c:pt>
                <c:pt idx="10">
                  <c:v>5.3372329400510177</c:v>
                </c:pt>
                <c:pt idx="11">
                  <c:v>5.9226796942609239</c:v>
                </c:pt>
                <c:pt idx="12">
                  <c:v>5.6500269083038956</c:v>
                </c:pt>
                <c:pt idx="13">
                  <c:v>4.5138507961128616</c:v>
                </c:pt>
                <c:pt idx="14">
                  <c:v>3.1979874146997878</c:v>
                </c:pt>
                <c:pt idx="15">
                  <c:v>2.4645483782080646</c:v>
                </c:pt>
                <c:pt idx="16">
                  <c:v>2.0292762528214103</c:v>
                </c:pt>
                <c:pt idx="17">
                  <c:v>1.0485579535069789</c:v>
                </c:pt>
                <c:pt idx="18">
                  <c:v>-1.0103013928904669</c:v>
                </c:pt>
                <c:pt idx="19">
                  <c:v>-1.3394231356570807</c:v>
                </c:pt>
                <c:pt idx="20">
                  <c:v>1.0249950351835846</c:v>
                </c:pt>
                <c:pt idx="21">
                  <c:v>-0.99077413049452057</c:v>
                </c:pt>
                <c:pt idx="22">
                  <c:v>1.1581318059001644</c:v>
                </c:pt>
                <c:pt idx="23">
                  <c:v>5.7803199104428327</c:v>
                </c:pt>
                <c:pt idx="24">
                  <c:v>3.8460709944627247</c:v>
                </c:pt>
                <c:pt idx="25">
                  <c:v>4.3685220458512308</c:v>
                </c:pt>
                <c:pt idx="26">
                  <c:v>5.5564131361368174</c:v>
                </c:pt>
                <c:pt idx="27">
                  <c:v>7.7248652990385747</c:v>
                </c:pt>
                <c:pt idx="28">
                  <c:v>7.6558530336510389</c:v>
                </c:pt>
                <c:pt idx="29">
                  <c:v>7.403516434138302</c:v>
                </c:pt>
                <c:pt idx="30">
                  <c:v>7.9395973850097112</c:v>
                </c:pt>
                <c:pt idx="31">
                  <c:v>5.5659485320861624</c:v>
                </c:pt>
                <c:pt idx="32">
                  <c:v>2.9883553558271991</c:v>
                </c:pt>
                <c:pt idx="33">
                  <c:v>2.3630725718827961</c:v>
                </c:pt>
                <c:pt idx="34">
                  <c:v>-2.1986443382318144</c:v>
                </c:pt>
                <c:pt idx="35">
                  <c:v>-4.1420775080564409</c:v>
                </c:pt>
                <c:pt idx="36">
                  <c:v>-2.2508857629486179</c:v>
                </c:pt>
                <c:pt idx="37">
                  <c:v>-5.5782826817719506</c:v>
                </c:pt>
                <c:pt idx="38">
                  <c:v>-9.6680350977775387</c:v>
                </c:pt>
                <c:pt idx="39">
                  <c:v>-6.0257852528402767</c:v>
                </c:pt>
                <c:pt idx="40">
                  <c:v>6.4071597633136079</c:v>
                </c:pt>
                <c:pt idx="41">
                  <c:v>8.6191867844103154</c:v>
                </c:pt>
                <c:pt idx="42">
                  <c:v>6.2366423992481268</c:v>
                </c:pt>
                <c:pt idx="43">
                  <c:v>6.7540476877828715</c:v>
                </c:pt>
                <c:pt idx="44">
                  <c:v>4.1994897852791535</c:v>
                </c:pt>
                <c:pt idx="45">
                  <c:v>3.4418146888384848</c:v>
                </c:pt>
                <c:pt idx="46">
                  <c:v>3.9047068011743402</c:v>
                </c:pt>
                <c:pt idx="47">
                  <c:v>6.9844266083558315</c:v>
                </c:pt>
                <c:pt idx="48">
                  <c:v>4.9726069559864694</c:v>
                </c:pt>
                <c:pt idx="49">
                  <c:v>4.6673379669342152</c:v>
                </c:pt>
                <c:pt idx="50">
                  <c:v>1.6244750801707619</c:v>
                </c:pt>
                <c:pt idx="51">
                  <c:v>3.5901661347591096</c:v>
                </c:pt>
                <c:pt idx="52">
                  <c:v>6.0100003182362638</c:v>
                </c:pt>
                <c:pt idx="53">
                  <c:v>4.3276222055905089</c:v>
                </c:pt>
                <c:pt idx="54">
                  <c:v>3.7575184377124593</c:v>
                </c:pt>
                <c:pt idx="55">
                  <c:v>-1.0905196374136672</c:v>
                </c:pt>
                <c:pt idx="56">
                  <c:v>2.7962250824553614E-2</c:v>
                </c:pt>
                <c:pt idx="57">
                  <c:v>2.2767522368427162</c:v>
                </c:pt>
                <c:pt idx="58">
                  <c:v>1.5267489447714944</c:v>
                </c:pt>
                <c:pt idx="59">
                  <c:v>-4.0544182184421356</c:v>
                </c:pt>
                <c:pt idx="60">
                  <c:v>-4.4621286928964938</c:v>
                </c:pt>
                <c:pt idx="61">
                  <c:v>3.6964966706851676</c:v>
                </c:pt>
                <c:pt idx="62">
                  <c:v>5.13249772751041</c:v>
                </c:pt>
                <c:pt idx="63">
                  <c:v>3.1887274721186021</c:v>
                </c:pt>
                <c:pt idx="64">
                  <c:v>-1.0785846833088031</c:v>
                </c:pt>
                <c:pt idx="65">
                  <c:v>-1.9501442540757252</c:v>
                </c:pt>
                <c:pt idx="66">
                  <c:v>-4.203455492892294</c:v>
                </c:pt>
                <c:pt idx="67">
                  <c:v>-1.7771485032091028</c:v>
                </c:pt>
                <c:pt idx="68">
                  <c:v>1.4329886654459223</c:v>
                </c:pt>
                <c:pt idx="69">
                  <c:v>-0.90433144568951018</c:v>
                </c:pt>
                <c:pt idx="70">
                  <c:v>1.0017535966797997</c:v>
                </c:pt>
                <c:pt idx="71">
                  <c:v>5.5729533919944396</c:v>
                </c:pt>
                <c:pt idx="72">
                  <c:v>8.8164981736765355</c:v>
                </c:pt>
                <c:pt idx="73">
                  <c:v>6.0423245495680566</c:v>
                </c:pt>
                <c:pt idx="74">
                  <c:v>6.6607333496015109</c:v>
                </c:pt>
                <c:pt idx="75">
                  <c:v>8.7681749736612922</c:v>
                </c:pt>
                <c:pt idx="76">
                  <c:v>4.8624819985948031</c:v>
                </c:pt>
                <c:pt idx="77">
                  <c:v>2.7400199929593416</c:v>
                </c:pt>
                <c:pt idx="78">
                  <c:v>2.790905284572931</c:v>
                </c:pt>
                <c:pt idx="79">
                  <c:v>1.0010490908699321</c:v>
                </c:pt>
                <c:pt idx="80">
                  <c:v>2.577260726850783</c:v>
                </c:pt>
                <c:pt idx="81">
                  <c:v>2.6940157024948341</c:v>
                </c:pt>
                <c:pt idx="82">
                  <c:v>1.9682414887734589</c:v>
                </c:pt>
                <c:pt idx="83">
                  <c:v>2.4106228104122218</c:v>
                </c:pt>
                <c:pt idx="84">
                  <c:v>1.5045640123187098</c:v>
                </c:pt>
                <c:pt idx="85">
                  <c:v>2.2521197902471757</c:v>
                </c:pt>
                <c:pt idx="86">
                  <c:v>2.6650935043523116</c:v>
                </c:pt>
                <c:pt idx="87">
                  <c:v>3.5087437028435531</c:v>
                </c:pt>
                <c:pt idx="88">
                  <c:v>3.152611305576225</c:v>
                </c:pt>
                <c:pt idx="89">
                  <c:v>4.249410462065617</c:v>
                </c:pt>
                <c:pt idx="90">
                  <c:v>3.5079069693151554</c:v>
                </c:pt>
                <c:pt idx="91">
                  <c:v>3.2531578930611316</c:v>
                </c:pt>
                <c:pt idx="92">
                  <c:v>2.6051574123628241</c:v>
                </c:pt>
                <c:pt idx="93">
                  <c:v>2.2203602692604241</c:v>
                </c:pt>
                <c:pt idx="94">
                  <c:v>3.9693899462964088</c:v>
                </c:pt>
                <c:pt idx="95">
                  <c:v>2.6964638216094183</c:v>
                </c:pt>
                <c:pt idx="96">
                  <c:v>2.513899211022852</c:v>
                </c:pt>
                <c:pt idx="97">
                  <c:v>1.7303492119957076</c:v>
                </c:pt>
                <c:pt idx="98">
                  <c:v>1.5868748577232417</c:v>
                </c:pt>
                <c:pt idx="99">
                  <c:v>1.4569280208952762</c:v>
                </c:pt>
                <c:pt idx="100">
                  <c:v>1.1113441780176814</c:v>
                </c:pt>
                <c:pt idx="101">
                  <c:v>-0.3606763355798126</c:v>
                </c:pt>
                <c:pt idx="102">
                  <c:v>-2.1988095279172448</c:v>
                </c:pt>
                <c:pt idx="103">
                  <c:v>-1.2002099695301194</c:v>
                </c:pt>
                <c:pt idx="104">
                  <c:v>0.92353566232381556</c:v>
                </c:pt>
                <c:pt idx="105">
                  <c:v>1.060495080838475</c:v>
                </c:pt>
                <c:pt idx="106">
                  <c:v>1.204584755721827</c:v>
                </c:pt>
                <c:pt idx="107">
                  <c:v>2.1609765605774101</c:v>
                </c:pt>
                <c:pt idx="108">
                  <c:v>2.0955229754016313</c:v>
                </c:pt>
                <c:pt idx="109">
                  <c:v>3.6048023935395967</c:v>
                </c:pt>
                <c:pt idx="110">
                  <c:v>3.2445794401364747</c:v>
                </c:pt>
                <c:pt idx="111">
                  <c:v>1.1534231320967425</c:v>
                </c:pt>
                <c:pt idx="112">
                  <c:v>2.369032224008305</c:v>
                </c:pt>
                <c:pt idx="113">
                  <c:v>4.3584322629850458</c:v>
                </c:pt>
                <c:pt idx="114">
                  <c:v>4.7532311136468275</c:v>
                </c:pt>
                <c:pt idx="115">
                  <c:v>3.5261400926503317</c:v>
                </c:pt>
                <c:pt idx="116">
                  <c:v>3.7640265556183161</c:v>
                </c:pt>
                <c:pt idx="117">
                  <c:v>4.2865228583121251</c:v>
                </c:pt>
                <c:pt idx="118">
                  <c:v>3.9396776337352613</c:v>
                </c:pt>
                <c:pt idx="119">
                  <c:v>1.6074981957606482</c:v>
                </c:pt>
                <c:pt idx="120">
                  <c:v>2.7424480792481942</c:v>
                </c:pt>
                <c:pt idx="121">
                  <c:v>#N/A</c:v>
                </c:pt>
                <c:pt idx="122">
                  <c:v>1.6407639351306624</c:v>
                </c:pt>
                <c:pt idx="123">
                  <c:v>3.103033746730155</c:v>
                </c:pt>
                <c:pt idx="124">
                  <c:v>3.4156743335718609</c:v>
                </c:pt>
                <c:pt idx="125">
                  <c:v>3.3972028844303281</c:v>
                </c:pt>
                <c:pt idx="126">
                  <c:v>4.7106044375308631</c:v>
                </c:pt>
                <c:pt idx="127">
                  <c:v>3.515995347562928</c:v>
                </c:pt>
                <c:pt idx="128">
                  <c:v>3.4138007876765242</c:v>
                </c:pt>
                <c:pt idx="129">
                  <c:v>3.6843672260925775</c:v>
                </c:pt>
                <c:pt idx="130">
                  <c:v>3.9755353562356044</c:v>
                </c:pt>
                <c:pt idx="131">
                  <c:v>3.4620947059853746</c:v>
                </c:pt>
                <c:pt idx="132">
                  <c:v>2.5560831451683752</c:v>
                </c:pt>
                <c:pt idx="133">
                  <c:v>4.6237670052360347</c:v>
                </c:pt>
                <c:pt idx="134">
                  <c:v>5.2478307835332139</c:v>
                </c:pt>
                <c:pt idx="135">
                  <c:v>3.3065179133667577</c:v>
                </c:pt>
                <c:pt idx="136">
                  <c:v>3.3394321087054868</c:v>
                </c:pt>
                <c:pt idx="137">
                  <c:v>5.7369408459554405</c:v>
                </c:pt>
                <c:pt idx="138">
                  <c:v>6.33154321620919</c:v>
                </c:pt>
                <c:pt idx="139">
                  <c:v>5.0082900110808737</c:v>
                </c:pt>
                <c:pt idx="140">
                  <c:v>4.1857304058971145</c:v>
                </c:pt>
                <c:pt idx="141">
                  <c:v>1.7805979483160872</c:v>
                </c:pt>
                <c:pt idx="142">
                  <c:v>1.5083939099653776</c:v>
                </c:pt>
                <c:pt idx="143">
                  <c:v>1.0280049472213726</c:v>
                </c:pt>
                <c:pt idx="144">
                  <c:v>-2.3567093827703278E-2</c:v>
                </c:pt>
                <c:pt idx="145">
                  <c:v>-0.55800420248057758</c:v>
                </c:pt>
                <c:pt idx="146">
                  <c:v>3.7223583003826999</c:v>
                </c:pt>
                <c:pt idx="147">
                  <c:v>3.0305773142713655</c:v>
                </c:pt>
                <c:pt idx="148">
                  <c:v>2.1906096054582269</c:v>
                </c:pt>
                <c:pt idx="149">
                  <c:v>2.3732707542468479</c:v>
                </c:pt>
                <c:pt idx="150">
                  <c:v>1.4898635093413493</c:v>
                </c:pt>
                <c:pt idx="151">
                  <c:v>1.8979335502141481</c:v>
                </c:pt>
                <c:pt idx="152">
                  <c:v>5.1998983260804543</c:v>
                </c:pt>
                <c:pt idx="153">
                  <c:v>6.0930234559276819</c:v>
                </c:pt>
                <c:pt idx="154">
                  <c:v>4.1496391850665892</c:v>
                </c:pt>
                <c:pt idx="155">
                  <c:v>3.7642035456975531</c:v>
                </c:pt>
                <c:pt idx="156">
                  <c:v>3.5057775193132468</c:v>
                </c:pt>
                <c:pt idx="157">
                  <c:v>3.5734203313541046</c:v>
                </c:pt>
                <c:pt idx="158">
                  <c:v>3.467245321818635</c:v>
                </c:pt>
                <c:pt idx="159">
                  <c:v>3.6090875781858767</c:v>
                </c:pt>
                <c:pt idx="160">
                  <c:v>3.5567549362248707</c:v>
                </c:pt>
                <c:pt idx="161">
                  <c:v>2.6194651280308623</c:v>
                </c:pt>
                <c:pt idx="162">
                  <c:v>3.2231185816356644</c:v>
                </c:pt>
                <c:pt idx="163">
                  <c:v>4.0075490651575008</c:v>
                </c:pt>
                <c:pt idx="164">
                  <c:v>2.0695569565478023</c:v>
                </c:pt>
                <c:pt idx="165">
                  <c:v>2.7139647860973559</c:v>
                </c:pt>
                <c:pt idx="166">
                  <c:v>1.8541046978383324</c:v>
                </c:pt>
                <c:pt idx="167">
                  <c:v>1.9824374726094884</c:v>
                </c:pt>
                <c:pt idx="168">
                  <c:v>3.8586123288464114</c:v>
                </c:pt>
                <c:pt idx="169">
                  <c:v>2.7495233234980931</c:v>
                </c:pt>
                <c:pt idx="170">
                  <c:v>0.5875367456852354</c:v>
                </c:pt>
                <c:pt idx="171">
                  <c:v>1.3798597791582878</c:v>
                </c:pt>
                <c:pt idx="172">
                  <c:v>1.2748600752362282</c:v>
                </c:pt>
                <c:pt idx="173">
                  <c:v>-2.1710091741620752</c:v>
                </c:pt>
                <c:pt idx="174">
                  <c:v>-6.2430976539267995</c:v>
                </c:pt>
                <c:pt idx="175">
                  <c:v>-3.7609723325687128</c:v>
                </c:pt>
                <c:pt idx="176">
                  <c:v>1.3756427515317027</c:v>
                </c:pt>
                <c:pt idx="177">
                  <c:v>3.9683834483005054</c:v>
                </c:pt>
                <c:pt idx="178">
                  <c:v>4.3900171640630647</c:v>
                </c:pt>
                <c:pt idx="179">
                  <c:v>3.057040493518226</c:v>
                </c:pt>
                <c:pt idx="180">
                  <c:v>1.8641806833655128</c:v>
                </c:pt>
                <c:pt idx="181">
                  <c:v>2.8652742251830565</c:v>
                </c:pt>
                <c:pt idx="182">
                  <c:v>2.4290030132661178</c:v>
                </c:pt>
                <c:pt idx="183">
                  <c:v>0.81885457871078149</c:v>
                </c:pt>
                <c:pt idx="184">
                  <c:v>1.8973482281579246</c:v>
                </c:pt>
                <c:pt idx="185">
                  <c:v>2.2823498970481193</c:v>
                </c:pt>
                <c:pt idx="186">
                  <c:v>2.578746980634139</c:v>
                </c:pt>
                <c:pt idx="187">
                  <c:v>1.74851909090179</c:v>
                </c:pt>
                <c:pt idx="188">
                  <c:v>1.6325047150499206</c:v>
                </c:pt>
                <c:pt idx="189">
                  <c:v>1.4682427078200444</c:v>
                </c:pt>
                <c:pt idx="190">
                  <c:v>1.434885406233799</c:v>
                </c:pt>
                <c:pt idx="191">
                  <c:v>1.4090836720729083</c:v>
                </c:pt>
                <c:pt idx="192">
                  <c:v>2.6638284179814287</c:v>
                </c:pt>
                <c:pt idx="193">
                  <c:v>3.6800004722692181</c:v>
                </c:pt>
                <c:pt idx="194">
                  <c:v>1.3594469530752162</c:v>
                </c:pt>
                <c:pt idx="195">
                  <c:v>0.87523077180504671</c:v>
                </c:pt>
                <c:pt idx="196">
                  <c:v>4.069200681757712</c:v>
                </c:pt>
                <c:pt idx="197">
                  <c:v>3.7979463775768219</c:v>
                </c:pt>
                <c:pt idx="198">
                  <c:v>1.228015235501867</c:v>
                </c:pt>
                <c:pt idx="199">
                  <c:v>1.4789848935743866</c:v>
                </c:pt>
                <c:pt idx="200">
                  <c:v>2.6995118157246978</c:v>
                </c:pt>
                <c:pt idx="201">
                  <c:v>1.3354275712718522</c:v>
                </c:pt>
                <c:pt idx="202">
                  <c:v>0.96123639517029513</c:v>
                </c:pt>
                <c:pt idx="203">
                  <c:v>1.0262266747773863</c:v>
                </c:pt>
                <c:pt idx="204">
                  <c:v>2.1549046752158629</c:v>
                </c:pt>
                <c:pt idx="205">
                  <c:v>2.6916795681575678</c:v>
                </c:pt>
                <c:pt idx="206">
                  <c:v>1.3845647608410783</c:v>
                </c:pt>
                <c:pt idx="207">
                  <c:v>1.8995804385764758</c:v>
                </c:pt>
                <c:pt idx="208">
                  <c:v>3.0243254612549286</c:v>
                </c:pt>
                <c:pt idx="209">
                  <c:v>2.8549043834356302</c:v>
                </c:pt>
                <c:pt idx="210">
                  <c:v>2.6023735231774481</c:v>
                </c:pt>
                <c:pt idx="211">
                  <c:v>3.1344021533503019</c:v>
                </c:pt>
                <c:pt idx="212">
                  <c:v>3.8288040792667122</c:v>
                </c:pt>
                <c:pt idx="213">
                  <c:v>2.9712508380680402</c:v>
                </c:pt>
                <c:pt idx="214">
                  <c:v>2.6674341063181117</c:v>
                </c:pt>
                <c:pt idx="215">
                  <c:v>2.5749950341692696</c:v>
                </c:pt>
                <c:pt idx="216">
                  <c:v>1.9665358845490477</c:v>
                </c:pt>
                <c:pt idx="217">
                  <c:v>2.0915834462926552</c:v>
                </c:pt>
                <c:pt idx="218">
                  <c:v>-1.3883725934181523</c:v>
                </c:pt>
                <c:pt idx="219">
                  <c:v>-20.143953435298258</c:v>
                </c:pt>
                <c:pt idx="220">
                  <c:v>-4.439677292507449</c:v>
                </c:pt>
                <c:pt idx="221">
                  <c:v>17.811404945540854</c:v>
                </c:pt>
                <c:pt idx="222">
                  <c:v>5.3513782948884536</c:v>
                </c:pt>
                <c:pt idx="223">
                  <c:v>6.3905885790702444</c:v>
                </c:pt>
                <c:pt idx="224">
                  <c:v>4.3441070373851254</c:v>
                </c:pt>
                <c:pt idx="225">
                  <c:v>4.5708270066072476</c:v>
                </c:pt>
                <c:pt idx="226">
                  <c:v>2.6561602411922847</c:v>
                </c:pt>
                <c:pt idx="227">
                  <c:v>-1.2542279497775088</c:v>
                </c:pt>
                <c:pt idx="228">
                  <c:v>0.98211764846898308</c:v>
                </c:pt>
                <c:pt idx="229">
                  <c:v>3.0670988504299057</c:v>
                </c:pt>
                <c:pt idx="230">
                  <c:v>1.8152213410006723</c:v>
                </c:pt>
                <c:pt idx="231">
                  <c:v>2.2080174692319154</c:v>
                </c:pt>
                <c:pt idx="232">
                  <c:v>3.4600935465386229</c:v>
                </c:pt>
                <c:pt idx="233">
                  <c:v>4.0674644451180964</c:v>
                </c:pt>
                <c:pt idx="234">
                  <c:v>2.4892120334697676</c:v>
                </c:pt>
                <c:pt idx="235">
                  <c:v>2.1223189339893311</c:v>
                </c:pt>
              </c:numCache>
            </c:numRef>
          </c:val>
          <c:smooth val="0"/>
          <c:extLst>
            <c:ext xmlns:c16="http://schemas.microsoft.com/office/drawing/2014/chart" uri="{C3380CC4-5D6E-409C-BE32-E72D297353CC}">
              <c16:uniqueId val="{00000001-1689-4B22-9EE3-0AC2263B5E74}"/>
            </c:ext>
          </c:extLst>
        </c:ser>
        <c:ser>
          <c:idx val="3"/>
          <c:order val="2"/>
          <c:tx>
            <c:v>5 years after first release</c:v>
          </c:tx>
          <c:spPr>
            <a:ln w="28575" cap="rnd">
              <a:solidFill>
                <a:srgbClr val="0070C0">
                  <a:alpha val="75000"/>
                </a:srgbClr>
              </a:solidFill>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d.chart1!$E$3:$E$238</c:f>
              <c:numCache>
                <c:formatCode>General</c:formatCode>
                <c:ptCount val="236"/>
                <c:pt idx="0">
                  <c:v>7.0688298623882595</c:v>
                </c:pt>
                <c:pt idx="1">
                  <c:v>8.7687703227069758</c:v>
                </c:pt>
                <c:pt idx="2">
                  <c:v>8.7287779229367146</c:v>
                </c:pt>
                <c:pt idx="3">
                  <c:v>5.8642515428876996</c:v>
                </c:pt>
                <c:pt idx="4">
                  <c:v>3.4493632212655223</c:v>
                </c:pt>
                <c:pt idx="5">
                  <c:v>4.0399999999999991</c:v>
                </c:pt>
                <c:pt idx="6">
                  <c:v>1.9482038481541064</c:v>
                </c:pt>
                <c:pt idx="7">
                  <c:v>1.0504917794501134</c:v>
                </c:pt>
                <c:pt idx="8">
                  <c:v>3.724416095975025</c:v>
                </c:pt>
                <c:pt idx="9">
                  <c:v>3.6054814385459544</c:v>
                </c:pt>
                <c:pt idx="10">
                  <c:v>4.0766625311091653</c:v>
                </c:pt>
                <c:pt idx="11">
                  <c:v>6.4495082653668545</c:v>
                </c:pt>
                <c:pt idx="12">
                  <c:v>5.7696127429033961</c:v>
                </c:pt>
                <c:pt idx="13">
                  <c:v>3.2011701964721695</c:v>
                </c:pt>
                <c:pt idx="14">
                  <c:v>2.8559893485498478</c:v>
                </c:pt>
                <c:pt idx="15">
                  <c:v>2.6127999711710315</c:v>
                </c:pt>
                <c:pt idx="16">
                  <c:v>1.8914740945954911</c:v>
                </c:pt>
                <c:pt idx="17">
                  <c:v>-0.19279758650974088</c:v>
                </c:pt>
                <c:pt idx="18">
                  <c:v>-2.1821492846480051</c:v>
                </c:pt>
                <c:pt idx="19">
                  <c:v>-0.82576029773931969</c:v>
                </c:pt>
                <c:pt idx="20">
                  <c:v>1.6708148648536314</c:v>
                </c:pt>
                <c:pt idx="21">
                  <c:v>-0.50211460035809452</c:v>
                </c:pt>
                <c:pt idx="22">
                  <c:v>2.4735198048387197</c:v>
                </c:pt>
                <c:pt idx="23">
                  <c:v>6.0434753277198938</c:v>
                </c:pt>
                <c:pt idx="24">
                  <c:v>2.8873407620847447</c:v>
                </c:pt>
                <c:pt idx="25">
                  <c:v>3.1422225171260143</c:v>
                </c:pt>
                <c:pt idx="26">
                  <c:v>5.5104336716299773</c:v>
                </c:pt>
                <c:pt idx="27">
                  <c:v>7.7297638170312544</c:v>
                </c:pt>
                <c:pt idx="28">
                  <c:v>6.5533368986151252</c:v>
                </c:pt>
                <c:pt idx="29">
                  <c:v>6.8547955778966108</c:v>
                </c:pt>
                <c:pt idx="30">
                  <c:v>8.9879280873743426</c:v>
                </c:pt>
                <c:pt idx="31">
                  <c:v>4.8656408794822248</c:v>
                </c:pt>
                <c:pt idx="32">
                  <c:v>1.0598760107093819</c:v>
                </c:pt>
                <c:pt idx="33">
                  <c:v>1.8769737839924749</c:v>
                </c:pt>
                <c:pt idx="34">
                  <c:v>-0.98438098578945699</c:v>
                </c:pt>
                <c:pt idx="35">
                  <c:v>-2.8920289070576644</c:v>
                </c:pt>
                <c:pt idx="36">
                  <c:v>-2.1505617275481281</c:v>
                </c:pt>
                <c:pt idx="37">
                  <c:v>-4.0096138439352664</c:v>
                </c:pt>
                <c:pt idx="38">
                  <c:v>-7.3065719524941226</c:v>
                </c:pt>
                <c:pt idx="39">
                  <c:v>-1.6270689883579048</c:v>
                </c:pt>
                <c:pt idx="40">
                  <c:v>8.4328656314849315</c:v>
                </c:pt>
                <c:pt idx="41">
                  <c:v>6.4395257441940412</c:v>
                </c:pt>
                <c:pt idx="42">
                  <c:v>6.3125517098925998</c:v>
                </c:pt>
                <c:pt idx="43">
                  <c:v>5.8136492791802663</c:v>
                </c:pt>
                <c:pt idx="44">
                  <c:v>2.5171981881360939</c:v>
                </c:pt>
                <c:pt idx="45">
                  <c:v>3.0480371588158528</c:v>
                </c:pt>
                <c:pt idx="46">
                  <c:v>6.6440907380588055</c:v>
                </c:pt>
                <c:pt idx="47">
                  <c:v>7.7921828610948651</c:v>
                </c:pt>
                <c:pt idx="48">
                  <c:v>6.7454235601195567</c:v>
                </c:pt>
                <c:pt idx="49">
                  <c:v>3.7161388779623161</c:v>
                </c:pt>
                <c:pt idx="50">
                  <c:v>2.0598574398751568</c:v>
                </c:pt>
                <c:pt idx="51">
                  <c:v>7.1233945567508838</c:v>
                </c:pt>
                <c:pt idx="52">
                  <c:v>7.0929306122449187</c:v>
                </c:pt>
                <c:pt idx="53">
                  <c:v>4.4179626909653269</c:v>
                </c:pt>
                <c:pt idx="54">
                  <c:v>3.3124635449173878</c:v>
                </c:pt>
                <c:pt idx="55">
                  <c:v>0.10899181752537235</c:v>
                </c:pt>
                <c:pt idx="56">
                  <c:v>1.9104371806357934</c:v>
                </c:pt>
                <c:pt idx="57">
                  <c:v>2.7548996996426434</c:v>
                </c:pt>
                <c:pt idx="58">
                  <c:v>1.322790514858907</c:v>
                </c:pt>
                <c:pt idx="59">
                  <c:v>-3.711631748627553</c:v>
                </c:pt>
                <c:pt idx="60">
                  <c:v>-4.2573583532671266</c:v>
                </c:pt>
                <c:pt idx="61">
                  <c:v>2.6912921283773539</c:v>
                </c:pt>
                <c:pt idx="62">
                  <c:v>6.5617847817650565</c:v>
                </c:pt>
                <c:pt idx="63">
                  <c:v>3.2137101698530568</c:v>
                </c:pt>
                <c:pt idx="64">
                  <c:v>0.21476668612474548</c:v>
                </c:pt>
                <c:pt idx="65">
                  <c:v>-1.910666987596632</c:v>
                </c:pt>
                <c:pt idx="66">
                  <c:v>-5.6877369341485684</c:v>
                </c:pt>
                <c:pt idx="67">
                  <c:v>-2.4145718170527797</c:v>
                </c:pt>
                <c:pt idx="68">
                  <c:v>-1.000512846116508</c:v>
                </c:pt>
                <c:pt idx="69">
                  <c:v>-1.291441531575066</c:v>
                </c:pt>
                <c:pt idx="70">
                  <c:v>2.0455428006409981</c:v>
                </c:pt>
                <c:pt idx="71">
                  <c:v>6.3654059282143738</c:v>
                </c:pt>
                <c:pt idx="72">
                  <c:v>7.6603236197185565</c:v>
                </c:pt>
                <c:pt idx="73">
                  <c:v>6.6630043927704108</c:v>
                </c:pt>
                <c:pt idx="74">
                  <c:v>8.9821322155262173</c:v>
                </c:pt>
                <c:pt idx="75">
                  <c:v>8.0546997967884337</c:v>
                </c:pt>
                <c:pt idx="76">
                  <c:v>4.0320805748493616</c:v>
                </c:pt>
                <c:pt idx="77">
                  <c:v>2.1382392486958723</c:v>
                </c:pt>
                <c:pt idx="78">
                  <c:v>3.2585246496328546</c:v>
                </c:pt>
                <c:pt idx="79">
                  <c:v>3.6535028619293364</c:v>
                </c:pt>
                <c:pt idx="80">
                  <c:v>3.2858161865569224</c:v>
                </c:pt>
                <c:pt idx="81">
                  <c:v>3.5427249867731714</c:v>
                </c:pt>
                <c:pt idx="82">
                  <c:v>4.7472697877060099</c:v>
                </c:pt>
                <c:pt idx="83">
                  <c:v>2.3177765796720706</c:v>
                </c:pt>
                <c:pt idx="84">
                  <c:v>-0.46705703261257225</c:v>
                </c:pt>
                <c:pt idx="85">
                  <c:v>1.8039929374721542</c:v>
                </c:pt>
                <c:pt idx="86">
                  <c:v>2.1599322213048611</c:v>
                </c:pt>
                <c:pt idx="87">
                  <c:v>4.024241296108122</c:v>
                </c:pt>
                <c:pt idx="88">
                  <c:v>4.5024859237065007</c:v>
                </c:pt>
                <c:pt idx="89">
                  <c:v>4.9407465982248322</c:v>
                </c:pt>
                <c:pt idx="90">
                  <c:v>4.2555077079490466</c:v>
                </c:pt>
                <c:pt idx="91">
                  <c:v>3.45821049697701</c:v>
                </c:pt>
                <c:pt idx="92">
                  <c:v>3.431517175493215</c:v>
                </c:pt>
                <c:pt idx="93">
                  <c:v>3.2093266744031013</c:v>
                </c:pt>
                <c:pt idx="94">
                  <c:v>3.541209677535373</c:v>
                </c:pt>
                <c:pt idx="95">
                  <c:v>2.4967197426304377</c:v>
                </c:pt>
                <c:pt idx="96">
                  <c:v>0.89038234350720113</c:v>
                </c:pt>
                <c:pt idx="97">
                  <c:v>0.73289404247645074</c:v>
                </c:pt>
                <c:pt idx="98">
                  <c:v>2.465937128844975</c:v>
                </c:pt>
                <c:pt idx="99">
                  <c:v>2.50275207966002</c:v>
                </c:pt>
                <c:pt idx="100">
                  <c:v>0.33509028053573253</c:v>
                </c:pt>
                <c:pt idx="101">
                  <c:v>-3.0025126401090452</c:v>
                </c:pt>
                <c:pt idx="102">
                  <c:v>-3.1416292526389777</c:v>
                </c:pt>
                <c:pt idx="103">
                  <c:v>-0.22680760887369145</c:v>
                </c:pt>
                <c:pt idx="104">
                  <c:v>1.3737561392044961</c:v>
                </c:pt>
                <c:pt idx="105">
                  <c:v>1.0001670752583625</c:v>
                </c:pt>
                <c:pt idx="106">
                  <c:v>2.830875670771027</c:v>
                </c:pt>
                <c:pt idx="107">
                  <c:v>3.5992079846803859</c:v>
                </c:pt>
                <c:pt idx="108">
                  <c:v>2.7716681164029033</c:v>
                </c:pt>
                <c:pt idx="109">
                  <c:v>3.666621201906084</c:v>
                </c:pt>
                <c:pt idx="110">
                  <c:v>2.1582458756240763</c:v>
                </c:pt>
                <c:pt idx="111">
                  <c:v>1.0394973499030735</c:v>
                </c:pt>
                <c:pt idx="112">
                  <c:v>2.0841047000704993</c:v>
                </c:pt>
                <c:pt idx="113">
                  <c:v>3.7131463125711583</c:v>
                </c:pt>
                <c:pt idx="114">
                  <c:v>4.1398941475230933</c:v>
                </c:pt>
                <c:pt idx="115">
                  <c:v>3.8467639894508965</c:v>
                </c:pt>
                <c:pt idx="116">
                  <c:v>3.9730328756064415</c:v>
                </c:pt>
                <c:pt idx="117">
                  <c:v>3.6530842419252751</c:v>
                </c:pt>
                <c:pt idx="118">
                  <c:v>3.2415032691243795</c:v>
                </c:pt>
                <c:pt idx="119">
                  <c:v>1.1343995296145382</c:v>
                </c:pt>
                <c:pt idx="120">
                  <c:v>1.9510164473338865</c:v>
                </c:pt>
                <c:pt idx="121">
                  <c:v>3.1862598655694852</c:v>
                </c:pt>
                <c:pt idx="122">
                  <c:v>3.0648955845838266</c:v>
                </c:pt>
                <c:pt idx="123">
                  <c:v>4.8058656251641629</c:v>
                </c:pt>
                <c:pt idx="124">
                  <c:v>4.3583986159434263</c:v>
                </c:pt>
                <c:pt idx="125">
                  <c:v>3.3181621702444986</c:v>
                </c:pt>
                <c:pt idx="126">
                  <c:v>4.4999683676317348</c:v>
                </c:pt>
                <c:pt idx="127">
                  <c:v>5.1224088694910241</c:v>
                </c:pt>
                <c:pt idx="128">
                  <c:v>5.0571298276186782</c:v>
                </c:pt>
                <c:pt idx="129">
                  <c:v>3.4978887602484132</c:v>
                </c:pt>
                <c:pt idx="130">
                  <c:v>4.4219032652499157</c:v>
                </c:pt>
                <c:pt idx="131">
                  <c:v>4.1520305292662707</c:v>
                </c:pt>
                <c:pt idx="132">
                  <c:v>3.1737967085335717</c:v>
                </c:pt>
                <c:pt idx="133">
                  <c:v>5.4483981002984461</c:v>
                </c:pt>
                <c:pt idx="134">
                  <c:v>4.8176832289439364</c:v>
                </c:pt>
                <c:pt idx="135">
                  <c:v>3.3951968881536176</c:v>
                </c:pt>
                <c:pt idx="136">
                  <c:v>4.0485407796428063</c:v>
                </c:pt>
                <c:pt idx="137">
                  <c:v>6.0181185615902688</c:v>
                </c:pt>
                <c:pt idx="138">
                  <c:v>4.1120614728870297</c:v>
                </c:pt>
                <c:pt idx="139">
                  <c:v>3.6896746876093012</c:v>
                </c:pt>
                <c:pt idx="140">
                  <c:v>2.9296847823820471</c:v>
                </c:pt>
                <c:pt idx="141">
                  <c:v>0.8099275026824504</c:v>
                </c:pt>
                <c:pt idx="142">
                  <c:v>0.79452886768418551</c:v>
                </c:pt>
                <c:pt idx="143">
                  <c:v>0.36847295333928276</c:v>
                </c:pt>
                <c:pt idx="144">
                  <c:v>-9.1112939888970956E-2</c:v>
                </c:pt>
                <c:pt idx="145">
                  <c:v>8.2796080805125349E-2</c:v>
                </c:pt>
                <c:pt idx="146">
                  <c:v>2.1633107936284146</c:v>
                </c:pt>
                <c:pt idx="147">
                  <c:v>2.469143135851315</c:v>
                </c:pt>
                <c:pt idx="148">
                  <c:v>2.2860782151644443</c:v>
                </c:pt>
                <c:pt idx="149">
                  <c:v>1.2840510553101758</c:v>
                </c:pt>
                <c:pt idx="150">
                  <c:v>0.70087792675608274</c:v>
                </c:pt>
                <c:pt idx="151">
                  <c:v>2.329221989080299</c:v>
                </c:pt>
                <c:pt idx="152">
                  <c:v>5.4586608203357256</c:v>
                </c:pt>
                <c:pt idx="153">
                  <c:v>5.0420766680151941</c:v>
                </c:pt>
                <c:pt idx="154">
                  <c:v>2.8063036677933084</c:v>
                </c:pt>
                <c:pt idx="155">
                  <c:v>2.8600332963513608</c:v>
                </c:pt>
                <c:pt idx="156">
                  <c:v>2.9218581772526786</c:v>
                </c:pt>
                <c:pt idx="157">
                  <c:v>3.2435553436040099</c:v>
                </c:pt>
                <c:pt idx="158">
                  <c:v>3.7836554756677243</c:v>
                </c:pt>
                <c:pt idx="159">
                  <c:v>2.8760798974225343</c:v>
                </c:pt>
                <c:pt idx="160">
                  <c:v>2.393260196961311</c:v>
                </c:pt>
                <c:pt idx="161">
                  <c:v>2.5776713764325221</c:v>
                </c:pt>
                <c:pt idx="162">
                  <c:v>3.703082591887763</c:v>
                </c:pt>
                <c:pt idx="163">
                  <c:v>3.3745227713686043</c:v>
                </c:pt>
                <c:pt idx="164">
                  <c:v>0.83919628432727045</c:v>
                </c:pt>
                <c:pt idx="165">
                  <c:v>1.39026606585404</c:v>
                </c:pt>
                <c:pt idx="166">
                  <c:v>1.6390436889440307</c:v>
                </c:pt>
                <c:pt idx="167">
                  <c:v>2.0846264793855873</c:v>
                </c:pt>
                <c:pt idx="168">
                  <c:v>3.3003561925651459</c:v>
                </c:pt>
                <c:pt idx="169">
                  <c:v>2.3271015772414971</c:v>
                </c:pt>
                <c:pt idx="170">
                  <c:v>-4.5210340534351801E-2</c:v>
                </c:pt>
                <c:pt idx="171">
                  <c:v>-0.35843817250816867</c:v>
                </c:pt>
                <c:pt idx="172">
                  <c:v>-4.0280486449884023E-3</c:v>
                </c:pt>
                <c:pt idx="173">
                  <c:v>-5.2026696859076011</c:v>
                </c:pt>
                <c:pt idx="174">
                  <c:v>-6.8991568363248827</c:v>
                </c:pt>
                <c:pt idx="175">
                  <c:v>-3.0145935932502144</c:v>
                </c:pt>
                <c:pt idx="176">
                  <c:v>0.38297466918713052</c:v>
                </c:pt>
                <c:pt idx="177">
                  <c:v>2.6123443872668295</c:v>
                </c:pt>
                <c:pt idx="178">
                  <c:v>2.8289640041988307</c:v>
                </c:pt>
                <c:pt idx="179">
                  <c:v>2.8253653191963934</c:v>
                </c:pt>
                <c:pt idx="180">
                  <c:v>3.3233385499114698</c:v>
                </c:pt>
                <c:pt idx="181">
                  <c:v>2.6361814229423519</c:v>
                </c:pt>
                <c:pt idx="182">
                  <c:v>0.48288256970179244</c:v>
                </c:pt>
                <c:pt idx="183">
                  <c:v>0.67856876392717869</c:v>
                </c:pt>
                <c:pt idx="184">
                  <c:v>1.8876934730745365</c:v>
                </c:pt>
                <c:pt idx="185">
                  <c:v>2.6957839378338067</c:v>
                </c:pt>
                <c:pt idx="186">
                  <c:v>3.6258967647219364</c:v>
                </c:pt>
                <c:pt idx="187">
                  <c:v>2.278755678958122</c:v>
                </c:pt>
                <c:pt idx="188">
                  <c:v>1.1779960215585916</c:v>
                </c:pt>
                <c:pt idx="189">
                  <c:v>0.28531492300218897</c:v>
                </c:pt>
                <c:pt idx="190">
                  <c:v>1.449875869082895</c:v>
                </c:pt>
                <c:pt idx="191">
                  <c:v>2.0312595516676302</c:v>
                </c:pt>
                <c:pt idx="192">
                  <c:v>1.8235345958102389</c:v>
                </c:pt>
                <c:pt idx="193">
                  <c:v>3.2001916534580843</c:v>
                </c:pt>
                <c:pt idx="194">
                  <c:v>1.0917810494922797</c:v>
                </c:pt>
                <c:pt idx="195">
                  <c:v>2.1465904970279448</c:v>
                </c:pt>
                <c:pt idx="196">
                  <c:v>5.2499537742145774</c:v>
                </c:pt>
                <c:pt idx="197">
                  <c:v>3.6124900695718942</c:v>
                </c:pt>
                <c:pt idx="198">
                  <c:v>2.7225550023391332</c:v>
                </c:pt>
                <c:pt idx="199">
                  <c:v>3.2909453670708633</c:v>
                </c:pt>
                <c:pt idx="200">
                  <c:v>2.0933812216749503</c:v>
                </c:pt>
                <c:pt idx="201">
                  <c:v>1.0507980102388625</c:v>
                </c:pt>
                <c:pt idx="202">
                  <c:v>1.4613219602985783</c:v>
                </c:pt>
                <c:pt idx="203">
                  <c:v>1.7946560472580364</c:v>
                </c:pt>
                <c:pt idx="204">
                  <c:v>1.8185604833074187</c:v>
                </c:pt>
                <c:pt idx="205">
                  <c:v>2.2143425219205426</c:v>
                </c:pt>
                <c:pt idx="206">
                  <c:v>1.9513726394025266</c:v>
                </c:pt>
                <c:pt idx="207">
                  <c:v>2.078892532258414</c:v>
                </c:pt>
                <c:pt idx="208">
                  <c:v>2.6887344262016333</c:v>
                </c:pt>
                <c:pt idx="209">
                  <c:v>3.717058859647393</c:v>
                </c:pt>
                <c:pt idx="210">
                  <c:v>3.4392677355311152</c:v>
                </c:pt>
                <c:pt idx="211">
                  <c:v>2.80914255850091</c:v>
                </c:pt>
                <c:pt idx="212">
                  <c:v>2.3293018611683758</c:v>
                </c:pt>
                <c:pt idx="213">
                  <c:v>1.5383393237518916</c:v>
                </c:pt>
                <c:pt idx="214">
                  <c:v>1.3757651363720758</c:v>
                </c:pt>
                <c:pt idx="215">
                  <c:v>2.7729765378154969</c:v>
                </c:pt>
              </c:numCache>
            </c:numRef>
          </c:val>
          <c:smooth val="0"/>
          <c:extLst>
            <c:ext xmlns:c16="http://schemas.microsoft.com/office/drawing/2014/chart" uri="{C3380CC4-5D6E-409C-BE32-E72D297353CC}">
              <c16:uniqueId val="{00000002-1689-4B22-9EE3-0AC2263B5E74}"/>
            </c:ext>
          </c:extLst>
        </c:ser>
        <c:ser>
          <c:idx val="5"/>
          <c:order val="4"/>
          <c:spPr>
            <a:ln w="12700" cap="rnd">
              <a:solidFill>
                <a:srgbClr val="000000"/>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d.chart1!$L$2:$L$239</c:f>
              <c:numCache>
                <c:formatCode>General</c:formatCode>
                <c:ptCount val="2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numCache>
            </c:numRef>
          </c:val>
          <c:smooth val="0"/>
          <c:extLst>
            <c:ext xmlns:c16="http://schemas.microsoft.com/office/drawing/2014/chart" uri="{C3380CC4-5D6E-409C-BE32-E72D297353CC}">
              <c16:uniqueId val="{00000003-1689-4B22-9EE3-0AC2263B5E74}"/>
            </c:ext>
          </c:extLst>
        </c:ser>
        <c:dLbls>
          <c:showLegendKey val="0"/>
          <c:showVal val="0"/>
          <c:showCatName val="0"/>
          <c:showSerName val="0"/>
          <c:showPercent val="0"/>
          <c:showBubbleSize val="0"/>
        </c:dLbls>
        <c:marker val="1"/>
        <c:smooth val="0"/>
        <c:axId val="998868976"/>
        <c:axId val="993194176"/>
        <c:extLst>
          <c:ext xmlns:c15="http://schemas.microsoft.com/office/drawing/2012/chart" uri="{02D57815-91ED-43cb-92C2-25804820EDAC}">
            <c15:filteredLineSeries>
              <c15:ser>
                <c:idx val="2"/>
                <c:order val="1"/>
                <c:tx>
                  <c:v>3rd release</c:v>
                </c:tx>
                <c:spPr>
                  <a:ln w="28575" cap="rnd">
                    <a:solidFill>
                      <a:srgbClr val="00B050">
                        <a:alpha val="75000"/>
                      </a:srgbClr>
                    </a:solidFill>
                    <a:prstDash val="dash"/>
                    <a:round/>
                  </a:ln>
                  <a:effectLst/>
                </c:spPr>
                <c:marker>
                  <c:symbol val="none"/>
                </c:marker>
                <c:cat>
                  <c:numRef>
                    <c:extLst>
                      <c:ext uri="{02D57815-91ED-43cb-92C2-25804820EDAC}">
                        <c15:formulaRef>
                          <c15:sqref>d.chart1!$A$3:$A$238</c15:sqref>
                        </c15:formulaRef>
                      </c:ext>
                    </c:extLst>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extLst>
                      <c:ext uri="{02D57815-91ED-43cb-92C2-25804820EDAC}">
                        <c15:formulaRef>
                          <c15:sqref>d.chart1!$D$3:$D$238</c15:sqref>
                        </c15:formulaRef>
                      </c:ext>
                    </c:extLst>
                    <c:numCache>
                      <c:formatCode>General</c:formatCode>
                      <c:ptCount val="236"/>
                      <c:pt idx="0">
                        <c:v>4.1253731552318706</c:v>
                      </c:pt>
                      <c:pt idx="1">
                        <c:v>7.046196277033534</c:v>
                      </c:pt>
                      <c:pt idx="2">
                        <c:v>6.8339751283368111</c:v>
                      </c:pt>
                      <c:pt idx="3">
                        <c:v>3.935311519611373</c:v>
                      </c:pt>
                      <c:pt idx="4">
                        <c:v>2.7667299832232262</c:v>
                      </c:pt>
                      <c:pt idx="5">
                        <c:v>4.3032899070195363</c:v>
                      </c:pt>
                      <c:pt idx="6">
                        <c:v>2.1035773823051551</c:v>
                      </c:pt>
                      <c:pt idx="7">
                        <c:v>1.0920592483464331</c:v>
                      </c:pt>
                      <c:pt idx="8">
                        <c:v>3.449866008663105</c:v>
                      </c:pt>
                      <c:pt idx="9">
                        <c:v>4.5334737928219404</c:v>
                      </c:pt>
                      <c:pt idx="10">
                        <c:v>5.3372329400510177</c:v>
                      </c:pt>
                      <c:pt idx="11">
                        <c:v>6.4365365573726185</c:v>
                      </c:pt>
                      <c:pt idx="12">
                        <c:v>5.7390765863702287</c:v>
                      </c:pt>
                      <c:pt idx="13">
                        <c:v>4.310474110516771</c:v>
                      </c:pt>
                      <c:pt idx="14">
                        <c:v>3.1694658954786625</c:v>
                      </c:pt>
                      <c:pt idx="15">
                        <c:v>2.2955579478432853</c:v>
                      </c:pt>
                      <c:pt idx="16">
                        <c:v>2.0851597386986276</c:v>
                      </c:pt>
                      <c:pt idx="17">
                        <c:v>0.85499162846141008</c:v>
                      </c:pt>
                      <c:pt idx="18">
                        <c:v>-1.7171742113120225</c:v>
                      </c:pt>
                      <c:pt idx="19">
                        <c:v>-1.1758973457036692</c:v>
                      </c:pt>
                      <c:pt idx="20">
                        <c:v>0.99722374948281178</c:v>
                      </c:pt>
                      <c:pt idx="21">
                        <c:v>-1.2651137766401588</c:v>
                      </c:pt>
                      <c:pt idx="22">
                        <c:v>1.4625538894729839</c:v>
                      </c:pt>
                      <c:pt idx="23">
                        <c:v>6.3845721241581943</c:v>
                      </c:pt>
                      <c:pt idx="24">
                        <c:v>4.3774308890234925</c:v>
                      </c:pt>
                      <c:pt idx="25">
                        <c:v>4.2574769444732485</c:v>
                      </c:pt>
                      <c:pt idx="26">
                        <c:v>5.7229277622419694</c:v>
                      </c:pt>
                      <c:pt idx="27">
                        <c:v>7.9450770525949732</c:v>
                      </c:pt>
                      <c:pt idx="28">
                        <c:v>7.8725461035731081</c:v>
                      </c:pt>
                      <c:pt idx="29">
                        <c:v>7.1920922404440368</c:v>
                      </c:pt>
                      <c:pt idx="30">
                        <c:v>7.9918051701643122</c:v>
                      </c:pt>
                      <c:pt idx="31">
                        <c:v>5.4900700450261963</c:v>
                      </c:pt>
                      <c:pt idx="32">
                        <c:v>2.9149451850513763</c:v>
                      </c:pt>
                      <c:pt idx="33">
                        <c:v>2.4843773814967385</c:v>
                      </c:pt>
                      <c:pt idx="34">
                        <c:v>-2.4336024651755661</c:v>
                      </c:pt>
                      <c:pt idx="35">
                        <c:v>-4.3503510423932408</c:v>
                      </c:pt>
                      <c:pt idx="36">
                        <c:v>-1.7741196648979773</c:v>
                      </c:pt>
                      <c:pt idx="37">
                        <c:v>-5.5077792552054472</c:v>
                      </c:pt>
                      <c:pt idx="38">
                        <c:v>-10.198415007929018</c:v>
                      </c:pt>
                      <c:pt idx="39">
                        <c:v>-5.0102472711071488</c:v>
                      </c:pt>
                      <c:pt idx="40">
                        <c:v>7.4677777777777621</c:v>
                      </c:pt>
                      <c:pt idx="41">
                        <c:v>8.4051588821436809</c:v>
                      </c:pt>
                      <c:pt idx="42">
                        <c:v>6.8207839105266066</c:v>
                      </c:pt>
                      <c:pt idx="43">
                        <c:v>6.8049011098022083</c:v>
                      </c:pt>
                      <c:pt idx="44">
                        <c:v>4.1994897852791535</c:v>
                      </c:pt>
                      <c:pt idx="45">
                        <c:v>3.2643083900226966</c:v>
                      </c:pt>
                      <c:pt idx="46">
                        <c:v>4.7396663182025289</c:v>
                      </c:pt>
                      <c:pt idx="47">
                        <c:v>6.8398585021265612</c:v>
                      </c:pt>
                      <c:pt idx="48">
                        <c:v>5.6301028497353522</c:v>
                      </c:pt>
                      <c:pt idx="49">
                        <c:v>4.4829021649312129</c:v>
                      </c:pt>
                      <c:pt idx="50">
                        <c:v>1.9239650087009785</c:v>
                      </c:pt>
                      <c:pt idx="51">
                        <c:v>4.1921707729222879</c:v>
                      </c:pt>
                      <c:pt idx="52">
                        <c:v>5.5694792099565849</c:v>
                      </c:pt>
                      <c:pt idx="53">
                        <c:v>4.6085396794434352</c:v>
                      </c:pt>
                      <c:pt idx="54">
                        <c:v>3.8014478103020277</c:v>
                      </c:pt>
                      <c:pt idx="55">
                        <c:v>-0.6019233922597178</c:v>
                      </c:pt>
                      <c:pt idx="56">
                        <c:v>0.37782019879875062</c:v>
                      </c:pt>
                      <c:pt idx="57">
                        <c:v>2.5471278944094289</c:v>
                      </c:pt>
                      <c:pt idx="58">
                        <c:v>1.5970607602100451</c:v>
                      </c:pt>
                      <c:pt idx="59">
                        <c:v>-4.3534197788885454</c:v>
                      </c:pt>
                      <c:pt idx="60">
                        <c:v>-3.9550408841168672</c:v>
                      </c:pt>
                      <c:pt idx="61">
                        <c:v>3.0711297378697155</c:v>
                      </c:pt>
                      <c:pt idx="62">
                        <c:v>6.1380100502766766</c:v>
                      </c:pt>
                      <c:pt idx="63">
                        <c:v>3.3665859637187712</c:v>
                      </c:pt>
                      <c:pt idx="64">
                        <c:v>-7.9119137142014129E-2</c:v>
                      </c:pt>
                      <c:pt idx="65">
                        <c:v>-1.5826708830077418</c:v>
                      </c:pt>
                      <c:pt idx="66">
                        <c:v>-4.0871936419340287</c:v>
                      </c:pt>
                      <c:pt idx="67">
                        <c:v>-1.56419929416165</c:v>
                      </c:pt>
                      <c:pt idx="68">
                        <c:v>1.4192930720551722</c:v>
                      </c:pt>
                      <c:pt idx="69">
                        <c:v>-0.16227177854613029</c:v>
                      </c:pt>
                      <c:pt idx="70">
                        <c:v>0.75762429627734829</c:v>
                      </c:pt>
                      <c:pt idx="71">
                        <c:v>6.0870784289749347</c:v>
                      </c:pt>
                      <c:pt idx="72">
                        <c:v>8.6765322763012733</c:v>
                      </c:pt>
                      <c:pt idx="73">
                        <c:v>6.3125820368085783</c:v>
                      </c:pt>
                      <c:pt idx="74">
                        <c:v>7.3266122005283485</c:v>
                      </c:pt>
                      <c:pt idx="75">
                        <c:v>8.5825750989244156</c:v>
                      </c:pt>
                      <c:pt idx="76">
                        <c:v>4.3038258657235984</c:v>
                      </c:pt>
                      <c:pt idx="77">
                        <c:v>2.9008944613742038</c:v>
                      </c:pt>
                      <c:pt idx="78">
                        <c:v>2.2370262459692869</c:v>
                      </c:pt>
                      <c:pt idx="79">
                        <c:v>1.073607313451963</c:v>
                      </c:pt>
                      <c:pt idx="80">
                        <c:v>2.0568073299382039</c:v>
                      </c:pt>
                      <c:pt idx="81">
                        <c:v>1.8865910096117267</c:v>
                      </c:pt>
                      <c:pt idx="82">
                        <c:v>1.8386811248610524</c:v>
                      </c:pt>
                      <c:pt idx="83">
                        <c:v>2.1705009261490771</c:v>
                      </c:pt>
                      <c:pt idx="84">
                        <c:v>1.6754958206788073</c:v>
                      </c:pt>
                      <c:pt idx="85">
                        <c:v>1.9044316530602012</c:v>
                      </c:pt>
                      <c:pt idx="86">
                        <c:v>2.8961043298980194</c:v>
                      </c:pt>
                      <c:pt idx="87">
                        <c:v>3.4487694520983769</c:v>
                      </c:pt>
                      <c:pt idx="88">
                        <c:v>3.4058555385590328</c:v>
                      </c:pt>
                      <c:pt idx="89">
                        <c:v>4.5563231449833985</c:v>
                      </c:pt>
                      <c:pt idx="90">
                        <c:v>4.1880043185513083</c:v>
                      </c:pt>
                      <c:pt idx="91">
                        <c:v>3.196181346905469</c:v>
                      </c:pt>
                      <c:pt idx="92">
                        <c:v>2.7127247462899184</c:v>
                      </c:pt>
                      <c:pt idx="93">
                        <c:v>2.4335784145793848</c:v>
                      </c:pt>
                      <c:pt idx="94">
                        <c:v>3.425866321442439</c:v>
                      </c:pt>
                      <c:pt idx="95">
                        <c:v>3.1252377941491272</c:v>
                      </c:pt>
                      <c:pt idx="96">
                        <c:v>2.7507144538380324</c:v>
                      </c:pt>
                      <c:pt idx="97">
                        <c:v>2.0234426690879825</c:v>
                      </c:pt>
                      <c:pt idx="98">
                        <c:v>1.470692594337053</c:v>
                      </c:pt>
                      <c:pt idx="99">
                        <c:v>1.0625190753071667</c:v>
                      </c:pt>
                      <c:pt idx="100">
                        <c:v>0.93698925569400959</c:v>
                      </c:pt>
                      <c:pt idx="101">
                        <c:v>-8.181041296737579E-2</c:v>
                      </c:pt>
                      <c:pt idx="102">
                        <c:v>-2.1893230164070077</c:v>
                      </c:pt>
                      <c:pt idx="103">
                        <c:v>-1.6543898385257938</c:v>
                      </c:pt>
                      <c:pt idx="104">
                        <c:v>1.6109134829583427</c:v>
                      </c:pt>
                      <c:pt idx="105">
                        <c:v>1.1311166415967744</c:v>
                      </c:pt>
                      <c:pt idx="106">
                        <c:v>1.5773148339037757</c:v>
                      </c:pt>
                      <c:pt idx="107">
                        <c:v>2.2403727619213054</c:v>
                      </c:pt>
                      <c:pt idx="108">
                        <c:v>2.4773510580065494</c:v>
                      </c:pt>
                      <c:pt idx="109">
                        <c:v>4.0630181972260759</c:v>
                      </c:pt>
                      <c:pt idx="110">
                        <c:v>2.7015883903081184</c:v>
                      </c:pt>
                      <c:pt idx="111">
                        <c:v>1.338227984022855</c:v>
                      </c:pt>
                      <c:pt idx="112">
                        <c:v>2.3809869169795217</c:v>
                      </c:pt>
                      <c:pt idx="113">
                        <c:v>4.8997355269964515</c:v>
                      </c:pt>
                      <c:pt idx="114">
                        <c:v>5.1719445395029373</c:v>
                      </c:pt>
                      <c:pt idx="115">
                        <c:v>3.7173222581678989</c:v>
                      </c:pt>
                      <c:pt idx="116">
                        <c:v>4.0662912199753487</c:v>
                      </c:pt>
                      <c:pt idx="117">
                        <c:v>4.5557336179444796</c:v>
                      </c:pt>
                      <c:pt idx="118">
                        <c:v>3.8788997513564683</c:v>
                      </c:pt>
                      <c:pt idx="119">
                        <c:v>1.9974353311623227</c:v>
                      </c:pt>
                      <c:pt idx="120">
                        <c:v>1.8468159398173478</c:v>
                      </c:pt>
                      <c:pt idx="121">
                        <c:v>2.0101806421642276</c:v>
                      </c:pt>
                      <c:pt idx="122">
                        <c:v>1.3163019323185976</c:v>
                      </c:pt>
                      <c:pt idx="123">
                        <c:v>3.3277781715044696</c:v>
                      </c:pt>
                      <c:pt idx="124">
                        <c:v>3.3768767618905127</c:v>
                      </c:pt>
                      <c:pt idx="125">
                        <c:v>2.9521514818212413</c:v>
                      </c:pt>
                      <c:pt idx="126">
                        <c:v>4.8583567571858444</c:v>
                      </c:pt>
                      <c:pt idx="127">
                        <c:v>4.0938457088286251</c:v>
                      </c:pt>
                      <c:pt idx="128">
                        <c:v>3.1905345543970398</c:v>
                      </c:pt>
                      <c:pt idx="129">
                        <c:v>3.3915961291776986</c:v>
                      </c:pt>
                      <c:pt idx="130">
                        <c:v>4.5331919175118252</c:v>
                      </c:pt>
                      <c:pt idx="131">
                        <c:v>3.6721363016219755</c:v>
                      </c:pt>
                      <c:pt idx="132">
                        <c:v>2.7461023161918119</c:v>
                      </c:pt>
                      <c:pt idx="133">
                        <c:v>4.8339384219082682</c:v>
                      </c:pt>
                      <c:pt idx="134">
                        <c:v>5.1692061920244115</c:v>
                      </c:pt>
                      <c:pt idx="135">
                        <c:v>2.9626084112846396</c:v>
                      </c:pt>
                      <c:pt idx="136">
                        <c:v>3.7586774811253498</c:v>
                      </c:pt>
                      <c:pt idx="137">
                        <c:v>6.4702204049332357</c:v>
                      </c:pt>
                      <c:pt idx="138">
                        <c:v>6.3687066465696773</c:v>
                      </c:pt>
                      <c:pt idx="139">
                        <c:v>5.2362805346823027</c:v>
                      </c:pt>
                      <c:pt idx="140">
                        <c:v>3.9038640537880198</c:v>
                      </c:pt>
                      <c:pt idx="141">
                        <c:v>1.6117824747831966</c:v>
                      </c:pt>
                      <c:pt idx="142">
                        <c:v>1.1409702347788597</c:v>
                      </c:pt>
                      <c:pt idx="143">
                        <c:v>0.81421311823592912</c:v>
                      </c:pt>
                      <c:pt idx="144">
                        <c:v>-0.51569744640717063</c:v>
                      </c:pt>
                      <c:pt idx="145">
                        <c:v>0.14777927467994889</c:v>
                      </c:pt>
                      <c:pt idx="146">
                        <c:v>3.8646108415135938</c:v>
                      </c:pt>
                      <c:pt idx="147">
                        <c:v>3.1293744292888892</c:v>
                      </c:pt>
                      <c:pt idx="148">
                        <c:v>2.6315796773827449</c:v>
                      </c:pt>
                      <c:pt idx="149">
                        <c:v>2.6967009605228132</c:v>
                      </c:pt>
                      <c:pt idx="150">
                        <c:v>1.4049169857475174</c:v>
                      </c:pt>
                      <c:pt idx="151">
                        <c:v>2.3502252147604707</c:v>
                      </c:pt>
                      <c:pt idx="152">
                        <c:v>5.6141507070305519</c:v>
                      </c:pt>
                      <c:pt idx="153">
                        <c:v>6.1531010473790282</c:v>
                      </c:pt>
                      <c:pt idx="154">
                        <c:v>4.0232422335880536</c:v>
                      </c:pt>
                      <c:pt idx="155">
                        <c:v>3.8932509108727142</c:v>
                      </c:pt>
                      <c:pt idx="156">
                        <c:v>3.6503864779601436</c:v>
                      </c:pt>
                      <c:pt idx="157">
                        <c:v>3.9247597380935861</c:v>
                      </c:pt>
                      <c:pt idx="158">
                        <c:v>3.8037482645054022</c:v>
                      </c:pt>
                      <c:pt idx="159">
                        <c:v>3.5567852289336788</c:v>
                      </c:pt>
                      <c:pt idx="160">
                        <c:v>3.7252053416273689</c:v>
                      </c:pt>
                      <c:pt idx="161">
                        <c:v>2.8900430535499622</c:v>
                      </c:pt>
                      <c:pt idx="162">
                        <c:v>3.6261952028107558</c:v>
                      </c:pt>
                      <c:pt idx="163">
                        <c:v>4.0587127494799535</c:v>
                      </c:pt>
                      <c:pt idx="164">
                        <c:v>2.2589120391949935</c:v>
                      </c:pt>
                      <c:pt idx="165">
                        <c:v>2.2055465956824172</c:v>
                      </c:pt>
                      <c:pt idx="166">
                        <c:v>1.5668008704045944</c:v>
                      </c:pt>
                      <c:pt idx="167">
                        <c:v>2.1987836771307112</c:v>
                      </c:pt>
                      <c:pt idx="168">
                        <c:v>4.3628577299480442</c:v>
                      </c:pt>
                      <c:pt idx="169">
                        <c:v>2.7196088776309191</c:v>
                      </c:pt>
                      <c:pt idx="170">
                        <c:v>0.76826612241771564</c:v>
                      </c:pt>
                      <c:pt idx="171">
                        <c:v>1.8448088993164635</c:v>
                      </c:pt>
                      <c:pt idx="172">
                        <c:v>1.143556426989556</c:v>
                      </c:pt>
                      <c:pt idx="173">
                        <c:v>-3.4705562684498203</c:v>
                      </c:pt>
                      <c:pt idx="174">
                        <c:v>-5.9187453997262214</c:v>
                      </c:pt>
                      <c:pt idx="175">
                        <c:v>-3.6250652506748415</c:v>
                      </c:pt>
                      <c:pt idx="176">
                        <c:v>0.73789047267609487</c:v>
                      </c:pt>
                      <c:pt idx="177">
                        <c:v>3.8814649274323321</c:v>
                      </c:pt>
                      <c:pt idx="178">
                        <c:v>4.1365736992583058</c:v>
                      </c:pt>
                      <c:pt idx="179">
                        <c:v>2.7204592428889285</c:v>
                      </c:pt>
                      <c:pt idx="180">
                        <c:v>2.1378312967787583</c:v>
                      </c:pt>
                      <c:pt idx="181">
                        <c:v>2.8360676215475555</c:v>
                      </c:pt>
                      <c:pt idx="182">
                        <c:v>2.5128609168885152</c:v>
                      </c:pt>
                      <c:pt idx="183">
                        <c:v>0.84468754622297748</c:v>
                      </c:pt>
                      <c:pt idx="184">
                        <c:v>1.5740439162164277</c:v>
                      </c:pt>
                      <c:pt idx="185">
                        <c:v>2.3829622285033825</c:v>
                      </c:pt>
                      <c:pt idx="186">
                        <c:v>2.4116794083888005</c:v>
                      </c:pt>
                      <c:pt idx="187">
                        <c:v>1.6059800316816419</c:v>
                      </c:pt>
                      <c:pt idx="188">
                        <c:v>2.1751197761852747</c:v>
                      </c:pt>
                      <c:pt idx="189">
                        <c:v>1.733096975763404</c:v>
                      </c:pt>
                      <c:pt idx="190">
                        <c:v>1.0752058097301731</c:v>
                      </c:pt>
                      <c:pt idx="191">
                        <c:v>1.8112634573521413</c:v>
                      </c:pt>
                      <c:pt idx="192">
                        <c:v>3.3046007497660179</c:v>
                      </c:pt>
                      <c:pt idx="193">
                        <c:v>3.3776026597878817</c:v>
                      </c:pt>
                      <c:pt idx="194">
                        <c:v>-0.19057410866096802</c:v>
                      </c:pt>
                      <c:pt idx="195">
                        <c:v>1.1872024888115007</c:v>
                      </c:pt>
                      <c:pt idx="196">
                        <c:v>4.7792117147055002</c:v>
                      </c:pt>
                      <c:pt idx="197">
                        <c:v>3.5829734059223073</c:v>
                      </c:pt>
                      <c:pt idx="198">
                        <c:v>1.0157965821244952</c:v>
                      </c:pt>
                      <c:pt idx="199">
                        <c:v>2.2688767148077993</c:v>
                      </c:pt>
                      <c:pt idx="200">
                        <c:v>2.9477310978948568</c:v>
                      </c:pt>
                      <c:pt idx="201">
                        <c:v>1.684558846109252</c:v>
                      </c:pt>
                      <c:pt idx="202">
                        <c:v>1.2295392273836026</c:v>
                      </c:pt>
                      <c:pt idx="203">
                        <c:v>1.1237711668544703</c:v>
                      </c:pt>
                      <c:pt idx="204">
                        <c:v>2.459723016289006</c:v>
                      </c:pt>
                      <c:pt idx="205">
                        <c:v>2.7955903592328468</c:v>
                      </c:pt>
                      <c:pt idx="206">
                        <c:v>1.7508869366558377</c:v>
                      </c:pt>
                      <c:pt idx="207">
                        <c:v>2.1441321510011102</c:v>
                      </c:pt>
                      <c:pt idx="208">
                        <c:v>3.1084102780511991</c:v>
                      </c:pt>
                      <c:pt idx="209">
                        <c:v>3.0217073633509006</c:v>
                      </c:pt>
                      <c:pt idx="210">
                        <c:v>2.4383772874967402</c:v>
                      </c:pt>
                      <c:pt idx="211">
                        <c:v>3.1834474236082988</c:v>
                      </c:pt>
                      <c:pt idx="212">
                        <c:v>3.7565260347340645</c:v>
                      </c:pt>
                      <c:pt idx="213">
                        <c:v>2.7597665152884199</c:v>
                      </c:pt>
                      <c:pt idx="214">
                        <c:v>2.645720828610032</c:v>
                      </c:pt>
                      <c:pt idx="215">
                        <c:v>2.5545067239335584</c:v>
                      </c:pt>
                      <c:pt idx="216">
                        <c:v>2.0583197432296085</c:v>
                      </c:pt>
                      <c:pt idx="217">
                        <c:v>2.1149566695435551</c:v>
                      </c:pt>
                      <c:pt idx="218">
                        <c:v>-1.4974036923789402</c:v>
                      </c:pt>
                      <c:pt idx="219">
                        <c:v>-19.243817491530379</c:v>
                      </c:pt>
                      <c:pt idx="220">
                        <c:v>-4.3110821829016821</c:v>
                      </c:pt>
                      <c:pt idx="221">
                        <c:v>17.988373832190121</c:v>
                      </c:pt>
                      <c:pt idx="222">
                        <c:v>5.3381322419522093</c:v>
                      </c:pt>
                      <c:pt idx="223">
                        <c:v>6.5016345712236356</c:v>
                      </c:pt>
                      <c:pt idx="224">
                        <c:v>4.4910376958818832</c:v>
                      </c:pt>
                      <c:pt idx="225">
                        <c:v>4.573994883582988</c:v>
                      </c:pt>
                      <c:pt idx="226">
                        <c:v>2.5729532089181273</c:v>
                      </c:pt>
                      <c:pt idx="227">
                        <c:v>-1.1055835194713648</c:v>
                      </c:pt>
                      <c:pt idx="228">
                        <c:v>1.3152717903112787</c:v>
                      </c:pt>
                      <c:pt idx="229">
                        <c:v>2.9079526107388398</c:v>
                      </c:pt>
                      <c:pt idx="230">
                        <c:v>2.2877150236972676</c:v>
                      </c:pt>
                      <c:pt idx="231">
                        <c:v>2.1524325849051618</c:v>
                      </c:pt>
                      <c:pt idx="232">
                        <c:v>3.4518138135525955</c:v>
                      </c:pt>
                      <c:pt idx="233">
                        <c:v>4.1262240898581215</c:v>
                      </c:pt>
                      <c:pt idx="234">
                        <c:v>2.3983063284324535</c:v>
                      </c:pt>
                    </c:numCache>
                  </c:numRef>
                </c:val>
                <c:smooth val="0"/>
                <c:extLst>
                  <c:ext xmlns:c16="http://schemas.microsoft.com/office/drawing/2014/chart" uri="{C3380CC4-5D6E-409C-BE32-E72D297353CC}">
                    <c16:uniqueId val="{00000004-1689-4B22-9EE3-0AC2263B5E74}"/>
                  </c:ext>
                </c:extLst>
              </c15:ser>
            </c15:filteredLineSeries>
            <c15:filteredLineSeries>
              <c15:ser>
                <c:idx val="6"/>
                <c:order val="5"/>
                <c:tx>
                  <c:v>CBO potential (2008 vintage)</c:v>
                </c:tx>
                <c:spPr>
                  <a:ln w="28575" cap="rnd">
                    <a:solidFill>
                      <a:srgbClr val="FFFFFF">
                        <a:lumMod val="50000"/>
                      </a:srgbClr>
                    </a:solidFill>
                    <a:round/>
                  </a:ln>
                  <a:effectLst/>
                </c:spPr>
                <c:marker>
                  <c:symbol val="none"/>
                </c:marker>
                <c:val>
                  <c:numRef>
                    <c:extLst xmlns:c15="http://schemas.microsoft.com/office/drawing/2012/chart">
                      <c:ext xmlns:c15="http://schemas.microsoft.com/office/drawing/2012/chart" uri="{02D57815-91ED-43cb-92C2-25804820EDAC}">
                        <c15:formulaRef>
                          <c15:sqref>[1]CBO!$S$5:$S$254</c15:sqref>
                        </c15:formulaRef>
                      </c:ext>
                    </c:extLst>
                    <c:numCache>
                      <c:formatCode>General</c:formatCode>
                      <c:ptCount val="250"/>
                      <c:pt idx="0">
                        <c:v>4.2352941176470482</c:v>
                      </c:pt>
                      <c:pt idx="1">
                        <c:v>4.3261231281197965</c:v>
                      </c:pt>
                      <c:pt idx="2">
                        <c:v>4.4137022397891856</c:v>
                      </c:pt>
                      <c:pt idx="3">
                        <c:v>4.4980443285528082</c:v>
                      </c:pt>
                      <c:pt idx="4">
                        <c:v>4.5791680103192567</c:v>
                      </c:pt>
                      <c:pt idx="5">
                        <c:v>4.6251993620414655</c:v>
                      </c:pt>
                      <c:pt idx="6">
                        <c:v>4.668769716088339</c:v>
                      </c:pt>
                      <c:pt idx="7">
                        <c:v>4.6475358702432912</c:v>
                      </c:pt>
                      <c:pt idx="8">
                        <c:v>4.5945112550108025</c:v>
                      </c:pt>
                      <c:pt idx="9">
                        <c:v>4.5426829268292668</c:v>
                      </c:pt>
                      <c:pt idx="10">
                        <c:v>4.4605183845690233</c:v>
                      </c:pt>
                      <c:pt idx="11">
                        <c:v>4.3815201192250353</c:v>
                      </c:pt>
                      <c:pt idx="12">
                        <c:v>4.3042452830188704</c:v>
                      </c:pt>
                      <c:pt idx="13">
                        <c:v>4.2286380869058116</c:v>
                      </c:pt>
                      <c:pt idx="14">
                        <c:v>4.1546451240623172</c:v>
                      </c:pt>
                      <c:pt idx="15">
                        <c:v>4.1404911479154816</c:v>
                      </c:pt>
                      <c:pt idx="16">
                        <c:v>4.0700960994912272</c:v>
                      </c:pt>
                      <c:pt idx="17">
                        <c:v>4.0290990486849365</c:v>
                      </c:pt>
                      <c:pt idx="18">
                        <c:v>3.9335180055401597</c:v>
                      </c:pt>
                      <c:pt idx="19">
                        <c:v>3.8113517959967202</c:v>
                      </c:pt>
                      <c:pt idx="20">
                        <c:v>3.6936447582835319</c:v>
                      </c:pt>
                      <c:pt idx="21">
                        <c:v>3.5502958579881616</c:v>
                      </c:pt>
                      <c:pt idx="22">
                        <c:v>3.4648187633262273</c:v>
                      </c:pt>
                      <c:pt idx="23">
                        <c:v>3.354463814051778</c:v>
                      </c:pt>
                      <c:pt idx="24">
                        <c:v>3.3263488737558911</c:v>
                      </c:pt>
                      <c:pt idx="25">
                        <c:v>3.2727272727272716</c:v>
                      </c:pt>
                      <c:pt idx="26">
                        <c:v>3.2457496136012454</c:v>
                      </c:pt>
                      <c:pt idx="27">
                        <c:v>3.271147457193968</c:v>
                      </c:pt>
                      <c:pt idx="28">
                        <c:v>3.2699619771863198</c:v>
                      </c:pt>
                      <c:pt idx="29">
                        <c:v>3.3450704225352013</c:v>
                      </c:pt>
                      <c:pt idx="30">
                        <c:v>3.3932135728542923</c:v>
                      </c:pt>
                      <c:pt idx="31">
                        <c:v>3.4397426379608964</c:v>
                      </c:pt>
                      <c:pt idx="32">
                        <c:v>3.5346097201767401</c:v>
                      </c:pt>
                      <c:pt idx="33">
                        <c:v>3.5775127768313375</c:v>
                      </c:pt>
                      <c:pt idx="34">
                        <c:v>3.6438223938223935</c:v>
                      </c:pt>
                      <c:pt idx="35">
                        <c:v>3.7320574162679421</c:v>
                      </c:pt>
                      <c:pt idx="36">
                        <c:v>3.7458511142721695</c:v>
                      </c:pt>
                      <c:pt idx="37">
                        <c:v>3.7593984962406068</c:v>
                      </c:pt>
                      <c:pt idx="38">
                        <c:v>3.7252619324796177</c:v>
                      </c:pt>
                      <c:pt idx="39">
                        <c:v>3.5977859778597798</c:v>
                      </c:pt>
                      <c:pt idx="40">
                        <c:v>3.4963436928701963</c:v>
                      </c:pt>
                      <c:pt idx="41">
                        <c:v>3.3740942028985588</c:v>
                      </c:pt>
                      <c:pt idx="42">
                        <c:v>3.2547699214365844</c:v>
                      </c:pt>
                      <c:pt idx="43">
                        <c:v>3.1834372217275142</c:v>
                      </c:pt>
                      <c:pt idx="44">
                        <c:v>3.1353499668800966</c:v>
                      </c:pt>
                      <c:pt idx="45">
                        <c:v>3.1106243154435997</c:v>
                      </c:pt>
                      <c:pt idx="46">
                        <c:v>3.1521739130434767</c:v>
                      </c:pt>
                      <c:pt idx="47">
                        <c:v>3.2146709816612828</c:v>
                      </c:pt>
                      <c:pt idx="48">
                        <c:v>3.2755298651252485</c:v>
                      </c:pt>
                      <c:pt idx="49">
                        <c:v>3.3567027830890162</c:v>
                      </c:pt>
                      <c:pt idx="50">
                        <c:v>3.4351949420442507</c:v>
                      </c:pt>
                      <c:pt idx="51">
                        <c:v>3.5326086956521729</c:v>
                      </c:pt>
                      <c:pt idx="52">
                        <c:v>3.627694859038133</c:v>
                      </c:pt>
                      <c:pt idx="53">
                        <c:v>3.7204522096608406</c:v>
                      </c:pt>
                      <c:pt idx="54">
                        <c:v>3.7286063569682115</c:v>
                      </c:pt>
                      <c:pt idx="55">
                        <c:v>3.6947304663839997</c:v>
                      </c:pt>
                      <c:pt idx="56">
                        <c:v>3.5607121424284793</c:v>
                      </c:pt>
                      <c:pt idx="57">
                        <c:v>3.3491874752278994</c:v>
                      </c:pt>
                      <c:pt idx="58">
                        <c:v>3.1035160086426927</c:v>
                      </c:pt>
                      <c:pt idx="59">
                        <c:v>2.7453271028037296</c:v>
                      </c:pt>
                      <c:pt idx="60">
                        <c:v>2.453158199729577</c:v>
                      </c:pt>
                      <c:pt idx="61">
                        <c:v>2.205177372962619</c:v>
                      </c:pt>
                      <c:pt idx="62">
                        <c:v>2.0765860163840744</c:v>
                      </c:pt>
                      <c:pt idx="63">
                        <c:v>2.1224180405533533</c:v>
                      </c:pt>
                      <c:pt idx="64">
                        <c:v>2.2247360482654521</c:v>
                      </c:pt>
                      <c:pt idx="65">
                        <c:v>2.420262664165107</c:v>
                      </c:pt>
                      <c:pt idx="66">
                        <c:v>2.650242627846211</c:v>
                      </c:pt>
                      <c:pt idx="67">
                        <c:v>2.8391167192429068</c:v>
                      </c:pt>
                      <c:pt idx="68">
                        <c:v>3.0062707488011764</c:v>
                      </c:pt>
                      <c:pt idx="69">
                        <c:v>3.0958050925077751</c:v>
                      </c:pt>
                      <c:pt idx="70">
                        <c:v>3.0727272727272714</c:v>
                      </c:pt>
                      <c:pt idx="71">
                        <c:v>3.0133525802959138</c:v>
                      </c:pt>
                      <c:pt idx="72">
                        <c:v>2.9543419874664245</c:v>
                      </c:pt>
                      <c:pt idx="73">
                        <c:v>2.9140014214641186</c:v>
                      </c:pt>
                      <c:pt idx="74">
                        <c:v>2.9458458281883981</c:v>
                      </c:pt>
                      <c:pt idx="75">
                        <c:v>3.0303030303030276</c:v>
                      </c:pt>
                      <c:pt idx="76">
                        <c:v>3.1130434782608685</c:v>
                      </c:pt>
                      <c:pt idx="77">
                        <c:v>3.2113259668508309</c:v>
                      </c:pt>
                      <c:pt idx="78">
                        <c:v>3.3070596298834909</c:v>
                      </c:pt>
                      <c:pt idx="79">
                        <c:v>3.3832029921795348</c:v>
                      </c:pt>
                      <c:pt idx="80">
                        <c:v>3.4407151290268168</c:v>
                      </c:pt>
                      <c:pt idx="81">
                        <c:v>3.4626965540314414</c:v>
                      </c:pt>
                      <c:pt idx="82">
                        <c:v>3.4499917067507102</c:v>
                      </c:pt>
                      <c:pt idx="83">
                        <c:v>3.3876007235652095</c:v>
                      </c:pt>
                      <c:pt idx="84">
                        <c:v>3.3425729659220638</c:v>
                      </c:pt>
                      <c:pt idx="85">
                        <c:v>3.2821341956345895</c:v>
                      </c:pt>
                      <c:pt idx="86">
                        <c:v>3.222703222703216</c:v>
                      </c:pt>
                      <c:pt idx="87">
                        <c:v>3.1970733259106154</c:v>
                      </c:pt>
                      <c:pt idx="88">
                        <c:v>3.1555695803092476</c:v>
                      </c:pt>
                      <c:pt idx="89">
                        <c:v>3.1308703819661776</c:v>
                      </c:pt>
                      <c:pt idx="90">
                        <c:v>3.1065548306927537</c:v>
                      </c:pt>
                      <c:pt idx="91">
                        <c:v>3.082614056720101</c:v>
                      </c:pt>
                      <c:pt idx="92">
                        <c:v>3.0743346589171106</c:v>
                      </c:pt>
                      <c:pt idx="93">
                        <c:v>3.0661809350333913</c:v>
                      </c:pt>
                      <c:pt idx="94">
                        <c:v>3.0581500451943411</c:v>
                      </c:pt>
                      <c:pt idx="95">
                        <c:v>3.0651913875598069</c:v>
                      </c:pt>
                      <c:pt idx="96">
                        <c:v>3.0419943611811773</c:v>
                      </c:pt>
                      <c:pt idx="97">
                        <c:v>3.0338733431516829</c:v>
                      </c:pt>
                      <c:pt idx="98">
                        <c:v>3.0112556643765442</c:v>
                      </c:pt>
                      <c:pt idx="99">
                        <c:v>2.9740316262875321</c:v>
                      </c:pt>
                      <c:pt idx="100">
                        <c:v>2.9521889400921708</c:v>
                      </c:pt>
                      <c:pt idx="101">
                        <c:v>2.8873642081189255</c:v>
                      </c:pt>
                      <c:pt idx="102">
                        <c:v>2.8238966936285026</c:v>
                      </c:pt>
                      <c:pt idx="103">
                        <c:v>2.7472527472527375</c:v>
                      </c:pt>
                      <c:pt idx="104">
                        <c:v>2.6577143656455471</c:v>
                      </c:pt>
                      <c:pt idx="105">
                        <c:v>2.584051125312592</c:v>
                      </c:pt>
                      <c:pt idx="106">
                        <c:v>2.525531327629027</c:v>
                      </c:pt>
                      <c:pt idx="107">
                        <c:v>2.4818318935966088</c:v>
                      </c:pt>
                      <c:pt idx="108">
                        <c:v>2.4526502248262805</c:v>
                      </c:pt>
                      <c:pt idx="109">
                        <c:v>2.4512459371614392</c:v>
                      </c:pt>
                      <c:pt idx="110">
                        <c:v>2.4633194238793843</c:v>
                      </c:pt>
                      <c:pt idx="111">
                        <c:v>2.5020069574525072</c:v>
                      </c:pt>
                      <c:pt idx="112">
                        <c:v>2.5402314137518367</c:v>
                      </c:pt>
                      <c:pt idx="113">
                        <c:v>2.5908790482485067</c:v>
                      </c:pt>
                      <c:pt idx="114">
                        <c:v>2.6405675249605798</c:v>
                      </c:pt>
                      <c:pt idx="115">
                        <c:v>2.6758908758647726</c:v>
                      </c:pt>
                      <c:pt idx="116">
                        <c:v>2.7237354085603016</c:v>
                      </c:pt>
                      <c:pt idx="117">
                        <c:v>2.7702615642314132</c:v>
                      </c:pt>
                      <c:pt idx="118">
                        <c:v>2.8030206066811614</c:v>
                      </c:pt>
                      <c:pt idx="119">
                        <c:v>2.8349860157640405</c:v>
                      </c:pt>
                      <c:pt idx="120">
                        <c:v>2.8787878787878807</c:v>
                      </c:pt>
                      <c:pt idx="121">
                        <c:v>2.9087261785356144</c:v>
                      </c:pt>
                      <c:pt idx="122">
                        <c:v>2.9506972111553731</c:v>
                      </c:pt>
                      <c:pt idx="123">
                        <c:v>3.0040796142910109</c:v>
                      </c:pt>
                      <c:pt idx="124">
                        <c:v>3.0314187530682268</c:v>
                      </c:pt>
                      <c:pt idx="125">
                        <c:v>3.0823586744639364</c:v>
                      </c:pt>
                      <c:pt idx="126">
                        <c:v>3.1200870721973528</c:v>
                      </c:pt>
                      <c:pt idx="127">
                        <c:v>3.1685069611137706</c:v>
                      </c:pt>
                      <c:pt idx="128">
                        <c:v>3.2281119714115514</c:v>
                      </c:pt>
                      <c:pt idx="129">
                        <c:v>3.2738446992081283</c:v>
                      </c:pt>
                      <c:pt idx="130">
                        <c:v>3.3423243813768044</c:v>
                      </c:pt>
                      <c:pt idx="131">
                        <c:v>3.3852954862726881</c:v>
                      </c:pt>
                      <c:pt idx="132">
                        <c:v>3.4502654050311499</c:v>
                      </c:pt>
                      <c:pt idx="133">
                        <c:v>3.5019455252918386</c:v>
                      </c:pt>
                      <c:pt idx="134">
                        <c:v>3.5406264185201985</c:v>
                      </c:pt>
                      <c:pt idx="135">
                        <c:v>3.5895127714639319</c:v>
                      </c:pt>
                      <c:pt idx="136">
                        <c:v>3.6140546569994436</c:v>
                      </c:pt>
                      <c:pt idx="137">
                        <c:v>3.6377708978328149</c:v>
                      </c:pt>
                      <c:pt idx="138">
                        <c:v>3.6716352476983793</c:v>
                      </c:pt>
                      <c:pt idx="139">
                        <c:v>3.6932435368238092</c:v>
                      </c:pt>
                      <c:pt idx="140">
                        <c:v>3.7033049843901322</c:v>
                      </c:pt>
                      <c:pt idx="141">
                        <c:v>3.7021231195988547</c:v>
                      </c:pt>
                      <c:pt idx="142">
                        <c:v>3.6578919547520794</c:v>
                      </c:pt>
                      <c:pt idx="143">
                        <c:v>3.5826524198617316</c:v>
                      </c:pt>
                      <c:pt idx="144">
                        <c:v>3.4880099657427666</c:v>
                      </c:pt>
                      <c:pt idx="145">
                        <c:v>3.364197530864188</c:v>
                      </c:pt>
                      <c:pt idx="146">
                        <c:v>3.2228454869964285</c:v>
                      </c:pt>
                      <c:pt idx="147">
                        <c:v>3.0845469255663449</c:v>
                      </c:pt>
                      <c:pt idx="148">
                        <c:v>2.9491423412578932</c:v>
                      </c:pt>
                      <c:pt idx="149">
                        <c:v>2.8267144421220358</c:v>
                      </c:pt>
                      <c:pt idx="150">
                        <c:v>2.7566446003359335</c:v>
                      </c:pt>
                      <c:pt idx="151">
                        <c:v>2.6979299519277911</c:v>
                      </c:pt>
                      <c:pt idx="152">
                        <c:v>2.6502971840592471</c:v>
                      </c:pt>
                      <c:pt idx="153">
                        <c:v>2.6328525796147417</c:v>
                      </c:pt>
                      <c:pt idx="154">
                        <c:v>2.6153846153846194</c:v>
                      </c:pt>
                      <c:pt idx="155">
                        <c:v>2.6175009552923179</c:v>
                      </c:pt>
                      <c:pt idx="156">
                        <c:v>2.62933080208827</c:v>
                      </c:pt>
                      <c:pt idx="157">
                        <c:v>2.6407620484768524</c:v>
                      </c:pt>
                      <c:pt idx="158">
                        <c:v>2.6611694152923526</c:v>
                      </c:pt>
                      <c:pt idx="159">
                        <c:v>2.6810649785887097</c:v>
                      </c:pt>
                      <c:pt idx="160">
                        <c:v>2.7007029226784995</c:v>
                      </c:pt>
                      <c:pt idx="161">
                        <c:v>2.7290269227235209</c:v>
                      </c:pt>
                      <c:pt idx="162">
                        <c:v>2.7382256297918905</c:v>
                      </c:pt>
                      <c:pt idx="163">
                        <c:v>2.7470534904805</c:v>
                      </c:pt>
                      <c:pt idx="164">
                        <c:v>2.764769452449567</c:v>
                      </c:pt>
                      <c:pt idx="165">
                        <c:v>2.7638640429338057</c:v>
                      </c:pt>
                      <c:pt idx="166">
                        <c:v>2.771855010660973</c:v>
                      </c:pt>
                      <c:pt idx="167">
                        <c:v>2.7706697255801549</c:v>
                      </c:pt>
                      <c:pt idx="168">
                        <c:v>2.7692577337656621</c:v>
                      </c:pt>
                      <c:pt idx="169">
                        <c:v>2.7678649142658163</c:v>
                      </c:pt>
                      <c:pt idx="170">
                        <c:v>2.7662517289073207</c:v>
                      </c:pt>
                      <c:pt idx="171">
                        <c:v>2.7646604275779252</c:v>
                      </c:pt>
                      <c:pt idx="172">
                        <c:v>2.7543276200221678</c:v>
                      </c:pt>
                      <c:pt idx="173">
                        <c:v>2.7356652833065098</c:v>
                      </c:pt>
                      <c:pt idx="174">
                        <c:v>2.7170255720053937</c:v>
                      </c:pt>
                      <c:pt idx="175">
                        <c:v>2.6986381485504252</c:v>
                      </c:pt>
                      <c:pt idx="176">
                        <c:v>2.6804979253111982</c:v>
                      </c:pt>
                      <c:pt idx="177">
                        <c:v>2.6710634789777421</c:v>
                      </c:pt>
                      <c:pt idx="178">
                        <c:v>2.653345344361635</c:v>
                      </c:pt>
                      <c:pt idx="179">
                        <c:v>2.6358607224210795</c:v>
                      </c:pt>
                      <c:pt idx="180">
                        <c:v>2.6186050270750938</c:v>
                      </c:pt>
                      <c:pt idx="181">
                        <c:v>2.6096033402922769</c:v>
                      </c:pt>
                      <c:pt idx="182">
                        <c:v>2.6086956521739202</c:v>
                      </c:pt>
                      <c:pt idx="183">
                        <c:v>2.6077996195307485</c:v>
                      </c:pt>
                      <c:pt idx="184">
                        <c:v>2.6069150192958856</c:v>
                      </c:pt>
                      <c:pt idx="185">
                        <c:v>2.6136630409265171</c:v>
                      </c:pt>
                      <c:pt idx="186">
                        <c:v>2.6123464468978286</c:v>
                      </c:pt>
                      <c:pt idx="187">
                        <c:v>2.6187717265353516</c:v>
                      </c:pt>
                      <c:pt idx="188">
                        <c:v>2.6327909118821102</c:v>
                      </c:pt>
                      <c:pt idx="189">
                        <c:v>2.6309768931594535</c:v>
                      </c:pt>
                      <c:pt idx="190">
                        <c:v>2.6291862403394539</c:v>
                      </c:pt>
                      <c:pt idx="191">
                        <c:v>2.6121650105390026</c:v>
                      </c:pt>
                      <c:pt idx="192">
                        <c:v>2.5951686485677916</c:v>
                      </c:pt>
                      <c:pt idx="193">
                        <c:v>2.5783920344776279</c:v>
                      </c:pt>
                      <c:pt idx="194">
                        <c:v>2.5618309339239476</c:v>
                      </c:pt>
                      <c:pt idx="195">
                        <c:v>2.5456679627320122</c:v>
                      </c:pt>
                      <c:pt idx="196">
                        <c:v>2.5295232541186818</c:v>
                      </c:pt>
                      <c:pt idx="197">
                        <c:v>2.5135820354943883</c:v>
                      </c:pt>
                      <c:pt idx="198">
                        <c:v>2.4906420961704479</c:v>
                      </c:pt>
                      <c:pt idx="199">
                        <c:v>2.4824724567177103</c:v>
                      </c:pt>
                      <c:pt idx="200">
                        <c:v>2.4600071098471288</c:v>
                      </c:pt>
                      <c:pt idx="201">
                        <c:v>2.444884115319379</c:v>
                      </c:pt>
                      <c:pt idx="202">
                        <c:v>2.4371400477595229</c:v>
                      </c:pt>
                      <c:pt idx="203">
                        <c:v>2.429319371727745</c:v>
                      </c:pt>
                      <c:pt idx="204">
                        <c:v>2.4287002983831796</c:v>
                      </c:pt>
                      <c:pt idx="205">
                        <c:v>2.4210235894606136</c:v>
                      </c:pt>
                      <c:pt idx="206">
                        <c:v>2.4202948234487431</c:v>
                      </c:pt>
                      <c:pt idx="207">
                        <c:v>2.4125945614393851</c:v>
                      </c:pt>
                      <c:pt idx="208">
                        <c:v>2.4117607208183678</c:v>
                      </c:pt>
                      <c:pt idx="209">
                        <c:v>2.4176712236514186</c:v>
                      </c:pt>
                      <c:pt idx="210">
                        <c:v>2.4166555094390141</c:v>
                      </c:pt>
                      <c:pt idx="211">
                        <c:v>2.422306514939776</c:v>
                      </c:pt>
                      <c:pt idx="212">
                        <c:v>2.4211153006548969</c:v>
                      </c:pt>
                      <c:pt idx="213">
                        <c:v>2.4132035770646931</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numCache>
                  </c:numRef>
                </c:val>
                <c:smooth val="0"/>
                <c:extLst xmlns:c15="http://schemas.microsoft.com/office/drawing/2012/chart">
                  <c:ext xmlns:c16="http://schemas.microsoft.com/office/drawing/2014/chart" uri="{C3380CC4-5D6E-409C-BE32-E72D297353CC}">
                    <c16:uniqueId val="{00000005-1689-4B22-9EE3-0AC2263B5E74}"/>
                  </c:ext>
                </c:extLst>
              </c15:ser>
            </c15:filteredLineSeries>
          </c:ext>
        </c:extLst>
      </c:lineChart>
      <c:dateAx>
        <c:axId val="998868976"/>
        <c:scaling>
          <c:orientation val="minMax"/>
          <c:max val="40908"/>
          <c:min val="38718"/>
        </c:scaling>
        <c:delete val="0"/>
        <c:axPos val="b"/>
        <c:numFmt formatCode="yyyy" sourceLinked="0"/>
        <c:majorTickMark val="out"/>
        <c:minorTickMark val="out"/>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93194176"/>
        <c:crossesAt val="-10"/>
        <c:auto val="1"/>
        <c:lblOffset val="100"/>
        <c:baseTimeUnit val="months"/>
        <c:majorUnit val="2"/>
        <c:majorTimeUnit val="years"/>
        <c:minorUnit val="1"/>
        <c:minorTimeUnit val="years"/>
      </c:dateAx>
      <c:valAx>
        <c:axId val="993194176"/>
        <c:scaling>
          <c:orientation val="minMax"/>
          <c:max val="10"/>
          <c:min val="-10"/>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998868976"/>
        <c:crosses val="autoZero"/>
        <c:crossBetween val="between"/>
      </c:valAx>
      <c:spPr>
        <a:noFill/>
        <a:ln>
          <a:noFill/>
        </a:ln>
        <a:effectLst/>
      </c:spPr>
    </c:plotArea>
    <c:legend>
      <c:legendPos val="b"/>
      <c:legendEntry>
        <c:idx val="0"/>
        <c:delete val="1"/>
      </c:legendEntry>
      <c:legendEntry>
        <c:idx val="3"/>
        <c:delete val="1"/>
      </c:legendEntry>
      <c:layout>
        <c:manualLayout>
          <c:xMode val="edge"/>
          <c:yMode val="edge"/>
          <c:x val="9.682527489868771E-2"/>
          <c:y val="0.73100141414524633"/>
          <c:w val="0.90317472510131225"/>
          <c:h val="0.14131593789516519"/>
        </c:manualLayout>
      </c:layout>
      <c:overlay val="0"/>
      <c:spPr>
        <a:solidFill>
          <a:srgbClr val="FFFFFF">
            <a:alpha val="69000"/>
          </a:srgb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9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4"/>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3199067757448893E-2"/>
          <c:y val="0.12087312655688617"/>
          <c:w val="0.89004729230463997"/>
          <c:h val="0.75841576154702606"/>
        </c:manualLayout>
      </c:layout>
      <c:barChart>
        <c:barDir val="col"/>
        <c:grouping val="clustered"/>
        <c:varyColors val="0"/>
        <c:ser>
          <c:idx val="4"/>
          <c:order val="2"/>
          <c:spPr>
            <a:solidFill>
              <a:srgbClr val="FFFFFF">
                <a:lumMod val="75000"/>
              </a:srgbClr>
            </a:solidFill>
            <a:ln w="101600">
              <a:solidFill>
                <a:srgbClr val="FFFFFF">
                  <a:lumMod val="75000"/>
                </a:srgbClr>
              </a:solidFill>
            </a:ln>
            <a:effectLst/>
          </c:spPr>
          <c:invertIfNegative val="0"/>
          <c:cat>
            <c:numRef>
              <c:f>d.chart1!$A$3:$A$251</c:f>
              <c:numCache>
                <c:formatCode>m/d/yyyy</c:formatCode>
                <c:ptCount val="249"/>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pt idx="236">
                  <c:v>45536</c:v>
                </c:pt>
                <c:pt idx="237">
                  <c:v>45627</c:v>
                </c:pt>
                <c:pt idx="238">
                  <c:v>45717</c:v>
                </c:pt>
                <c:pt idx="239">
                  <c:v>45809</c:v>
                </c:pt>
                <c:pt idx="240">
                  <c:v>45901</c:v>
                </c:pt>
                <c:pt idx="241">
                  <c:v>45992</c:v>
                </c:pt>
                <c:pt idx="242">
                  <c:v>46082</c:v>
                </c:pt>
                <c:pt idx="243">
                  <c:v>46174</c:v>
                </c:pt>
                <c:pt idx="244">
                  <c:v>46266</c:v>
                </c:pt>
                <c:pt idx="245">
                  <c:v>46357</c:v>
                </c:pt>
                <c:pt idx="246">
                  <c:v>46447</c:v>
                </c:pt>
                <c:pt idx="247">
                  <c:v>46539</c:v>
                </c:pt>
                <c:pt idx="248">
                  <c:v>46631</c:v>
                </c:pt>
              </c:numCache>
            </c:numRef>
          </c:cat>
          <c:val>
            <c:numRef>
              <c:f>d.chart1!$K$2:$K$239</c:f>
              <c:numCache>
                <c:formatCode>General</c:formatCode>
                <c:ptCount val="2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15</c:v>
                </c:pt>
                <c:pt idx="19">
                  <c:v>15</c:v>
                </c:pt>
                <c:pt idx="20">
                  <c:v>15</c:v>
                </c:pt>
                <c:pt idx="21">
                  <c:v>15</c:v>
                </c:pt>
                <c:pt idx="22">
                  <c:v>#N/A</c:v>
                </c:pt>
                <c:pt idx="23">
                  <c:v>#N/A</c:v>
                </c:pt>
                <c:pt idx="24">
                  <c:v>#N/A</c:v>
                </c:pt>
                <c:pt idx="25">
                  <c:v>#N/A</c:v>
                </c:pt>
                <c:pt idx="26">
                  <c:v>#N/A</c:v>
                </c:pt>
                <c:pt idx="27">
                  <c:v>#N/A</c:v>
                </c:pt>
                <c:pt idx="28">
                  <c:v>#N/A</c:v>
                </c:pt>
                <c:pt idx="29">
                  <c:v>#N/A</c:v>
                </c:pt>
                <c:pt idx="30">
                  <c:v>#N/A</c:v>
                </c:pt>
                <c:pt idx="31">
                  <c:v>#N/A</c:v>
                </c:pt>
                <c:pt idx="32">
                  <c:v>#N/A</c:v>
                </c:pt>
                <c:pt idx="33">
                  <c:v>#N/A</c:v>
                </c:pt>
                <c:pt idx="34">
                  <c:v>15</c:v>
                </c:pt>
                <c:pt idx="35">
                  <c:v>15</c:v>
                </c:pt>
                <c:pt idx="36">
                  <c:v>15</c:v>
                </c:pt>
                <c:pt idx="37">
                  <c:v>15</c:v>
                </c:pt>
                <c:pt idx="38">
                  <c:v>15</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15</c:v>
                </c:pt>
                <c:pt idx="60">
                  <c:v>15</c:v>
                </c:pt>
                <c:pt idx="61">
                  <c:v>#N/A</c:v>
                </c:pt>
                <c:pt idx="62">
                  <c:v>#N/A</c:v>
                </c:pt>
                <c:pt idx="63">
                  <c:v>#N/A</c:v>
                </c:pt>
                <c:pt idx="64">
                  <c:v>#N/A</c:v>
                </c:pt>
                <c:pt idx="65">
                  <c:v>15</c:v>
                </c:pt>
                <c:pt idx="66">
                  <c:v>15</c:v>
                </c:pt>
                <c:pt idx="67">
                  <c:v>15</c:v>
                </c:pt>
                <c:pt idx="68">
                  <c:v>15</c:v>
                </c:pt>
                <c:pt idx="69">
                  <c:v>15</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15</c:v>
                </c:pt>
                <c:pt idx="102">
                  <c:v>15</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15</c:v>
                </c:pt>
                <c:pt idx="144">
                  <c:v>15</c:v>
                </c:pt>
                <c:pt idx="145">
                  <c:v>15</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15</c:v>
                </c:pt>
                <c:pt idx="171">
                  <c:v>15</c:v>
                </c:pt>
                <c:pt idx="172">
                  <c:v>15</c:v>
                </c:pt>
                <c:pt idx="173">
                  <c:v>15</c:v>
                </c:pt>
                <c:pt idx="174">
                  <c:v>15</c:v>
                </c:pt>
                <c:pt idx="175">
                  <c:v>15</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15</c:v>
                </c:pt>
                <c:pt idx="219">
                  <c:v>15</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numCache>
            </c:numRef>
          </c:val>
          <c:extLst>
            <c:ext xmlns:c16="http://schemas.microsoft.com/office/drawing/2014/chart" uri="{C3380CC4-5D6E-409C-BE32-E72D297353CC}">
              <c16:uniqueId val="{00000000-D5BF-4257-96B8-DB2F894A9410}"/>
            </c:ext>
          </c:extLst>
        </c:ser>
        <c:dLbls>
          <c:showLegendKey val="0"/>
          <c:showVal val="0"/>
          <c:showCatName val="0"/>
          <c:showSerName val="0"/>
          <c:showPercent val="0"/>
          <c:showBubbleSize val="0"/>
        </c:dLbls>
        <c:gapWidth val="0"/>
        <c:overlap val="100"/>
        <c:axId val="998868976"/>
        <c:axId val="993194176"/>
      </c:barChart>
      <c:lineChart>
        <c:grouping val="standard"/>
        <c:varyColors val="0"/>
        <c:ser>
          <c:idx val="1"/>
          <c:order val="0"/>
          <c:tx>
            <c:v>Real GDP 2Q growth, 1st release</c:v>
          </c:tx>
          <c:spPr>
            <a:ln w="28575" cap="rnd">
              <a:solidFill>
                <a:srgbClr val="FF0000">
                  <a:alpha val="75000"/>
                </a:srgbClr>
              </a:solidFill>
              <a:prstDash val="sysDot"/>
              <a:round/>
            </a:ln>
            <a:effectLst/>
          </c:spPr>
          <c:marker>
            <c:symbol val="none"/>
          </c:marker>
          <c:cat>
            <c:numRef>
              <c:f>d.chart1!$A$3:$A$252</c:f>
              <c:numCache>
                <c:formatCode>m/d/yyyy</c:formatCode>
                <c:ptCount val="250"/>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pt idx="236">
                  <c:v>45536</c:v>
                </c:pt>
                <c:pt idx="237">
                  <c:v>45627</c:v>
                </c:pt>
                <c:pt idx="238">
                  <c:v>45717</c:v>
                </c:pt>
                <c:pt idx="239">
                  <c:v>45809</c:v>
                </c:pt>
                <c:pt idx="240">
                  <c:v>45901</c:v>
                </c:pt>
                <c:pt idx="241">
                  <c:v>45992</c:v>
                </c:pt>
                <c:pt idx="242">
                  <c:v>46082</c:v>
                </c:pt>
                <c:pt idx="243">
                  <c:v>46174</c:v>
                </c:pt>
                <c:pt idx="244">
                  <c:v>46266</c:v>
                </c:pt>
                <c:pt idx="245">
                  <c:v>46357</c:v>
                </c:pt>
                <c:pt idx="246">
                  <c:v>46447</c:v>
                </c:pt>
                <c:pt idx="247">
                  <c:v>46539</c:v>
                </c:pt>
                <c:pt idx="248">
                  <c:v>46631</c:v>
                </c:pt>
                <c:pt idx="249">
                  <c:v>46722</c:v>
                </c:pt>
              </c:numCache>
            </c:numRef>
          </c:cat>
          <c:val>
            <c:numRef>
              <c:f>d.chart1!$B$3:$B$239</c:f>
              <c:numCache>
                <c:formatCode>General</c:formatCode>
                <c:ptCount val="237"/>
                <c:pt idx="0">
                  <c:v>3.9205364051750013</c:v>
                </c:pt>
                <c:pt idx="1">
                  <c:v>6.1224299841644791</c:v>
                </c:pt>
                <c:pt idx="2">
                  <c:v>6.9014314645433839</c:v>
                </c:pt>
                <c:pt idx="3">
                  <c:v>4.1615563972942304</c:v>
                </c:pt>
                <c:pt idx="4">
                  <c:v>3.2103724585776483</c:v>
                </c:pt>
                <c:pt idx="5">
                  <c:v>4.2398161279280311</c:v>
                </c:pt>
                <c:pt idx="6">
                  <c:v>2.2591163610314213</c:v>
                </c:pt>
                <c:pt idx="7">
                  <c:v>1.0616441874434557</c:v>
                </c:pt>
                <c:pt idx="8">
                  <c:v>3.326748059427298</c:v>
                </c:pt>
                <c:pt idx="9">
                  <c:v>4.4719563754145764</c:v>
                </c:pt>
                <c:pt idx="10">
                  <c:v>5.3372329400510177</c:v>
                </c:pt>
                <c:pt idx="11">
                  <c:v>5.9226796942609239</c:v>
                </c:pt>
                <c:pt idx="12">
                  <c:v>5.6500269083038956</c:v>
                </c:pt>
                <c:pt idx="13">
                  <c:v>4.5138507961128616</c:v>
                </c:pt>
                <c:pt idx="14">
                  <c:v>3.1979874146997878</c:v>
                </c:pt>
                <c:pt idx="15">
                  <c:v>2.4645483782080646</c:v>
                </c:pt>
                <c:pt idx="16">
                  <c:v>2.0292762528214103</c:v>
                </c:pt>
                <c:pt idx="17">
                  <c:v>1.0485579535069789</c:v>
                </c:pt>
                <c:pt idx="18">
                  <c:v>-1.0103013928904669</c:v>
                </c:pt>
                <c:pt idx="19">
                  <c:v>-1.3394231356570807</c:v>
                </c:pt>
                <c:pt idx="20">
                  <c:v>1.0249950351835846</c:v>
                </c:pt>
                <c:pt idx="21">
                  <c:v>-0.99077413049452057</c:v>
                </c:pt>
                <c:pt idx="22">
                  <c:v>1.1581318059001644</c:v>
                </c:pt>
                <c:pt idx="23">
                  <c:v>5.7803199104428327</c:v>
                </c:pt>
                <c:pt idx="24">
                  <c:v>3.8460709944627247</c:v>
                </c:pt>
                <c:pt idx="25">
                  <c:v>4.3685220458512308</c:v>
                </c:pt>
                <c:pt idx="26">
                  <c:v>5.5564131361368174</c:v>
                </c:pt>
                <c:pt idx="27">
                  <c:v>7.7248652990385747</c:v>
                </c:pt>
                <c:pt idx="28">
                  <c:v>7.6558530336510389</c:v>
                </c:pt>
                <c:pt idx="29">
                  <c:v>7.403516434138302</c:v>
                </c:pt>
                <c:pt idx="30">
                  <c:v>7.9395973850097112</c:v>
                </c:pt>
                <c:pt idx="31">
                  <c:v>5.5659485320861624</c:v>
                </c:pt>
                <c:pt idx="32">
                  <c:v>2.9883553558271991</c:v>
                </c:pt>
                <c:pt idx="33">
                  <c:v>2.3630725718827961</c:v>
                </c:pt>
                <c:pt idx="34">
                  <c:v>-2.1986443382318144</c:v>
                </c:pt>
                <c:pt idx="35">
                  <c:v>-4.1420775080564409</c:v>
                </c:pt>
                <c:pt idx="36">
                  <c:v>-2.2508857629486179</c:v>
                </c:pt>
                <c:pt idx="37">
                  <c:v>-5.5782826817719506</c:v>
                </c:pt>
                <c:pt idx="38">
                  <c:v>-9.6680350977775387</c:v>
                </c:pt>
                <c:pt idx="39">
                  <c:v>-6.0257852528402767</c:v>
                </c:pt>
                <c:pt idx="40">
                  <c:v>6.4071597633136079</c:v>
                </c:pt>
                <c:pt idx="41">
                  <c:v>8.6191867844103154</c:v>
                </c:pt>
                <c:pt idx="42">
                  <c:v>6.2366423992481268</c:v>
                </c:pt>
                <c:pt idx="43">
                  <c:v>6.7540476877828715</c:v>
                </c:pt>
                <c:pt idx="44">
                  <c:v>4.1994897852791535</c:v>
                </c:pt>
                <c:pt idx="45">
                  <c:v>3.4418146888384848</c:v>
                </c:pt>
                <c:pt idx="46">
                  <c:v>3.9047068011743402</c:v>
                </c:pt>
                <c:pt idx="47">
                  <c:v>6.9844266083558315</c:v>
                </c:pt>
                <c:pt idx="48">
                  <c:v>4.9726069559864694</c:v>
                </c:pt>
                <c:pt idx="49">
                  <c:v>4.6673379669342152</c:v>
                </c:pt>
                <c:pt idx="50">
                  <c:v>1.6244750801707619</c:v>
                </c:pt>
                <c:pt idx="51">
                  <c:v>3.5901661347591096</c:v>
                </c:pt>
                <c:pt idx="52">
                  <c:v>6.0100003182362638</c:v>
                </c:pt>
                <c:pt idx="53">
                  <c:v>4.3276222055905089</c:v>
                </c:pt>
                <c:pt idx="54">
                  <c:v>3.7575184377124593</c:v>
                </c:pt>
                <c:pt idx="55">
                  <c:v>-1.0905196374136672</c:v>
                </c:pt>
                <c:pt idx="56">
                  <c:v>2.7962250824553614E-2</c:v>
                </c:pt>
                <c:pt idx="57">
                  <c:v>2.2767522368427162</c:v>
                </c:pt>
                <c:pt idx="58">
                  <c:v>1.5267489447714944</c:v>
                </c:pt>
                <c:pt idx="59">
                  <c:v>-4.0544182184421356</c:v>
                </c:pt>
                <c:pt idx="60">
                  <c:v>-4.4621286928964938</c:v>
                </c:pt>
                <c:pt idx="61">
                  <c:v>3.6964966706851676</c:v>
                </c:pt>
                <c:pt idx="62">
                  <c:v>5.13249772751041</c:v>
                </c:pt>
                <c:pt idx="63">
                  <c:v>3.1887274721186021</c:v>
                </c:pt>
                <c:pt idx="64">
                  <c:v>-1.0785846833088031</c:v>
                </c:pt>
                <c:pt idx="65">
                  <c:v>-1.9501442540757252</c:v>
                </c:pt>
                <c:pt idx="66">
                  <c:v>-4.203455492892294</c:v>
                </c:pt>
                <c:pt idx="67">
                  <c:v>-1.7771485032091028</c:v>
                </c:pt>
                <c:pt idx="68">
                  <c:v>1.4329886654459223</c:v>
                </c:pt>
                <c:pt idx="69">
                  <c:v>-0.90433144568951018</c:v>
                </c:pt>
                <c:pt idx="70">
                  <c:v>1.0017535966797997</c:v>
                </c:pt>
                <c:pt idx="71">
                  <c:v>5.5729533919944396</c:v>
                </c:pt>
                <c:pt idx="72">
                  <c:v>8.8164981736765355</c:v>
                </c:pt>
                <c:pt idx="73">
                  <c:v>6.0423245495680566</c:v>
                </c:pt>
                <c:pt idx="74">
                  <c:v>6.6607333496015109</c:v>
                </c:pt>
                <c:pt idx="75">
                  <c:v>8.7681749736612922</c:v>
                </c:pt>
                <c:pt idx="76">
                  <c:v>4.8624819985948031</c:v>
                </c:pt>
                <c:pt idx="77">
                  <c:v>2.7400199929593416</c:v>
                </c:pt>
                <c:pt idx="78">
                  <c:v>2.790905284572931</c:v>
                </c:pt>
                <c:pt idx="79">
                  <c:v>1.0010490908699321</c:v>
                </c:pt>
                <c:pt idx="80">
                  <c:v>2.577260726850783</c:v>
                </c:pt>
                <c:pt idx="81">
                  <c:v>2.6940157024948341</c:v>
                </c:pt>
                <c:pt idx="82">
                  <c:v>1.9682414887734589</c:v>
                </c:pt>
                <c:pt idx="83">
                  <c:v>2.4106228104122218</c:v>
                </c:pt>
                <c:pt idx="84">
                  <c:v>1.5045640123187098</c:v>
                </c:pt>
                <c:pt idx="85">
                  <c:v>2.2521197902471757</c:v>
                </c:pt>
                <c:pt idx="86">
                  <c:v>2.6650935043523116</c:v>
                </c:pt>
                <c:pt idx="87">
                  <c:v>3.5087437028435531</c:v>
                </c:pt>
                <c:pt idx="88">
                  <c:v>3.152611305576225</c:v>
                </c:pt>
                <c:pt idx="89">
                  <c:v>4.249410462065617</c:v>
                </c:pt>
                <c:pt idx="90">
                  <c:v>3.5079069693151554</c:v>
                </c:pt>
                <c:pt idx="91">
                  <c:v>3.2531578930611316</c:v>
                </c:pt>
                <c:pt idx="92">
                  <c:v>2.6051574123628241</c:v>
                </c:pt>
                <c:pt idx="93">
                  <c:v>2.2203602692604241</c:v>
                </c:pt>
                <c:pt idx="94">
                  <c:v>3.9693899462964088</c:v>
                </c:pt>
                <c:pt idx="95">
                  <c:v>2.6964638216094183</c:v>
                </c:pt>
                <c:pt idx="96">
                  <c:v>2.513899211022852</c:v>
                </c:pt>
                <c:pt idx="97">
                  <c:v>1.7303492119957076</c:v>
                </c:pt>
                <c:pt idx="98">
                  <c:v>1.5868748577232417</c:v>
                </c:pt>
                <c:pt idx="99">
                  <c:v>1.4569280208952762</c:v>
                </c:pt>
                <c:pt idx="100">
                  <c:v>1.1113441780176814</c:v>
                </c:pt>
                <c:pt idx="101">
                  <c:v>-0.3606763355798126</c:v>
                </c:pt>
                <c:pt idx="102">
                  <c:v>-2.1988095279172448</c:v>
                </c:pt>
                <c:pt idx="103">
                  <c:v>-1.2002099695301194</c:v>
                </c:pt>
                <c:pt idx="104">
                  <c:v>0.92353566232381556</c:v>
                </c:pt>
                <c:pt idx="105">
                  <c:v>1.060495080838475</c:v>
                </c:pt>
                <c:pt idx="106">
                  <c:v>1.204584755721827</c:v>
                </c:pt>
                <c:pt idx="107">
                  <c:v>2.1609765605774101</c:v>
                </c:pt>
                <c:pt idx="108">
                  <c:v>2.0955229754016313</c:v>
                </c:pt>
                <c:pt idx="109">
                  <c:v>3.6048023935395967</c:v>
                </c:pt>
                <c:pt idx="110">
                  <c:v>3.2445794401364747</c:v>
                </c:pt>
                <c:pt idx="111">
                  <c:v>1.1534231320967425</c:v>
                </c:pt>
                <c:pt idx="112">
                  <c:v>2.369032224008305</c:v>
                </c:pt>
                <c:pt idx="113">
                  <c:v>4.3584322629850458</c:v>
                </c:pt>
                <c:pt idx="114">
                  <c:v>4.7532311136468275</c:v>
                </c:pt>
                <c:pt idx="115">
                  <c:v>3.5261400926503317</c:v>
                </c:pt>
                <c:pt idx="116">
                  <c:v>3.7640265556183161</c:v>
                </c:pt>
                <c:pt idx="117">
                  <c:v>4.2865228583121251</c:v>
                </c:pt>
                <c:pt idx="118">
                  <c:v>3.9396776337352613</c:v>
                </c:pt>
                <c:pt idx="119">
                  <c:v>1.6074981957606482</c:v>
                </c:pt>
                <c:pt idx="120">
                  <c:v>2.7424480792481942</c:v>
                </c:pt>
                <c:pt idx="121">
                  <c:v>#N/A</c:v>
                </c:pt>
                <c:pt idx="122">
                  <c:v>1.6407639351306624</c:v>
                </c:pt>
                <c:pt idx="123">
                  <c:v>3.103033746730155</c:v>
                </c:pt>
                <c:pt idx="124">
                  <c:v>3.4156743335718609</c:v>
                </c:pt>
                <c:pt idx="125">
                  <c:v>3.3972028844303281</c:v>
                </c:pt>
                <c:pt idx="126">
                  <c:v>4.7106044375308631</c:v>
                </c:pt>
                <c:pt idx="127">
                  <c:v>3.515995347562928</c:v>
                </c:pt>
                <c:pt idx="128">
                  <c:v>3.4138007876765242</c:v>
                </c:pt>
                <c:pt idx="129">
                  <c:v>3.6843672260925775</c:v>
                </c:pt>
                <c:pt idx="130">
                  <c:v>3.9755353562356044</c:v>
                </c:pt>
                <c:pt idx="131">
                  <c:v>3.4620947059853746</c:v>
                </c:pt>
                <c:pt idx="132">
                  <c:v>2.5560831451683752</c:v>
                </c:pt>
                <c:pt idx="133">
                  <c:v>4.6237670052360347</c:v>
                </c:pt>
                <c:pt idx="134">
                  <c:v>5.2478307835332139</c:v>
                </c:pt>
                <c:pt idx="135">
                  <c:v>3.3065179133667577</c:v>
                </c:pt>
                <c:pt idx="136">
                  <c:v>3.3394321087054868</c:v>
                </c:pt>
                <c:pt idx="137">
                  <c:v>5.7369408459554405</c:v>
                </c:pt>
                <c:pt idx="138">
                  <c:v>6.33154321620919</c:v>
                </c:pt>
                <c:pt idx="139">
                  <c:v>5.0082900110808737</c:v>
                </c:pt>
                <c:pt idx="140">
                  <c:v>4.1857304058971145</c:v>
                </c:pt>
                <c:pt idx="141">
                  <c:v>1.7805979483160872</c:v>
                </c:pt>
                <c:pt idx="142">
                  <c:v>1.5083939099653776</c:v>
                </c:pt>
                <c:pt idx="143">
                  <c:v>1.0280049472213726</c:v>
                </c:pt>
                <c:pt idx="144">
                  <c:v>-2.3567093827703278E-2</c:v>
                </c:pt>
                <c:pt idx="145">
                  <c:v>-0.55800420248057758</c:v>
                </c:pt>
                <c:pt idx="146">
                  <c:v>3.7223583003826999</c:v>
                </c:pt>
                <c:pt idx="147">
                  <c:v>3.0305773142713655</c:v>
                </c:pt>
                <c:pt idx="148">
                  <c:v>2.1906096054582269</c:v>
                </c:pt>
                <c:pt idx="149">
                  <c:v>2.3732707542468479</c:v>
                </c:pt>
                <c:pt idx="150">
                  <c:v>1.4898635093413493</c:v>
                </c:pt>
                <c:pt idx="151">
                  <c:v>1.8979335502141481</c:v>
                </c:pt>
                <c:pt idx="152">
                  <c:v>5.1998983260804543</c:v>
                </c:pt>
                <c:pt idx="153">
                  <c:v>6.0930234559276819</c:v>
                </c:pt>
                <c:pt idx="154">
                  <c:v>4.1496391850665892</c:v>
                </c:pt>
                <c:pt idx="155">
                  <c:v>3.7642035456975531</c:v>
                </c:pt>
                <c:pt idx="156">
                  <c:v>3.5057775193132468</c:v>
                </c:pt>
                <c:pt idx="157">
                  <c:v>3.5734203313541046</c:v>
                </c:pt>
                <c:pt idx="158">
                  <c:v>3.467245321818635</c:v>
                </c:pt>
                <c:pt idx="159">
                  <c:v>3.6090875781858767</c:v>
                </c:pt>
                <c:pt idx="160">
                  <c:v>3.5567549362248707</c:v>
                </c:pt>
                <c:pt idx="161">
                  <c:v>2.6194651280308623</c:v>
                </c:pt>
                <c:pt idx="162">
                  <c:v>3.2231185816356644</c:v>
                </c:pt>
                <c:pt idx="163">
                  <c:v>4.0075490651575008</c:v>
                </c:pt>
                <c:pt idx="164">
                  <c:v>2.0695569565478023</c:v>
                </c:pt>
                <c:pt idx="165">
                  <c:v>2.7139647860973559</c:v>
                </c:pt>
                <c:pt idx="166">
                  <c:v>1.8541046978383324</c:v>
                </c:pt>
                <c:pt idx="167">
                  <c:v>1.9824374726094884</c:v>
                </c:pt>
                <c:pt idx="168">
                  <c:v>3.8586123288464114</c:v>
                </c:pt>
                <c:pt idx="169">
                  <c:v>2.7495233234980931</c:v>
                </c:pt>
                <c:pt idx="170">
                  <c:v>0.5875367456852354</c:v>
                </c:pt>
                <c:pt idx="171">
                  <c:v>1.3798597791582878</c:v>
                </c:pt>
                <c:pt idx="172">
                  <c:v>1.2748600752362282</c:v>
                </c:pt>
                <c:pt idx="173">
                  <c:v>-2.1710091741620752</c:v>
                </c:pt>
                <c:pt idx="174">
                  <c:v>-6.2430976539267995</c:v>
                </c:pt>
                <c:pt idx="175">
                  <c:v>-3.7609723325687128</c:v>
                </c:pt>
                <c:pt idx="176">
                  <c:v>1.3756427515317027</c:v>
                </c:pt>
                <c:pt idx="177">
                  <c:v>3.9683834483005054</c:v>
                </c:pt>
                <c:pt idx="178">
                  <c:v>4.3900171640630647</c:v>
                </c:pt>
                <c:pt idx="179">
                  <c:v>3.057040493518226</c:v>
                </c:pt>
                <c:pt idx="180">
                  <c:v>1.8641806833655128</c:v>
                </c:pt>
                <c:pt idx="181">
                  <c:v>2.8652742251830565</c:v>
                </c:pt>
                <c:pt idx="182">
                  <c:v>2.4290030132661178</c:v>
                </c:pt>
                <c:pt idx="183">
                  <c:v>0.81885457871078149</c:v>
                </c:pt>
                <c:pt idx="184">
                  <c:v>1.8973482281579246</c:v>
                </c:pt>
                <c:pt idx="185">
                  <c:v>2.2823498970481193</c:v>
                </c:pt>
                <c:pt idx="186">
                  <c:v>2.578746980634139</c:v>
                </c:pt>
                <c:pt idx="187">
                  <c:v>1.74851909090179</c:v>
                </c:pt>
                <c:pt idx="188">
                  <c:v>1.6325047150499206</c:v>
                </c:pt>
                <c:pt idx="189">
                  <c:v>1.4682427078200444</c:v>
                </c:pt>
                <c:pt idx="190">
                  <c:v>1.434885406233799</c:v>
                </c:pt>
                <c:pt idx="191">
                  <c:v>1.4090836720729083</c:v>
                </c:pt>
                <c:pt idx="192">
                  <c:v>2.6638284179814287</c:v>
                </c:pt>
                <c:pt idx="193">
                  <c:v>3.6800004722692181</c:v>
                </c:pt>
                <c:pt idx="194">
                  <c:v>1.3594469530752162</c:v>
                </c:pt>
                <c:pt idx="195">
                  <c:v>0.87523077180504671</c:v>
                </c:pt>
                <c:pt idx="196">
                  <c:v>4.069200681757712</c:v>
                </c:pt>
                <c:pt idx="197">
                  <c:v>3.7979463775768219</c:v>
                </c:pt>
                <c:pt idx="198">
                  <c:v>1.228015235501867</c:v>
                </c:pt>
                <c:pt idx="199">
                  <c:v>1.4789848935743866</c:v>
                </c:pt>
                <c:pt idx="200">
                  <c:v>2.6995118157246978</c:v>
                </c:pt>
                <c:pt idx="201">
                  <c:v>1.3354275712718522</c:v>
                </c:pt>
                <c:pt idx="202">
                  <c:v>0.96123639517029513</c:v>
                </c:pt>
                <c:pt idx="203">
                  <c:v>1.0262266747773863</c:v>
                </c:pt>
                <c:pt idx="204">
                  <c:v>2.1549046752158629</c:v>
                </c:pt>
                <c:pt idx="205">
                  <c:v>2.6916795681575678</c:v>
                </c:pt>
                <c:pt idx="206">
                  <c:v>1.3845647608410783</c:v>
                </c:pt>
                <c:pt idx="207">
                  <c:v>1.8995804385764758</c:v>
                </c:pt>
                <c:pt idx="208">
                  <c:v>3.0243254612549286</c:v>
                </c:pt>
                <c:pt idx="209">
                  <c:v>2.8549043834356302</c:v>
                </c:pt>
                <c:pt idx="210">
                  <c:v>2.6023735231774481</c:v>
                </c:pt>
                <c:pt idx="211">
                  <c:v>3.1344021533503019</c:v>
                </c:pt>
                <c:pt idx="212">
                  <c:v>3.8288040792667122</c:v>
                </c:pt>
                <c:pt idx="213">
                  <c:v>2.9712508380680402</c:v>
                </c:pt>
                <c:pt idx="214">
                  <c:v>2.6674341063181117</c:v>
                </c:pt>
                <c:pt idx="215">
                  <c:v>2.5749950341692696</c:v>
                </c:pt>
                <c:pt idx="216">
                  <c:v>1.9665358845490477</c:v>
                </c:pt>
                <c:pt idx="217">
                  <c:v>2.0915834462926552</c:v>
                </c:pt>
                <c:pt idx="218">
                  <c:v>-1.3883725934181523</c:v>
                </c:pt>
                <c:pt idx="219">
                  <c:v>-20.143953435298258</c:v>
                </c:pt>
                <c:pt idx="220">
                  <c:v>-4.439677292507449</c:v>
                </c:pt>
                <c:pt idx="221">
                  <c:v>17.811404945540854</c:v>
                </c:pt>
                <c:pt idx="222">
                  <c:v>5.3513782948884536</c:v>
                </c:pt>
                <c:pt idx="223">
                  <c:v>6.3905885790702444</c:v>
                </c:pt>
                <c:pt idx="224">
                  <c:v>4.3441070373851254</c:v>
                </c:pt>
                <c:pt idx="225">
                  <c:v>4.5708270066072476</c:v>
                </c:pt>
                <c:pt idx="226">
                  <c:v>2.6561602411922847</c:v>
                </c:pt>
                <c:pt idx="227">
                  <c:v>-1.2542279497775088</c:v>
                </c:pt>
                <c:pt idx="228">
                  <c:v>0.98211764846898308</c:v>
                </c:pt>
                <c:pt idx="229">
                  <c:v>3.0670988504299057</c:v>
                </c:pt>
                <c:pt idx="230">
                  <c:v>1.8152213410006723</c:v>
                </c:pt>
                <c:pt idx="231">
                  <c:v>2.2080174692319154</c:v>
                </c:pt>
                <c:pt idx="232">
                  <c:v>3.4600935465386229</c:v>
                </c:pt>
                <c:pt idx="233">
                  <c:v>4.0674644451180964</c:v>
                </c:pt>
                <c:pt idx="234">
                  <c:v>2.4892120334697676</c:v>
                </c:pt>
                <c:pt idx="235">
                  <c:v>2.1223189339893311</c:v>
                </c:pt>
              </c:numCache>
            </c:numRef>
          </c:val>
          <c:smooth val="0"/>
          <c:extLst>
            <c:ext xmlns:c16="http://schemas.microsoft.com/office/drawing/2014/chart" uri="{C3380CC4-5D6E-409C-BE32-E72D297353CC}">
              <c16:uniqueId val="{00000001-D5BF-4257-96B8-DB2F894A9410}"/>
            </c:ext>
          </c:extLst>
        </c:ser>
        <c:ser>
          <c:idx val="2"/>
          <c:order val="1"/>
          <c:tx>
            <c:v>3rd release</c:v>
          </c:tx>
          <c:spPr>
            <a:ln w="28575" cap="rnd">
              <a:solidFill>
                <a:srgbClr val="00B050">
                  <a:alpha val="75000"/>
                </a:srgbClr>
              </a:solidFill>
              <a:prstDash val="dash"/>
              <a:round/>
            </a:ln>
            <a:effectLst/>
          </c:spPr>
          <c:marker>
            <c:symbol val="none"/>
          </c:marker>
          <c:cat>
            <c:numRef>
              <c:f>d.chart1!$A$3:$A$252</c:f>
              <c:numCache>
                <c:formatCode>m/d/yyyy</c:formatCode>
                <c:ptCount val="250"/>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pt idx="236">
                  <c:v>45536</c:v>
                </c:pt>
                <c:pt idx="237">
                  <c:v>45627</c:v>
                </c:pt>
                <c:pt idx="238">
                  <c:v>45717</c:v>
                </c:pt>
                <c:pt idx="239">
                  <c:v>45809</c:v>
                </c:pt>
                <c:pt idx="240">
                  <c:v>45901</c:v>
                </c:pt>
                <c:pt idx="241">
                  <c:v>45992</c:v>
                </c:pt>
                <c:pt idx="242">
                  <c:v>46082</c:v>
                </c:pt>
                <c:pt idx="243">
                  <c:v>46174</c:v>
                </c:pt>
                <c:pt idx="244">
                  <c:v>46266</c:v>
                </c:pt>
                <c:pt idx="245">
                  <c:v>46357</c:v>
                </c:pt>
                <c:pt idx="246">
                  <c:v>46447</c:v>
                </c:pt>
                <c:pt idx="247">
                  <c:v>46539</c:v>
                </c:pt>
                <c:pt idx="248">
                  <c:v>46631</c:v>
                </c:pt>
                <c:pt idx="249">
                  <c:v>46722</c:v>
                </c:pt>
              </c:numCache>
            </c:numRef>
          </c:cat>
          <c:val>
            <c:numRef>
              <c:f>d.chart1!$D$3:$D$238</c:f>
              <c:numCache>
                <c:formatCode>General</c:formatCode>
                <c:ptCount val="236"/>
                <c:pt idx="0">
                  <c:v>4.1253731552318706</c:v>
                </c:pt>
                <c:pt idx="1">
                  <c:v>7.046196277033534</c:v>
                </c:pt>
                <c:pt idx="2">
                  <c:v>6.8339751283368111</c:v>
                </c:pt>
                <c:pt idx="3">
                  <c:v>3.935311519611373</c:v>
                </c:pt>
                <c:pt idx="4">
                  <c:v>2.7667299832232262</c:v>
                </c:pt>
                <c:pt idx="5">
                  <c:v>4.3032899070195363</c:v>
                </c:pt>
                <c:pt idx="6">
                  <c:v>2.1035773823051551</c:v>
                </c:pt>
                <c:pt idx="7">
                  <c:v>1.0920592483464331</c:v>
                </c:pt>
                <c:pt idx="8">
                  <c:v>3.449866008663105</c:v>
                </c:pt>
                <c:pt idx="9">
                  <c:v>4.5334737928219404</c:v>
                </c:pt>
                <c:pt idx="10">
                  <c:v>5.3372329400510177</c:v>
                </c:pt>
                <c:pt idx="11">
                  <c:v>6.4365365573726185</c:v>
                </c:pt>
                <c:pt idx="12">
                  <c:v>5.7390765863702287</c:v>
                </c:pt>
                <c:pt idx="13">
                  <c:v>4.310474110516771</c:v>
                </c:pt>
                <c:pt idx="14">
                  <c:v>3.1694658954786625</c:v>
                </c:pt>
                <c:pt idx="15">
                  <c:v>2.2955579478432853</c:v>
                </c:pt>
                <c:pt idx="16">
                  <c:v>2.0851597386986276</c:v>
                </c:pt>
                <c:pt idx="17">
                  <c:v>0.85499162846141008</c:v>
                </c:pt>
                <c:pt idx="18">
                  <c:v>-1.7171742113120225</c:v>
                </c:pt>
                <c:pt idx="19">
                  <c:v>-1.1758973457036692</c:v>
                </c:pt>
                <c:pt idx="20">
                  <c:v>0.99722374948281178</c:v>
                </c:pt>
                <c:pt idx="21">
                  <c:v>-1.2651137766401588</c:v>
                </c:pt>
                <c:pt idx="22">
                  <c:v>1.4625538894729839</c:v>
                </c:pt>
                <c:pt idx="23">
                  <c:v>6.3845721241581943</c:v>
                </c:pt>
                <c:pt idx="24">
                  <c:v>4.3774308890234925</c:v>
                </c:pt>
                <c:pt idx="25">
                  <c:v>4.2574769444732485</c:v>
                </c:pt>
                <c:pt idx="26">
                  <c:v>5.7229277622419694</c:v>
                </c:pt>
                <c:pt idx="27">
                  <c:v>7.9450770525949732</c:v>
                </c:pt>
                <c:pt idx="28">
                  <c:v>7.8725461035731081</c:v>
                </c:pt>
                <c:pt idx="29">
                  <c:v>7.1920922404440368</c:v>
                </c:pt>
                <c:pt idx="30">
                  <c:v>7.9918051701643122</c:v>
                </c:pt>
                <c:pt idx="31">
                  <c:v>5.4900700450261963</c:v>
                </c:pt>
                <c:pt idx="32">
                  <c:v>2.9149451850513763</c:v>
                </c:pt>
                <c:pt idx="33">
                  <c:v>2.4843773814967385</c:v>
                </c:pt>
                <c:pt idx="34">
                  <c:v>-2.4336024651755661</c:v>
                </c:pt>
                <c:pt idx="35">
                  <c:v>-4.3503510423932408</c:v>
                </c:pt>
                <c:pt idx="36">
                  <c:v>-1.7741196648979773</c:v>
                </c:pt>
                <c:pt idx="37">
                  <c:v>-5.5077792552054472</c:v>
                </c:pt>
                <c:pt idx="38">
                  <c:v>-10.198415007929018</c:v>
                </c:pt>
                <c:pt idx="39">
                  <c:v>-5.0102472711071488</c:v>
                </c:pt>
                <c:pt idx="40">
                  <c:v>7.4677777777777621</c:v>
                </c:pt>
                <c:pt idx="41">
                  <c:v>8.4051588821436809</c:v>
                </c:pt>
                <c:pt idx="42">
                  <c:v>6.8207839105266066</c:v>
                </c:pt>
                <c:pt idx="43">
                  <c:v>6.8049011098022083</c:v>
                </c:pt>
                <c:pt idx="44">
                  <c:v>4.1994897852791535</c:v>
                </c:pt>
                <c:pt idx="45">
                  <c:v>3.2643083900226966</c:v>
                </c:pt>
                <c:pt idx="46">
                  <c:v>4.7396663182025289</c:v>
                </c:pt>
                <c:pt idx="47">
                  <c:v>6.8398585021265612</c:v>
                </c:pt>
                <c:pt idx="48">
                  <c:v>5.6301028497353522</c:v>
                </c:pt>
                <c:pt idx="49">
                  <c:v>4.4829021649312129</c:v>
                </c:pt>
                <c:pt idx="50">
                  <c:v>1.9239650087009785</c:v>
                </c:pt>
                <c:pt idx="51">
                  <c:v>4.1921707729222879</c:v>
                </c:pt>
                <c:pt idx="52">
                  <c:v>5.5694792099565849</c:v>
                </c:pt>
                <c:pt idx="53">
                  <c:v>4.6085396794434352</c:v>
                </c:pt>
                <c:pt idx="54">
                  <c:v>3.8014478103020277</c:v>
                </c:pt>
                <c:pt idx="55">
                  <c:v>-0.6019233922597178</c:v>
                </c:pt>
                <c:pt idx="56">
                  <c:v>0.37782019879875062</c:v>
                </c:pt>
                <c:pt idx="57">
                  <c:v>2.5471278944094289</c:v>
                </c:pt>
                <c:pt idx="58">
                  <c:v>1.5970607602100451</c:v>
                </c:pt>
                <c:pt idx="59">
                  <c:v>-4.3534197788885454</c:v>
                </c:pt>
                <c:pt idx="60">
                  <c:v>-3.9550408841168672</c:v>
                </c:pt>
                <c:pt idx="61">
                  <c:v>3.0711297378697155</c:v>
                </c:pt>
                <c:pt idx="62">
                  <c:v>6.1380100502766766</c:v>
                </c:pt>
                <c:pt idx="63">
                  <c:v>3.3665859637187712</c:v>
                </c:pt>
                <c:pt idx="64">
                  <c:v>-7.9119137142014129E-2</c:v>
                </c:pt>
                <c:pt idx="65">
                  <c:v>-1.5826708830077418</c:v>
                </c:pt>
                <c:pt idx="66">
                  <c:v>-4.0871936419340287</c:v>
                </c:pt>
                <c:pt idx="67">
                  <c:v>-1.56419929416165</c:v>
                </c:pt>
                <c:pt idx="68">
                  <c:v>1.4192930720551722</c:v>
                </c:pt>
                <c:pt idx="69">
                  <c:v>-0.16227177854613029</c:v>
                </c:pt>
                <c:pt idx="70">
                  <c:v>0.75762429627734829</c:v>
                </c:pt>
                <c:pt idx="71">
                  <c:v>6.0870784289749347</c:v>
                </c:pt>
                <c:pt idx="72">
                  <c:v>8.6765322763012733</c:v>
                </c:pt>
                <c:pt idx="73">
                  <c:v>6.3125820368085783</c:v>
                </c:pt>
                <c:pt idx="74">
                  <c:v>7.3266122005283485</c:v>
                </c:pt>
                <c:pt idx="75">
                  <c:v>8.5825750989244156</c:v>
                </c:pt>
                <c:pt idx="76">
                  <c:v>4.3038258657235984</c:v>
                </c:pt>
                <c:pt idx="77">
                  <c:v>2.9008944613742038</c:v>
                </c:pt>
                <c:pt idx="78">
                  <c:v>2.2370262459692869</c:v>
                </c:pt>
                <c:pt idx="79">
                  <c:v>1.073607313451963</c:v>
                </c:pt>
                <c:pt idx="80">
                  <c:v>2.0568073299382039</c:v>
                </c:pt>
                <c:pt idx="81">
                  <c:v>1.8865910096117267</c:v>
                </c:pt>
                <c:pt idx="82">
                  <c:v>1.8386811248610524</c:v>
                </c:pt>
                <c:pt idx="83">
                  <c:v>2.1705009261490771</c:v>
                </c:pt>
                <c:pt idx="84">
                  <c:v>1.6754958206788073</c:v>
                </c:pt>
                <c:pt idx="85">
                  <c:v>1.9044316530602012</c:v>
                </c:pt>
                <c:pt idx="86">
                  <c:v>2.8961043298980194</c:v>
                </c:pt>
                <c:pt idx="87">
                  <c:v>3.4487694520983769</c:v>
                </c:pt>
                <c:pt idx="88">
                  <c:v>3.4058555385590328</c:v>
                </c:pt>
                <c:pt idx="89">
                  <c:v>4.5563231449833985</c:v>
                </c:pt>
                <c:pt idx="90">
                  <c:v>4.1880043185513083</c:v>
                </c:pt>
                <c:pt idx="91">
                  <c:v>3.196181346905469</c:v>
                </c:pt>
                <c:pt idx="92">
                  <c:v>2.7127247462899184</c:v>
                </c:pt>
                <c:pt idx="93">
                  <c:v>2.4335784145793848</c:v>
                </c:pt>
                <c:pt idx="94">
                  <c:v>3.425866321442439</c:v>
                </c:pt>
                <c:pt idx="95">
                  <c:v>3.1252377941491272</c:v>
                </c:pt>
                <c:pt idx="96">
                  <c:v>2.7507144538380324</c:v>
                </c:pt>
                <c:pt idx="97">
                  <c:v>2.0234426690879825</c:v>
                </c:pt>
                <c:pt idx="98">
                  <c:v>1.470692594337053</c:v>
                </c:pt>
                <c:pt idx="99">
                  <c:v>1.0625190753071667</c:v>
                </c:pt>
                <c:pt idx="100">
                  <c:v>0.93698925569400959</c:v>
                </c:pt>
                <c:pt idx="101">
                  <c:v>-8.181041296737579E-2</c:v>
                </c:pt>
                <c:pt idx="102">
                  <c:v>-2.1893230164070077</c:v>
                </c:pt>
                <c:pt idx="103">
                  <c:v>-1.6543898385257938</c:v>
                </c:pt>
                <c:pt idx="104">
                  <c:v>1.6109134829583427</c:v>
                </c:pt>
                <c:pt idx="105">
                  <c:v>1.1311166415967744</c:v>
                </c:pt>
                <c:pt idx="106">
                  <c:v>1.5773148339037757</c:v>
                </c:pt>
                <c:pt idx="107">
                  <c:v>2.2403727619213054</c:v>
                </c:pt>
                <c:pt idx="108">
                  <c:v>2.4773510580065494</c:v>
                </c:pt>
                <c:pt idx="109">
                  <c:v>4.0630181972260759</c:v>
                </c:pt>
                <c:pt idx="110">
                  <c:v>2.7015883903081184</c:v>
                </c:pt>
                <c:pt idx="111">
                  <c:v>1.338227984022855</c:v>
                </c:pt>
                <c:pt idx="112">
                  <c:v>2.3809869169795217</c:v>
                </c:pt>
                <c:pt idx="113">
                  <c:v>4.8997355269964515</c:v>
                </c:pt>
                <c:pt idx="114">
                  <c:v>5.1719445395029373</c:v>
                </c:pt>
                <c:pt idx="115">
                  <c:v>3.7173222581678989</c:v>
                </c:pt>
                <c:pt idx="116">
                  <c:v>4.0662912199753487</c:v>
                </c:pt>
                <c:pt idx="117">
                  <c:v>4.5557336179444796</c:v>
                </c:pt>
                <c:pt idx="118">
                  <c:v>3.8788997513564683</c:v>
                </c:pt>
                <c:pt idx="119">
                  <c:v>1.9974353311623227</c:v>
                </c:pt>
                <c:pt idx="120">
                  <c:v>1.8468159398173478</c:v>
                </c:pt>
                <c:pt idx="121">
                  <c:v>2.0101806421642276</c:v>
                </c:pt>
                <c:pt idx="122">
                  <c:v>1.3163019323185976</c:v>
                </c:pt>
                <c:pt idx="123">
                  <c:v>3.3277781715044696</c:v>
                </c:pt>
                <c:pt idx="124">
                  <c:v>3.3768767618905127</c:v>
                </c:pt>
                <c:pt idx="125">
                  <c:v>2.9521514818212413</c:v>
                </c:pt>
                <c:pt idx="126">
                  <c:v>4.8583567571858444</c:v>
                </c:pt>
                <c:pt idx="127">
                  <c:v>4.0938457088286251</c:v>
                </c:pt>
                <c:pt idx="128">
                  <c:v>3.1905345543970398</c:v>
                </c:pt>
                <c:pt idx="129">
                  <c:v>3.3915961291776986</c:v>
                </c:pt>
                <c:pt idx="130">
                  <c:v>4.5331919175118252</c:v>
                </c:pt>
                <c:pt idx="131">
                  <c:v>3.6721363016219755</c:v>
                </c:pt>
                <c:pt idx="132">
                  <c:v>2.7461023161918119</c:v>
                </c:pt>
                <c:pt idx="133">
                  <c:v>4.8339384219082682</c:v>
                </c:pt>
                <c:pt idx="134">
                  <c:v>5.1692061920244115</c:v>
                </c:pt>
                <c:pt idx="135">
                  <c:v>2.9626084112846396</c:v>
                </c:pt>
                <c:pt idx="136">
                  <c:v>3.7586774811253498</c:v>
                </c:pt>
                <c:pt idx="137">
                  <c:v>6.4702204049332357</c:v>
                </c:pt>
                <c:pt idx="138">
                  <c:v>6.3687066465696773</c:v>
                </c:pt>
                <c:pt idx="139">
                  <c:v>5.2362805346823027</c:v>
                </c:pt>
                <c:pt idx="140">
                  <c:v>3.9038640537880198</c:v>
                </c:pt>
                <c:pt idx="141">
                  <c:v>1.6117824747831966</c:v>
                </c:pt>
                <c:pt idx="142">
                  <c:v>1.1409702347788597</c:v>
                </c:pt>
                <c:pt idx="143">
                  <c:v>0.81421311823592912</c:v>
                </c:pt>
                <c:pt idx="144">
                  <c:v>-0.51569744640717063</c:v>
                </c:pt>
                <c:pt idx="145">
                  <c:v>0.14777927467994889</c:v>
                </c:pt>
                <c:pt idx="146">
                  <c:v>3.8646108415135938</c:v>
                </c:pt>
                <c:pt idx="147">
                  <c:v>3.1293744292888892</c:v>
                </c:pt>
                <c:pt idx="148">
                  <c:v>2.6315796773827449</c:v>
                </c:pt>
                <c:pt idx="149">
                  <c:v>2.6967009605228132</c:v>
                </c:pt>
                <c:pt idx="150">
                  <c:v>1.4049169857475174</c:v>
                </c:pt>
                <c:pt idx="151">
                  <c:v>2.3502252147604707</c:v>
                </c:pt>
                <c:pt idx="152">
                  <c:v>5.6141507070305519</c:v>
                </c:pt>
                <c:pt idx="153">
                  <c:v>6.1531010473790282</c:v>
                </c:pt>
                <c:pt idx="154">
                  <c:v>4.0232422335880536</c:v>
                </c:pt>
                <c:pt idx="155">
                  <c:v>3.8932509108727142</c:v>
                </c:pt>
                <c:pt idx="156">
                  <c:v>3.6503864779601436</c:v>
                </c:pt>
                <c:pt idx="157">
                  <c:v>3.9247597380935861</c:v>
                </c:pt>
                <c:pt idx="158">
                  <c:v>3.8037482645054022</c:v>
                </c:pt>
                <c:pt idx="159">
                  <c:v>3.5567852289336788</c:v>
                </c:pt>
                <c:pt idx="160">
                  <c:v>3.7252053416273689</c:v>
                </c:pt>
                <c:pt idx="161">
                  <c:v>2.8900430535499622</c:v>
                </c:pt>
                <c:pt idx="162">
                  <c:v>3.6261952028107558</c:v>
                </c:pt>
                <c:pt idx="163">
                  <c:v>4.0587127494799535</c:v>
                </c:pt>
                <c:pt idx="164">
                  <c:v>2.2589120391949935</c:v>
                </c:pt>
                <c:pt idx="165">
                  <c:v>2.2055465956824172</c:v>
                </c:pt>
                <c:pt idx="166">
                  <c:v>1.5668008704045944</c:v>
                </c:pt>
                <c:pt idx="167">
                  <c:v>2.1987836771307112</c:v>
                </c:pt>
                <c:pt idx="168">
                  <c:v>4.3628577299480442</c:v>
                </c:pt>
                <c:pt idx="169">
                  <c:v>2.7196088776309191</c:v>
                </c:pt>
                <c:pt idx="170">
                  <c:v>0.76826612241771564</c:v>
                </c:pt>
                <c:pt idx="171">
                  <c:v>1.8448088993164635</c:v>
                </c:pt>
                <c:pt idx="172">
                  <c:v>1.143556426989556</c:v>
                </c:pt>
                <c:pt idx="173">
                  <c:v>-3.4705562684498203</c:v>
                </c:pt>
                <c:pt idx="174">
                  <c:v>-5.9187453997262214</c:v>
                </c:pt>
                <c:pt idx="175">
                  <c:v>-3.6250652506748415</c:v>
                </c:pt>
                <c:pt idx="176">
                  <c:v>0.73789047267609487</c:v>
                </c:pt>
                <c:pt idx="177">
                  <c:v>3.8814649274323321</c:v>
                </c:pt>
                <c:pt idx="178">
                  <c:v>4.1365736992583058</c:v>
                </c:pt>
                <c:pt idx="179">
                  <c:v>2.7204592428889285</c:v>
                </c:pt>
                <c:pt idx="180">
                  <c:v>2.1378312967787583</c:v>
                </c:pt>
                <c:pt idx="181">
                  <c:v>2.8360676215475555</c:v>
                </c:pt>
                <c:pt idx="182">
                  <c:v>2.5128609168885152</c:v>
                </c:pt>
                <c:pt idx="183">
                  <c:v>0.84468754622297748</c:v>
                </c:pt>
                <c:pt idx="184">
                  <c:v>1.5740439162164277</c:v>
                </c:pt>
                <c:pt idx="185">
                  <c:v>2.3829622285033825</c:v>
                </c:pt>
                <c:pt idx="186">
                  <c:v>2.4116794083888005</c:v>
                </c:pt>
                <c:pt idx="187">
                  <c:v>1.6059800316816419</c:v>
                </c:pt>
                <c:pt idx="188">
                  <c:v>2.1751197761852747</c:v>
                </c:pt>
                <c:pt idx="189">
                  <c:v>1.733096975763404</c:v>
                </c:pt>
                <c:pt idx="190">
                  <c:v>1.0752058097301731</c:v>
                </c:pt>
                <c:pt idx="191">
                  <c:v>1.8112634573521413</c:v>
                </c:pt>
                <c:pt idx="192">
                  <c:v>3.3046007497660179</c:v>
                </c:pt>
                <c:pt idx="193">
                  <c:v>3.3776026597878817</c:v>
                </c:pt>
                <c:pt idx="194">
                  <c:v>-0.19057410866096802</c:v>
                </c:pt>
                <c:pt idx="195">
                  <c:v>1.1872024888115007</c:v>
                </c:pt>
                <c:pt idx="196">
                  <c:v>4.7792117147055002</c:v>
                </c:pt>
                <c:pt idx="197">
                  <c:v>3.5829734059223073</c:v>
                </c:pt>
                <c:pt idx="198">
                  <c:v>1.0157965821244952</c:v>
                </c:pt>
                <c:pt idx="199">
                  <c:v>2.2688767148077993</c:v>
                </c:pt>
                <c:pt idx="200">
                  <c:v>2.9477310978948568</c:v>
                </c:pt>
                <c:pt idx="201">
                  <c:v>1.684558846109252</c:v>
                </c:pt>
                <c:pt idx="202">
                  <c:v>1.2295392273836026</c:v>
                </c:pt>
                <c:pt idx="203">
                  <c:v>1.1237711668544703</c:v>
                </c:pt>
                <c:pt idx="204">
                  <c:v>2.459723016289006</c:v>
                </c:pt>
                <c:pt idx="205">
                  <c:v>2.7955903592328468</c:v>
                </c:pt>
                <c:pt idx="206">
                  <c:v>1.7508869366558377</c:v>
                </c:pt>
                <c:pt idx="207">
                  <c:v>2.1441321510011102</c:v>
                </c:pt>
                <c:pt idx="208">
                  <c:v>3.1084102780511991</c:v>
                </c:pt>
                <c:pt idx="209">
                  <c:v>3.0217073633509006</c:v>
                </c:pt>
                <c:pt idx="210">
                  <c:v>2.4383772874967402</c:v>
                </c:pt>
                <c:pt idx="211">
                  <c:v>3.1834474236082988</c:v>
                </c:pt>
                <c:pt idx="212">
                  <c:v>3.7565260347340645</c:v>
                </c:pt>
                <c:pt idx="213">
                  <c:v>2.7597665152884199</c:v>
                </c:pt>
                <c:pt idx="214">
                  <c:v>2.645720828610032</c:v>
                </c:pt>
                <c:pt idx="215">
                  <c:v>2.5545067239335584</c:v>
                </c:pt>
                <c:pt idx="216">
                  <c:v>2.0583197432296085</c:v>
                </c:pt>
                <c:pt idx="217">
                  <c:v>2.1149566695435551</c:v>
                </c:pt>
                <c:pt idx="218">
                  <c:v>-1.4974036923789402</c:v>
                </c:pt>
                <c:pt idx="219">
                  <c:v>-19.243817491530379</c:v>
                </c:pt>
                <c:pt idx="220">
                  <c:v>-4.3110821829016821</c:v>
                </c:pt>
                <c:pt idx="221">
                  <c:v>17.988373832190121</c:v>
                </c:pt>
                <c:pt idx="222">
                  <c:v>5.3381322419522093</c:v>
                </c:pt>
                <c:pt idx="223">
                  <c:v>6.5016345712236356</c:v>
                </c:pt>
                <c:pt idx="224">
                  <c:v>4.4910376958818832</c:v>
                </c:pt>
                <c:pt idx="225">
                  <c:v>4.573994883582988</c:v>
                </c:pt>
                <c:pt idx="226">
                  <c:v>2.5729532089181273</c:v>
                </c:pt>
                <c:pt idx="227">
                  <c:v>-1.1055835194713648</c:v>
                </c:pt>
                <c:pt idx="228">
                  <c:v>1.3152717903112787</c:v>
                </c:pt>
                <c:pt idx="229">
                  <c:v>2.9079526107388398</c:v>
                </c:pt>
                <c:pt idx="230">
                  <c:v>2.2877150236972676</c:v>
                </c:pt>
                <c:pt idx="231">
                  <c:v>2.1524325849051618</c:v>
                </c:pt>
                <c:pt idx="232">
                  <c:v>3.4518138135525955</c:v>
                </c:pt>
                <c:pt idx="233">
                  <c:v>4.1262240898581215</c:v>
                </c:pt>
                <c:pt idx="234">
                  <c:v>2.3983063284324535</c:v>
                </c:pt>
              </c:numCache>
            </c:numRef>
          </c:val>
          <c:smooth val="0"/>
          <c:extLst>
            <c:ext xmlns:c16="http://schemas.microsoft.com/office/drawing/2014/chart" uri="{C3380CC4-5D6E-409C-BE32-E72D297353CC}">
              <c16:uniqueId val="{00000002-D5BF-4257-96B8-DB2F894A9410}"/>
            </c:ext>
          </c:extLst>
        </c:ser>
        <c:ser>
          <c:idx val="5"/>
          <c:order val="3"/>
          <c:spPr>
            <a:ln w="12700" cap="rnd">
              <a:solidFill>
                <a:srgbClr val="000000"/>
              </a:solidFill>
              <a:prstDash val="sysDot"/>
              <a:round/>
            </a:ln>
            <a:effectLst/>
          </c:spPr>
          <c:marker>
            <c:symbol val="none"/>
          </c:marker>
          <c:cat>
            <c:numRef>
              <c:f>d.chart1!$A$3:$A$252</c:f>
              <c:numCache>
                <c:formatCode>m/d/yyyy</c:formatCode>
                <c:ptCount val="250"/>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pt idx="236">
                  <c:v>45536</c:v>
                </c:pt>
                <c:pt idx="237">
                  <c:v>45627</c:v>
                </c:pt>
                <c:pt idx="238">
                  <c:v>45717</c:v>
                </c:pt>
                <c:pt idx="239">
                  <c:v>45809</c:v>
                </c:pt>
                <c:pt idx="240">
                  <c:v>45901</c:v>
                </c:pt>
                <c:pt idx="241">
                  <c:v>45992</c:v>
                </c:pt>
                <c:pt idx="242">
                  <c:v>46082</c:v>
                </c:pt>
                <c:pt idx="243">
                  <c:v>46174</c:v>
                </c:pt>
                <c:pt idx="244">
                  <c:v>46266</c:v>
                </c:pt>
                <c:pt idx="245">
                  <c:v>46357</c:v>
                </c:pt>
                <c:pt idx="246">
                  <c:v>46447</c:v>
                </c:pt>
                <c:pt idx="247">
                  <c:v>46539</c:v>
                </c:pt>
                <c:pt idx="248">
                  <c:v>46631</c:v>
                </c:pt>
                <c:pt idx="249">
                  <c:v>46722</c:v>
                </c:pt>
              </c:numCache>
            </c:numRef>
          </c:cat>
          <c:val>
            <c:numRef>
              <c:f>d.chart1!$L$2:$L$251</c:f>
              <c:numCache>
                <c:formatCode>General</c:formatCode>
                <c:ptCount val="2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numCache>
            </c:numRef>
          </c:val>
          <c:smooth val="0"/>
          <c:extLst>
            <c:ext xmlns:c16="http://schemas.microsoft.com/office/drawing/2014/chart" uri="{C3380CC4-5D6E-409C-BE32-E72D297353CC}">
              <c16:uniqueId val="{00000003-D5BF-4257-96B8-DB2F894A9410}"/>
            </c:ext>
          </c:extLst>
        </c:ser>
        <c:ser>
          <c:idx val="3"/>
          <c:order val="4"/>
          <c:tx>
            <c:v>CBO potential (2024 vintage</c:v>
          </c:tx>
          <c:spPr>
            <a:ln w="28575" cap="rnd">
              <a:solidFill>
                <a:srgbClr val="FFFFFF">
                  <a:lumMod val="50000"/>
                </a:srgbClr>
              </a:solidFill>
              <a:round/>
            </a:ln>
            <a:effectLst/>
          </c:spPr>
          <c:marker>
            <c:symbol val="none"/>
          </c:marker>
          <c:cat>
            <c:numRef>
              <c:f>d.chart1!$A$3:$A$252</c:f>
              <c:numCache>
                <c:formatCode>m/d/yyyy</c:formatCode>
                <c:ptCount val="250"/>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pt idx="236">
                  <c:v>45536</c:v>
                </c:pt>
                <c:pt idx="237">
                  <c:v>45627</c:v>
                </c:pt>
                <c:pt idx="238">
                  <c:v>45717</c:v>
                </c:pt>
                <c:pt idx="239">
                  <c:v>45809</c:v>
                </c:pt>
                <c:pt idx="240">
                  <c:v>45901</c:v>
                </c:pt>
                <c:pt idx="241">
                  <c:v>45992</c:v>
                </c:pt>
                <c:pt idx="242">
                  <c:v>46082</c:v>
                </c:pt>
                <c:pt idx="243">
                  <c:v>46174</c:v>
                </c:pt>
                <c:pt idx="244">
                  <c:v>46266</c:v>
                </c:pt>
                <c:pt idx="245">
                  <c:v>46357</c:v>
                </c:pt>
                <c:pt idx="246">
                  <c:v>46447</c:v>
                </c:pt>
                <c:pt idx="247">
                  <c:v>46539</c:v>
                </c:pt>
                <c:pt idx="248">
                  <c:v>46631</c:v>
                </c:pt>
                <c:pt idx="249">
                  <c:v>46722</c:v>
                </c:pt>
              </c:numCache>
            </c:numRef>
          </c:cat>
          <c:val>
            <c:numRef>
              <c:f>[1]CBO!$AI$5:$AI$254</c:f>
              <c:numCache>
                <c:formatCode>General</c:formatCode>
                <c:ptCount val="250"/>
                <c:pt idx="0">
                  <c:v>4.456412945045507</c:v>
                </c:pt>
                <c:pt idx="1">
                  <c:v>4.4385253630020882</c:v>
                </c:pt>
                <c:pt idx="2">
                  <c:v>4.4035713453155267</c:v>
                </c:pt>
                <c:pt idx="3">
                  <c:v>4.400571982102508</c:v>
                </c:pt>
                <c:pt idx="4">
                  <c:v>4.3872056944697979</c:v>
                </c:pt>
                <c:pt idx="5">
                  <c:v>4.3740266775001757</c:v>
                </c:pt>
                <c:pt idx="6">
                  <c:v>4.3919974992185029</c:v>
                </c:pt>
                <c:pt idx="7">
                  <c:v>4.444837184641881</c:v>
                </c:pt>
                <c:pt idx="8">
                  <c:v>4.5022401923286992</c:v>
                </c:pt>
                <c:pt idx="9">
                  <c:v>4.5886041734241489</c:v>
                </c:pt>
                <c:pt idx="10">
                  <c:v>4.6349966847047286</c:v>
                </c:pt>
                <c:pt idx="11">
                  <c:v>4.6279453445577268</c:v>
                </c:pt>
                <c:pt idx="12">
                  <c:v>4.6073407926382925</c:v>
                </c:pt>
                <c:pt idx="13">
                  <c:v>4.5609609857961031</c:v>
                </c:pt>
                <c:pt idx="14">
                  <c:v>4.4746524938675369</c:v>
                </c:pt>
                <c:pt idx="15">
                  <c:v>4.3666356689443298</c:v>
                </c:pt>
                <c:pt idx="16">
                  <c:v>4.1984885441241238</c:v>
                </c:pt>
                <c:pt idx="17">
                  <c:v>3.9863168093646761</c:v>
                </c:pt>
                <c:pt idx="18">
                  <c:v>3.7801561368839387</c:v>
                </c:pt>
                <c:pt idx="19">
                  <c:v>3.5757176616433517</c:v>
                </c:pt>
                <c:pt idx="20">
                  <c:v>3.4038144211212984</c:v>
                </c:pt>
                <c:pt idx="21">
                  <c:v>3.2763505676091986</c:v>
                </c:pt>
                <c:pt idx="22">
                  <c:v>3.2182651156652309</c:v>
                </c:pt>
                <c:pt idx="23">
                  <c:v>3.2559096349491501</c:v>
                </c:pt>
                <c:pt idx="24">
                  <c:v>3.340013360053451</c:v>
                </c:pt>
                <c:pt idx="25">
                  <c:v>3.4264987479746711</c:v>
                </c:pt>
                <c:pt idx="26">
                  <c:v>3.4594871045517506</c:v>
                </c:pt>
                <c:pt idx="27">
                  <c:v>3.3995616974263232</c:v>
                </c:pt>
                <c:pt idx="28">
                  <c:v>3.2913165266106548</c:v>
                </c:pt>
                <c:pt idx="29">
                  <c:v>3.1794634432912527</c:v>
                </c:pt>
                <c:pt idx="30">
                  <c:v>3.1178277603192139</c:v>
                </c:pt>
                <c:pt idx="31">
                  <c:v>3.1546680679628736</c:v>
                </c:pt>
                <c:pt idx="32">
                  <c:v>3.2438070404172237</c:v>
                </c:pt>
                <c:pt idx="33">
                  <c:v>3.3609965665384101</c:v>
                </c:pt>
                <c:pt idx="34">
                  <c:v>3.4635666347075711</c:v>
                </c:pt>
                <c:pt idx="35">
                  <c:v>3.5064780696541176</c:v>
                </c:pt>
                <c:pt idx="36">
                  <c:v>3.5072654105840817</c:v>
                </c:pt>
                <c:pt idx="37">
                  <c:v>3.4687098335753674</c:v>
                </c:pt>
                <c:pt idx="38">
                  <c:v>3.4005725538217124</c:v>
                </c:pt>
                <c:pt idx="39">
                  <c:v>3.3220683771901127</c:v>
                </c:pt>
                <c:pt idx="40">
                  <c:v>3.2517812408497937</c:v>
                </c:pt>
                <c:pt idx="41">
                  <c:v>3.195934500282327</c:v>
                </c:pt>
                <c:pt idx="42">
                  <c:v>3.1463047722689819</c:v>
                </c:pt>
                <c:pt idx="43">
                  <c:v>3.1120496657722097</c:v>
                </c:pt>
                <c:pt idx="44">
                  <c:v>3.0989554613772841</c:v>
                </c:pt>
                <c:pt idx="45">
                  <c:v>3.0953944282900325</c:v>
                </c:pt>
                <c:pt idx="46">
                  <c:v>3.1325637683857765</c:v>
                </c:pt>
                <c:pt idx="47">
                  <c:v>3.1905883802220369</c:v>
                </c:pt>
                <c:pt idx="48">
                  <c:v>3.250305623471883</c:v>
                </c:pt>
                <c:pt idx="49">
                  <c:v>3.322415309495641</c:v>
                </c:pt>
                <c:pt idx="50">
                  <c:v>3.386439199049196</c:v>
                </c:pt>
                <c:pt idx="51">
                  <c:v>3.435154373032101</c:v>
                </c:pt>
                <c:pt idx="52">
                  <c:v>3.4869092900380316</c:v>
                </c:pt>
                <c:pt idx="53">
                  <c:v>3.5325887550082813</c:v>
                </c:pt>
                <c:pt idx="54">
                  <c:v>3.5854602601786967</c:v>
                </c:pt>
                <c:pt idx="55">
                  <c:v>3.6023948640265369</c:v>
                </c:pt>
                <c:pt idx="56">
                  <c:v>3.5539093002302513</c:v>
                </c:pt>
                <c:pt idx="57">
                  <c:v>3.4290655477432708</c:v>
                </c:pt>
                <c:pt idx="58">
                  <c:v>3.2042817407917257</c:v>
                </c:pt>
                <c:pt idx="59">
                  <c:v>2.9215172951595925</c:v>
                </c:pt>
                <c:pt idx="60">
                  <c:v>2.6033035023754314</c:v>
                </c:pt>
                <c:pt idx="61">
                  <c:v>2.3724353439414481</c:v>
                </c:pt>
                <c:pt idx="62">
                  <c:v>2.2431840145915816</c:v>
                </c:pt>
                <c:pt idx="63">
                  <c:v>2.2865647409010981</c:v>
                </c:pt>
                <c:pt idx="64">
                  <c:v>2.4497597351029077</c:v>
                </c:pt>
                <c:pt idx="65">
                  <c:v>2.6253782097624967</c:v>
                </c:pt>
                <c:pt idx="66">
                  <c:v>2.8010384077747474</c:v>
                </c:pt>
                <c:pt idx="67">
                  <c:v>2.907407407407403</c:v>
                </c:pt>
                <c:pt idx="68">
                  <c:v>2.990290751908331</c:v>
                </c:pt>
                <c:pt idx="69">
                  <c:v>3.0513338986367433</c:v>
                </c:pt>
                <c:pt idx="70">
                  <c:v>3.0808479778293041</c:v>
                </c:pt>
                <c:pt idx="71">
                  <c:v>3.1106198102778926</c:v>
                </c:pt>
                <c:pt idx="72">
                  <c:v>3.1496766127900644</c:v>
                </c:pt>
                <c:pt idx="73">
                  <c:v>3.2040408132263165</c:v>
                </c:pt>
                <c:pt idx="74">
                  <c:v>3.2940526143872884</c:v>
                </c:pt>
                <c:pt idx="75">
                  <c:v>3.3969931935475817</c:v>
                </c:pt>
                <c:pt idx="76">
                  <c:v>3.4962526899008139</c:v>
                </c:pt>
                <c:pt idx="77">
                  <c:v>3.5780435449248804</c:v>
                </c:pt>
                <c:pt idx="78">
                  <c:v>3.6305035271223529</c:v>
                </c:pt>
                <c:pt idx="79">
                  <c:v>3.6531111727330812</c:v>
                </c:pt>
                <c:pt idx="80">
                  <c:v>3.6517894485272206</c:v>
                </c:pt>
                <c:pt idx="81">
                  <c:v>3.6273418441060024</c:v>
                </c:pt>
                <c:pt idx="82">
                  <c:v>3.5889912563816573</c:v>
                </c:pt>
                <c:pt idx="83">
                  <c:v>3.5383201702860356</c:v>
                </c:pt>
                <c:pt idx="84">
                  <c:v>3.4873935048016502</c:v>
                </c:pt>
                <c:pt idx="85">
                  <c:v>3.4386606479629656</c:v>
                </c:pt>
                <c:pt idx="86">
                  <c:v>3.3921348696509535</c:v>
                </c:pt>
                <c:pt idx="87">
                  <c:v>3.3477503791495833</c:v>
                </c:pt>
                <c:pt idx="88">
                  <c:v>3.3008043134371556</c:v>
                </c:pt>
                <c:pt idx="89">
                  <c:v>3.2624787325717719</c:v>
                </c:pt>
                <c:pt idx="90">
                  <c:v>3.2271496981053582</c:v>
                </c:pt>
                <c:pt idx="91">
                  <c:v>3.202347953693141</c:v>
                </c:pt>
                <c:pt idx="92">
                  <c:v>3.18454852311576</c:v>
                </c:pt>
                <c:pt idx="93">
                  <c:v>3.1679630243829138</c:v>
                </c:pt>
                <c:pt idx="94">
                  <c:v>3.1538608522111877</c:v>
                </c:pt>
                <c:pt idx="95">
                  <c:v>3.1356316027848719</c:v>
                </c:pt>
                <c:pt idx="96">
                  <c:v>3.1113480069396404</c:v>
                </c:pt>
                <c:pt idx="97">
                  <c:v>3.077944165595059</c:v>
                </c:pt>
                <c:pt idx="98">
                  <c:v>3.0327354306237453</c:v>
                </c:pt>
                <c:pt idx="99">
                  <c:v>2.9718744255397445</c:v>
                </c:pt>
                <c:pt idx="100">
                  <c:v>2.8958331221682787</c:v>
                </c:pt>
                <c:pt idx="101">
                  <c:v>2.8039357720632596</c:v>
                </c:pt>
                <c:pt idx="102">
                  <c:v>2.7107471034758301</c:v>
                </c:pt>
                <c:pt idx="103">
                  <c:v>2.6193120958464045</c:v>
                </c:pt>
                <c:pt idx="104">
                  <c:v>2.5385160959848552</c:v>
                </c:pt>
                <c:pt idx="105">
                  <c:v>2.4779072839904881</c:v>
                </c:pt>
                <c:pt idx="106">
                  <c:v>2.4330474356730303</c:v>
                </c:pt>
                <c:pt idx="107">
                  <c:v>2.411350259498013</c:v>
                </c:pt>
                <c:pt idx="108">
                  <c:v>2.4132266338754871</c:v>
                </c:pt>
                <c:pt idx="109">
                  <c:v>2.4256314759107944</c:v>
                </c:pt>
                <c:pt idx="110">
                  <c:v>2.4474063947748093</c:v>
                </c:pt>
                <c:pt idx="111">
                  <c:v>2.4800875769129149</c:v>
                </c:pt>
                <c:pt idx="112">
                  <c:v>2.5092631677688715</c:v>
                </c:pt>
                <c:pt idx="113">
                  <c:v>2.5378770220502611</c:v>
                </c:pt>
                <c:pt idx="114">
                  <c:v>2.5659321311414685</c:v>
                </c:pt>
                <c:pt idx="115">
                  <c:v>2.5821423309267733</c:v>
                </c:pt>
                <c:pt idx="116">
                  <c:v>2.6024890190336825</c:v>
                </c:pt>
                <c:pt idx="117">
                  <c:v>2.625094337907008</c:v>
                </c:pt>
                <c:pt idx="118">
                  <c:v>2.6444892169529277</c:v>
                </c:pt>
                <c:pt idx="119">
                  <c:v>2.6697547488240048</c:v>
                </c:pt>
                <c:pt idx="120">
                  <c:v>2.6880953230352</c:v>
                </c:pt>
                <c:pt idx="121">
                  <c:v>2.7138857385880399</c:v>
                </c:pt>
                <c:pt idx="122">
                  <c:v>2.747997535428226</c:v>
                </c:pt>
                <c:pt idx="123">
                  <c:v>2.8162979802395682</c:v>
                </c:pt>
                <c:pt idx="124">
                  <c:v>2.9321336135767595</c:v>
                </c:pt>
                <c:pt idx="125">
                  <c:v>3.0821120187704221</c:v>
                </c:pt>
                <c:pt idx="126">
                  <c:v>3.2681698248980595</c:v>
                </c:pt>
                <c:pt idx="127">
                  <c:v>3.4509443749946689</c:v>
                </c:pt>
                <c:pt idx="128">
                  <c:v>3.6257319810317767</c:v>
                </c:pt>
                <c:pt idx="129">
                  <c:v>3.7832635983263696</c:v>
                </c:pt>
                <c:pt idx="130">
                  <c:v>3.9229512140492862</c:v>
                </c:pt>
                <c:pt idx="131">
                  <c:v>4.0542873348732966</c:v>
                </c:pt>
                <c:pt idx="132">
                  <c:v>4.1608650690899029</c:v>
                </c:pt>
                <c:pt idx="133">
                  <c:v>4.2541182541666389</c:v>
                </c:pt>
                <c:pt idx="134">
                  <c:v>4.3368242919633371</c:v>
                </c:pt>
                <c:pt idx="135">
                  <c:v>4.3963944035834812</c:v>
                </c:pt>
                <c:pt idx="136">
                  <c:v>4.4433673908115034</c:v>
                </c:pt>
                <c:pt idx="137">
                  <c:v>4.4765153097132915</c:v>
                </c:pt>
                <c:pt idx="138">
                  <c:v>4.4878317483876495</c:v>
                </c:pt>
                <c:pt idx="139">
                  <c:v>4.4473536845610173</c:v>
                </c:pt>
                <c:pt idx="140">
                  <c:v>4.3411548968975699</c:v>
                </c:pt>
                <c:pt idx="141">
                  <c:v>4.1662656845689705</c:v>
                </c:pt>
                <c:pt idx="142">
                  <c:v>3.9355665385319316</c:v>
                </c:pt>
                <c:pt idx="143">
                  <c:v>3.6899647160256066</c:v>
                </c:pt>
                <c:pt idx="144">
                  <c:v>3.4496610595028843</c:v>
                </c:pt>
                <c:pt idx="145">
                  <c:v>3.2271360855073761</c:v>
                </c:pt>
                <c:pt idx="146">
                  <c:v>3.0243043325114405</c:v>
                </c:pt>
                <c:pt idx="147">
                  <c:v>2.8515330221638324</c:v>
                </c:pt>
                <c:pt idx="148">
                  <c:v>2.718876114662927</c:v>
                </c:pt>
                <c:pt idx="149">
                  <c:v>2.6195492034642776</c:v>
                </c:pt>
                <c:pt idx="150">
                  <c:v>2.5567035687178219</c:v>
                </c:pt>
                <c:pt idx="151">
                  <c:v>2.5238286106374463</c:v>
                </c:pt>
                <c:pt idx="152">
                  <c:v>2.5031221520909863</c:v>
                </c:pt>
                <c:pt idx="153">
                  <c:v>2.5016939601097521</c:v>
                </c:pt>
                <c:pt idx="154">
                  <c:v>2.5136349695296767</c:v>
                </c:pt>
                <c:pt idx="155">
                  <c:v>2.5326017811704737</c:v>
                </c:pt>
                <c:pt idx="156">
                  <c:v>2.5658081044236614</c:v>
                </c:pt>
                <c:pt idx="157">
                  <c:v>2.5990261015262917</c:v>
                </c:pt>
                <c:pt idx="158">
                  <c:v>2.6067953587595616</c:v>
                </c:pt>
                <c:pt idx="159">
                  <c:v>2.584435224320436</c:v>
                </c:pt>
                <c:pt idx="160">
                  <c:v>2.5362946981809298</c:v>
                </c:pt>
                <c:pt idx="161">
                  <c:v>2.4623785556172173</c:v>
                </c:pt>
                <c:pt idx="162">
                  <c:v>2.3852687626774838</c:v>
                </c:pt>
                <c:pt idx="163">
                  <c:v>2.3126886028740135</c:v>
                </c:pt>
                <c:pt idx="164">
                  <c:v>2.2249497460689271</c:v>
                </c:pt>
                <c:pt idx="165">
                  <c:v>2.1273946419788414</c:v>
                </c:pt>
                <c:pt idx="166">
                  <c:v>2.0523392953325503</c:v>
                </c:pt>
                <c:pt idx="167">
                  <c:v>2.0011822368907195</c:v>
                </c:pt>
                <c:pt idx="168">
                  <c:v>1.9841707403731812</c:v>
                </c:pt>
                <c:pt idx="169">
                  <c:v>1.998341827403749</c:v>
                </c:pt>
                <c:pt idx="170">
                  <c:v>2.0037855348888023</c:v>
                </c:pt>
                <c:pt idx="171">
                  <c:v>1.9860673451893796</c:v>
                </c:pt>
                <c:pt idx="172">
                  <c:v>1.9443660237504545</c:v>
                </c:pt>
                <c:pt idx="173">
                  <c:v>1.8755154978065125</c:v>
                </c:pt>
                <c:pt idx="174">
                  <c:v>1.7782694286343048</c:v>
                </c:pt>
                <c:pt idx="175">
                  <c:v>1.6733355431385322</c:v>
                </c:pt>
                <c:pt idx="176">
                  <c:v>1.5661273406474274</c:v>
                </c:pt>
                <c:pt idx="177">
                  <c:v>1.4760753760589385</c:v>
                </c:pt>
                <c:pt idx="178">
                  <c:v>1.4234709082515895</c:v>
                </c:pt>
                <c:pt idx="179">
                  <c:v>1.4053594611430409</c:v>
                </c:pt>
                <c:pt idx="180">
                  <c:v>1.4259525688030905</c:v>
                </c:pt>
                <c:pt idx="181">
                  <c:v>1.4690578604134918</c:v>
                </c:pt>
                <c:pt idx="182">
                  <c:v>1.5221787551781274</c:v>
                </c:pt>
                <c:pt idx="183">
                  <c:v>1.5787811809283125</c:v>
                </c:pt>
                <c:pt idx="184">
                  <c:v>1.6295457405310021</c:v>
                </c:pt>
                <c:pt idx="185">
                  <c:v>1.6739882285238927</c:v>
                </c:pt>
                <c:pt idx="186">
                  <c:v>1.711603834083375</c:v>
                </c:pt>
                <c:pt idx="187">
                  <c:v>1.7424477915618741</c:v>
                </c:pt>
                <c:pt idx="188">
                  <c:v>1.7666293342638362</c:v>
                </c:pt>
                <c:pt idx="189">
                  <c:v>1.7859644600357605</c:v>
                </c:pt>
                <c:pt idx="190">
                  <c:v>1.8055516808480832</c:v>
                </c:pt>
                <c:pt idx="191">
                  <c:v>1.8187070181870713</c:v>
                </c:pt>
                <c:pt idx="192">
                  <c:v>1.8272112906615234</c:v>
                </c:pt>
                <c:pt idx="193">
                  <c:v>1.8361099794091507</c:v>
                </c:pt>
                <c:pt idx="194">
                  <c:v>1.8414894141761895</c:v>
                </c:pt>
                <c:pt idx="195">
                  <c:v>1.8478711564061667</c:v>
                </c:pt>
                <c:pt idx="196">
                  <c:v>1.8617685715216936</c:v>
                </c:pt>
                <c:pt idx="197">
                  <c:v>1.8749087684963417</c:v>
                </c:pt>
                <c:pt idx="198">
                  <c:v>1.8851475344552115</c:v>
                </c:pt>
                <c:pt idx="199">
                  <c:v>1.894696243283911</c:v>
                </c:pt>
                <c:pt idx="200">
                  <c:v>1.8938545698838682</c:v>
                </c:pt>
                <c:pt idx="201">
                  <c:v>1.8871028513508525</c:v>
                </c:pt>
                <c:pt idx="202">
                  <c:v>1.8766770192896853</c:v>
                </c:pt>
                <c:pt idx="203">
                  <c:v>1.8631450561467089</c:v>
                </c:pt>
                <c:pt idx="204">
                  <c:v>1.8502820424267208</c:v>
                </c:pt>
                <c:pt idx="205">
                  <c:v>1.8396504039209782</c:v>
                </c:pt>
                <c:pt idx="206">
                  <c:v>1.8338111853668515</c:v>
                </c:pt>
                <c:pt idx="207">
                  <c:v>1.8321635012386484</c:v>
                </c:pt>
                <c:pt idx="208">
                  <c:v>1.8454393193658047</c:v>
                </c:pt>
                <c:pt idx="209">
                  <c:v>1.8718833908707433</c:v>
                </c:pt>
                <c:pt idx="210">
                  <c:v>1.9097416681091994</c:v>
                </c:pt>
                <c:pt idx="211">
                  <c:v>1.9583396685418863</c:v>
                </c:pt>
                <c:pt idx="212">
                  <c:v>2.0047015143718871</c:v>
                </c:pt>
                <c:pt idx="213">
                  <c:v>2.0413183723673844</c:v>
                </c:pt>
                <c:pt idx="214">
                  <c:v>2.067794069892348</c:v>
                </c:pt>
                <c:pt idx="215">
                  <c:v>2.0847624444510604</c:v>
                </c:pt>
                <c:pt idx="216">
                  <c:v>2.089432663396118</c:v>
                </c:pt>
                <c:pt idx="217">
                  <c:v>2.076742549852173</c:v>
                </c:pt>
                <c:pt idx="218">
                  <c:v>2.0542916438248682</c:v>
                </c:pt>
                <c:pt idx="219">
                  <c:v>2.0246581745938963</c:v>
                </c:pt>
                <c:pt idx="220">
                  <c:v>1.9827256301075957</c:v>
                </c:pt>
                <c:pt idx="221">
                  <c:v>1.9588185393691671</c:v>
                </c:pt>
                <c:pt idx="222">
                  <c:v>1.9400386568889427</c:v>
                </c:pt>
                <c:pt idx="223">
                  <c:v>1.9248207859645206</c:v>
                </c:pt>
                <c:pt idx="224">
                  <c:v>1.9399029098543741</c:v>
                </c:pt>
                <c:pt idx="225">
                  <c:v>1.9547500189093014</c:v>
                </c:pt>
                <c:pt idx="226">
                  <c:v>1.9732199147478813</c:v>
                </c:pt>
                <c:pt idx="227">
                  <c:v>1.9952331674150781</c:v>
                </c:pt>
                <c:pt idx="228">
                  <c:v>2.018545268160854</c:v>
                </c:pt>
                <c:pt idx="229">
                  <c:v>2.0392171409229887</c:v>
                </c:pt>
                <c:pt idx="230">
                  <c:v>2.0845252376118895</c:v>
                </c:pt>
                <c:pt idx="231">
                  <c:v>2.1311174364153862</c:v>
                </c:pt>
                <c:pt idx="232">
                  <c:v>2.1718080587552757</c:v>
                </c:pt>
                <c:pt idx="233">
                  <c:v>2.2188495426434418</c:v>
                </c:pt>
                <c:pt idx="234">
                  <c:v>2.2254562546891066</c:v>
                </c:pt>
                <c:pt idx="235">
                  <c:v>2.2152097886380506</c:v>
                </c:pt>
                <c:pt idx="236">
                  <c:v>2.2038739902636051</c:v>
                </c:pt>
                <c:pt idx="237">
                  <c:v>2.1942458835662704</c:v>
                </c:pt>
                <c:pt idx="238">
                  <c:v>2.2035352061614111</c:v>
                </c:pt>
                <c:pt idx="239">
                  <c:v>2.2278904085491824</c:v>
                </c:pt>
                <c:pt idx="240">
                  <c:v>2.2442668626190265</c:v>
                </c:pt>
                <c:pt idx="241">
                  <c:v>2.2524011692650392</c:v>
                </c:pt>
                <c:pt idx="242">
                  <c:v>2.2550894162636448</c:v>
                </c:pt>
                <c:pt idx="243">
                  <c:v>2.2490277729979136</c:v>
                </c:pt>
                <c:pt idx="244">
                  <c:v>2.2369287896029322</c:v>
                </c:pt>
                <c:pt idx="245">
                  <c:v>2.220652923008859</c:v>
                </c:pt>
                <c:pt idx="246">
                  <c:v>2.2062027506673632</c:v>
                </c:pt>
                <c:pt idx="247">
                  <c:v>2.1865165513875517</c:v>
                </c:pt>
                <c:pt idx="248">
                  <c:v>2.1662266148367859</c:v>
                </c:pt>
                <c:pt idx="249">
                  <c:v>2.1445277710728128</c:v>
                </c:pt>
              </c:numCache>
            </c:numRef>
          </c:val>
          <c:smooth val="0"/>
          <c:extLst>
            <c:ext xmlns:c16="http://schemas.microsoft.com/office/drawing/2014/chart" uri="{C3380CC4-5D6E-409C-BE32-E72D297353CC}">
              <c16:uniqueId val="{00000004-D5BF-4257-96B8-DB2F894A9410}"/>
            </c:ext>
          </c:extLst>
        </c:ser>
        <c:dLbls>
          <c:showLegendKey val="0"/>
          <c:showVal val="0"/>
          <c:showCatName val="0"/>
          <c:showSerName val="0"/>
          <c:showPercent val="0"/>
          <c:showBubbleSize val="0"/>
        </c:dLbls>
        <c:marker val="1"/>
        <c:smooth val="0"/>
        <c:axId val="998868976"/>
        <c:axId val="993194176"/>
      </c:lineChart>
      <c:dateAx>
        <c:axId val="998868976"/>
        <c:scaling>
          <c:orientation val="minMax"/>
          <c:max val="46752"/>
          <c:min val="44562"/>
        </c:scaling>
        <c:delete val="0"/>
        <c:axPos val="b"/>
        <c:numFmt formatCode="yyyy" sourceLinked="0"/>
        <c:majorTickMark val="out"/>
        <c:minorTickMark val="out"/>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993194176"/>
        <c:crossesAt val="-10"/>
        <c:auto val="1"/>
        <c:lblOffset val="100"/>
        <c:baseTimeUnit val="months"/>
        <c:majorUnit val="2"/>
        <c:majorTimeUnit val="years"/>
        <c:minorUnit val="1"/>
        <c:minorTimeUnit val="years"/>
      </c:dateAx>
      <c:valAx>
        <c:axId val="993194176"/>
        <c:scaling>
          <c:orientation val="minMax"/>
          <c:max val="10"/>
          <c:min val="-10"/>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998868976"/>
        <c:crosses val="autoZero"/>
        <c:crossBetween val="between"/>
      </c:valAx>
      <c:spPr>
        <a:noFill/>
        <a:ln>
          <a:noFill/>
        </a:ln>
        <a:effectLst/>
      </c:spPr>
    </c:plotArea>
    <c:legend>
      <c:legendPos val="b"/>
      <c:legendEntry>
        <c:idx val="0"/>
        <c:delete val="1"/>
      </c:legendEntry>
      <c:legendEntry>
        <c:idx val="3"/>
        <c:delete val="1"/>
      </c:legendEntry>
      <c:layout>
        <c:manualLayout>
          <c:xMode val="edge"/>
          <c:yMode val="edge"/>
          <c:x val="0.10178133983252094"/>
          <c:y val="0.67813929508811399"/>
          <c:w val="0.65496250468691408"/>
          <c:h val="0.18392294713160856"/>
        </c:manualLayout>
      </c:layout>
      <c:overlay val="0"/>
      <c:spPr>
        <a:solidFill>
          <a:srgbClr val="FFFFFF">
            <a:alpha val="69000"/>
          </a:srgbClr>
        </a:solidFill>
        <a:ln>
          <a:solidFill>
            <a:srgbClr val="000000"/>
          </a:solid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3199067757448893E-2"/>
          <c:y val="0.12087312655688617"/>
          <c:w val="0.89004729230463997"/>
          <c:h val="0.75841576154702606"/>
        </c:manualLayout>
      </c:layout>
      <c:barChart>
        <c:barDir val="col"/>
        <c:grouping val="clustered"/>
        <c:varyColors val="0"/>
        <c:ser>
          <c:idx val="4"/>
          <c:order val="2"/>
          <c:spPr>
            <a:solidFill>
              <a:srgbClr val="FFFFFF">
                <a:lumMod val="75000"/>
              </a:srgbClr>
            </a:solidFill>
            <a:ln w="101600">
              <a:solidFill>
                <a:srgbClr val="FFFFFF">
                  <a:lumMod val="75000"/>
                </a:srgbClr>
              </a:solidFill>
            </a:ln>
            <a:effectLst/>
          </c:spPr>
          <c:invertIfNegative val="0"/>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d.chart1!$K$2:$K$239</c:f>
              <c:numCache>
                <c:formatCode>General</c:formatCode>
                <c:ptCount val="2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15</c:v>
                </c:pt>
                <c:pt idx="19">
                  <c:v>15</c:v>
                </c:pt>
                <c:pt idx="20">
                  <c:v>15</c:v>
                </c:pt>
                <c:pt idx="21">
                  <c:v>15</c:v>
                </c:pt>
                <c:pt idx="22">
                  <c:v>#N/A</c:v>
                </c:pt>
                <c:pt idx="23">
                  <c:v>#N/A</c:v>
                </c:pt>
                <c:pt idx="24">
                  <c:v>#N/A</c:v>
                </c:pt>
                <c:pt idx="25">
                  <c:v>#N/A</c:v>
                </c:pt>
                <c:pt idx="26">
                  <c:v>#N/A</c:v>
                </c:pt>
                <c:pt idx="27">
                  <c:v>#N/A</c:v>
                </c:pt>
                <c:pt idx="28">
                  <c:v>#N/A</c:v>
                </c:pt>
                <c:pt idx="29">
                  <c:v>#N/A</c:v>
                </c:pt>
                <c:pt idx="30">
                  <c:v>#N/A</c:v>
                </c:pt>
                <c:pt idx="31">
                  <c:v>#N/A</c:v>
                </c:pt>
                <c:pt idx="32">
                  <c:v>#N/A</c:v>
                </c:pt>
                <c:pt idx="33">
                  <c:v>#N/A</c:v>
                </c:pt>
                <c:pt idx="34">
                  <c:v>15</c:v>
                </c:pt>
                <c:pt idx="35">
                  <c:v>15</c:v>
                </c:pt>
                <c:pt idx="36">
                  <c:v>15</c:v>
                </c:pt>
                <c:pt idx="37">
                  <c:v>15</c:v>
                </c:pt>
                <c:pt idx="38">
                  <c:v>15</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15</c:v>
                </c:pt>
                <c:pt idx="60">
                  <c:v>15</c:v>
                </c:pt>
                <c:pt idx="61">
                  <c:v>#N/A</c:v>
                </c:pt>
                <c:pt idx="62">
                  <c:v>#N/A</c:v>
                </c:pt>
                <c:pt idx="63">
                  <c:v>#N/A</c:v>
                </c:pt>
                <c:pt idx="64">
                  <c:v>#N/A</c:v>
                </c:pt>
                <c:pt idx="65">
                  <c:v>15</c:v>
                </c:pt>
                <c:pt idx="66">
                  <c:v>15</c:v>
                </c:pt>
                <c:pt idx="67">
                  <c:v>15</c:v>
                </c:pt>
                <c:pt idx="68">
                  <c:v>15</c:v>
                </c:pt>
                <c:pt idx="69">
                  <c:v>15</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15</c:v>
                </c:pt>
                <c:pt idx="102">
                  <c:v>15</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15</c:v>
                </c:pt>
                <c:pt idx="144">
                  <c:v>15</c:v>
                </c:pt>
                <c:pt idx="145">
                  <c:v>15</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15</c:v>
                </c:pt>
                <c:pt idx="171">
                  <c:v>15</c:v>
                </c:pt>
                <c:pt idx="172">
                  <c:v>15</c:v>
                </c:pt>
                <c:pt idx="173">
                  <c:v>15</c:v>
                </c:pt>
                <c:pt idx="174">
                  <c:v>15</c:v>
                </c:pt>
                <c:pt idx="175">
                  <c:v>15</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15</c:v>
                </c:pt>
                <c:pt idx="219">
                  <c:v>15</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numCache>
            </c:numRef>
          </c:val>
          <c:extLst>
            <c:ext xmlns:c16="http://schemas.microsoft.com/office/drawing/2014/chart" uri="{C3380CC4-5D6E-409C-BE32-E72D297353CC}">
              <c16:uniqueId val="{00000000-4D24-4D33-9763-AFD091585253}"/>
            </c:ext>
          </c:extLst>
        </c:ser>
        <c:dLbls>
          <c:showLegendKey val="0"/>
          <c:showVal val="0"/>
          <c:showCatName val="0"/>
          <c:showSerName val="0"/>
          <c:showPercent val="0"/>
          <c:showBubbleSize val="0"/>
        </c:dLbls>
        <c:gapWidth val="0"/>
        <c:overlap val="100"/>
        <c:axId val="998868976"/>
        <c:axId val="993194176"/>
      </c:barChart>
      <c:lineChart>
        <c:grouping val="standard"/>
        <c:varyColors val="0"/>
        <c:ser>
          <c:idx val="1"/>
          <c:order val="0"/>
          <c:tx>
            <c:v>Real GDP 2Q growth, 1st release</c:v>
          </c:tx>
          <c:spPr>
            <a:ln w="28575" cap="rnd">
              <a:solidFill>
                <a:srgbClr val="FF0000">
                  <a:alpha val="75000"/>
                </a:srgbClr>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d.chart1!$B$3:$B$238</c:f>
              <c:numCache>
                <c:formatCode>General</c:formatCode>
                <c:ptCount val="236"/>
                <c:pt idx="0">
                  <c:v>3.9205364051750013</c:v>
                </c:pt>
                <c:pt idx="1">
                  <c:v>6.1224299841644791</c:v>
                </c:pt>
                <c:pt idx="2">
                  <c:v>6.9014314645433839</c:v>
                </c:pt>
                <c:pt idx="3">
                  <c:v>4.1615563972942304</c:v>
                </c:pt>
                <c:pt idx="4">
                  <c:v>3.2103724585776483</c:v>
                </c:pt>
                <c:pt idx="5">
                  <c:v>4.2398161279280311</c:v>
                </c:pt>
                <c:pt idx="6">
                  <c:v>2.2591163610314213</c:v>
                </c:pt>
                <c:pt idx="7">
                  <c:v>1.0616441874434557</c:v>
                </c:pt>
                <c:pt idx="8">
                  <c:v>3.326748059427298</c:v>
                </c:pt>
                <c:pt idx="9">
                  <c:v>4.4719563754145764</c:v>
                </c:pt>
                <c:pt idx="10">
                  <c:v>5.3372329400510177</c:v>
                </c:pt>
                <c:pt idx="11">
                  <c:v>5.9226796942609239</c:v>
                </c:pt>
                <c:pt idx="12">
                  <c:v>5.6500269083038956</c:v>
                </c:pt>
                <c:pt idx="13">
                  <c:v>4.5138507961128616</c:v>
                </c:pt>
                <c:pt idx="14">
                  <c:v>3.1979874146997878</c:v>
                </c:pt>
                <c:pt idx="15">
                  <c:v>2.4645483782080646</c:v>
                </c:pt>
                <c:pt idx="16">
                  <c:v>2.0292762528214103</c:v>
                </c:pt>
                <c:pt idx="17">
                  <c:v>1.0485579535069789</c:v>
                </c:pt>
                <c:pt idx="18">
                  <c:v>-1.0103013928904669</c:v>
                </c:pt>
                <c:pt idx="19">
                  <c:v>-1.3394231356570807</c:v>
                </c:pt>
                <c:pt idx="20">
                  <c:v>1.0249950351835846</c:v>
                </c:pt>
                <c:pt idx="21">
                  <c:v>-0.99077413049452057</c:v>
                </c:pt>
                <c:pt idx="22">
                  <c:v>1.1581318059001644</c:v>
                </c:pt>
                <c:pt idx="23">
                  <c:v>5.7803199104428327</c:v>
                </c:pt>
                <c:pt idx="24">
                  <c:v>3.8460709944627247</c:v>
                </c:pt>
                <c:pt idx="25">
                  <c:v>4.3685220458512308</c:v>
                </c:pt>
                <c:pt idx="26">
                  <c:v>5.5564131361368174</c:v>
                </c:pt>
                <c:pt idx="27">
                  <c:v>7.7248652990385747</c:v>
                </c:pt>
                <c:pt idx="28">
                  <c:v>7.6558530336510389</c:v>
                </c:pt>
                <c:pt idx="29">
                  <c:v>7.403516434138302</c:v>
                </c:pt>
                <c:pt idx="30">
                  <c:v>7.9395973850097112</c:v>
                </c:pt>
                <c:pt idx="31">
                  <c:v>5.5659485320861624</c:v>
                </c:pt>
                <c:pt idx="32">
                  <c:v>2.9883553558271991</c:v>
                </c:pt>
                <c:pt idx="33">
                  <c:v>2.3630725718827961</c:v>
                </c:pt>
                <c:pt idx="34">
                  <c:v>-2.1986443382318144</c:v>
                </c:pt>
                <c:pt idx="35">
                  <c:v>-4.1420775080564409</c:v>
                </c:pt>
                <c:pt idx="36">
                  <c:v>-2.2508857629486179</c:v>
                </c:pt>
                <c:pt idx="37">
                  <c:v>-5.5782826817719506</c:v>
                </c:pt>
                <c:pt idx="38">
                  <c:v>-9.6680350977775387</c:v>
                </c:pt>
                <c:pt idx="39">
                  <c:v>-6.0257852528402767</c:v>
                </c:pt>
                <c:pt idx="40">
                  <c:v>6.4071597633136079</c:v>
                </c:pt>
                <c:pt idx="41">
                  <c:v>8.6191867844103154</c:v>
                </c:pt>
                <c:pt idx="42">
                  <c:v>6.2366423992481268</c:v>
                </c:pt>
                <c:pt idx="43">
                  <c:v>6.7540476877828715</c:v>
                </c:pt>
                <c:pt idx="44">
                  <c:v>4.1994897852791535</c:v>
                </c:pt>
                <c:pt idx="45">
                  <c:v>3.4418146888384848</c:v>
                </c:pt>
                <c:pt idx="46">
                  <c:v>3.9047068011743402</c:v>
                </c:pt>
                <c:pt idx="47">
                  <c:v>6.9844266083558315</c:v>
                </c:pt>
                <c:pt idx="48">
                  <c:v>4.9726069559864694</c:v>
                </c:pt>
                <c:pt idx="49">
                  <c:v>4.6673379669342152</c:v>
                </c:pt>
                <c:pt idx="50">
                  <c:v>1.6244750801707619</c:v>
                </c:pt>
                <c:pt idx="51">
                  <c:v>3.5901661347591096</c:v>
                </c:pt>
                <c:pt idx="52">
                  <c:v>6.0100003182362638</c:v>
                </c:pt>
                <c:pt idx="53">
                  <c:v>4.3276222055905089</c:v>
                </c:pt>
                <c:pt idx="54">
                  <c:v>3.7575184377124593</c:v>
                </c:pt>
                <c:pt idx="55">
                  <c:v>-1.0905196374136672</c:v>
                </c:pt>
                <c:pt idx="56">
                  <c:v>2.7962250824553614E-2</c:v>
                </c:pt>
                <c:pt idx="57">
                  <c:v>2.2767522368427162</c:v>
                </c:pt>
                <c:pt idx="58">
                  <c:v>1.5267489447714944</c:v>
                </c:pt>
                <c:pt idx="59">
                  <c:v>-4.0544182184421356</c:v>
                </c:pt>
                <c:pt idx="60">
                  <c:v>-4.4621286928964938</c:v>
                </c:pt>
                <c:pt idx="61">
                  <c:v>3.6964966706851676</c:v>
                </c:pt>
                <c:pt idx="62">
                  <c:v>5.13249772751041</c:v>
                </c:pt>
                <c:pt idx="63">
                  <c:v>3.1887274721186021</c:v>
                </c:pt>
                <c:pt idx="64">
                  <c:v>-1.0785846833088031</c:v>
                </c:pt>
                <c:pt idx="65">
                  <c:v>-1.9501442540757252</c:v>
                </c:pt>
                <c:pt idx="66">
                  <c:v>-4.203455492892294</c:v>
                </c:pt>
                <c:pt idx="67">
                  <c:v>-1.7771485032091028</c:v>
                </c:pt>
                <c:pt idx="68">
                  <c:v>1.4329886654459223</c:v>
                </c:pt>
                <c:pt idx="69">
                  <c:v>-0.90433144568951018</c:v>
                </c:pt>
                <c:pt idx="70">
                  <c:v>1.0017535966797997</c:v>
                </c:pt>
                <c:pt idx="71">
                  <c:v>5.5729533919944396</c:v>
                </c:pt>
                <c:pt idx="72">
                  <c:v>8.8164981736765355</c:v>
                </c:pt>
                <c:pt idx="73">
                  <c:v>6.0423245495680566</c:v>
                </c:pt>
                <c:pt idx="74">
                  <c:v>6.6607333496015109</c:v>
                </c:pt>
                <c:pt idx="75">
                  <c:v>8.7681749736612922</c:v>
                </c:pt>
                <c:pt idx="76">
                  <c:v>4.8624819985948031</c:v>
                </c:pt>
                <c:pt idx="77">
                  <c:v>2.7400199929593416</c:v>
                </c:pt>
                <c:pt idx="78">
                  <c:v>2.790905284572931</c:v>
                </c:pt>
                <c:pt idx="79">
                  <c:v>1.0010490908699321</c:v>
                </c:pt>
                <c:pt idx="80">
                  <c:v>2.577260726850783</c:v>
                </c:pt>
                <c:pt idx="81">
                  <c:v>2.6940157024948341</c:v>
                </c:pt>
                <c:pt idx="82">
                  <c:v>1.9682414887734589</c:v>
                </c:pt>
                <c:pt idx="83">
                  <c:v>2.4106228104122218</c:v>
                </c:pt>
                <c:pt idx="84">
                  <c:v>1.5045640123187098</c:v>
                </c:pt>
                <c:pt idx="85">
                  <c:v>2.2521197902471757</c:v>
                </c:pt>
                <c:pt idx="86">
                  <c:v>2.6650935043523116</c:v>
                </c:pt>
                <c:pt idx="87">
                  <c:v>3.5087437028435531</c:v>
                </c:pt>
                <c:pt idx="88">
                  <c:v>3.152611305576225</c:v>
                </c:pt>
                <c:pt idx="89">
                  <c:v>4.249410462065617</c:v>
                </c:pt>
                <c:pt idx="90">
                  <c:v>3.5079069693151554</c:v>
                </c:pt>
                <c:pt idx="91">
                  <c:v>3.2531578930611316</c:v>
                </c:pt>
                <c:pt idx="92">
                  <c:v>2.6051574123628241</c:v>
                </c:pt>
                <c:pt idx="93">
                  <c:v>2.2203602692604241</c:v>
                </c:pt>
                <c:pt idx="94">
                  <c:v>3.9693899462964088</c:v>
                </c:pt>
                <c:pt idx="95">
                  <c:v>2.6964638216094183</c:v>
                </c:pt>
                <c:pt idx="96">
                  <c:v>2.513899211022852</c:v>
                </c:pt>
                <c:pt idx="97">
                  <c:v>1.7303492119957076</c:v>
                </c:pt>
                <c:pt idx="98">
                  <c:v>1.5868748577232417</c:v>
                </c:pt>
                <c:pt idx="99">
                  <c:v>1.4569280208952762</c:v>
                </c:pt>
                <c:pt idx="100">
                  <c:v>1.1113441780176814</c:v>
                </c:pt>
                <c:pt idx="101">
                  <c:v>-0.3606763355798126</c:v>
                </c:pt>
                <c:pt idx="102">
                  <c:v>-2.1988095279172448</c:v>
                </c:pt>
                <c:pt idx="103">
                  <c:v>-1.2002099695301194</c:v>
                </c:pt>
                <c:pt idx="104">
                  <c:v>0.92353566232381556</c:v>
                </c:pt>
                <c:pt idx="105">
                  <c:v>1.060495080838475</c:v>
                </c:pt>
                <c:pt idx="106">
                  <c:v>1.204584755721827</c:v>
                </c:pt>
                <c:pt idx="107">
                  <c:v>2.1609765605774101</c:v>
                </c:pt>
                <c:pt idx="108">
                  <c:v>2.0955229754016313</c:v>
                </c:pt>
                <c:pt idx="109">
                  <c:v>3.6048023935395967</c:v>
                </c:pt>
                <c:pt idx="110">
                  <c:v>3.2445794401364747</c:v>
                </c:pt>
                <c:pt idx="111">
                  <c:v>1.1534231320967425</c:v>
                </c:pt>
                <c:pt idx="112">
                  <c:v>2.369032224008305</c:v>
                </c:pt>
                <c:pt idx="113">
                  <c:v>4.3584322629850458</c:v>
                </c:pt>
                <c:pt idx="114">
                  <c:v>4.7532311136468275</c:v>
                </c:pt>
                <c:pt idx="115">
                  <c:v>3.5261400926503317</c:v>
                </c:pt>
                <c:pt idx="116">
                  <c:v>3.7640265556183161</c:v>
                </c:pt>
                <c:pt idx="117">
                  <c:v>4.2865228583121251</c:v>
                </c:pt>
                <c:pt idx="118">
                  <c:v>3.9396776337352613</c:v>
                </c:pt>
                <c:pt idx="119">
                  <c:v>1.6074981957606482</c:v>
                </c:pt>
                <c:pt idx="120">
                  <c:v>2.7424480792481942</c:v>
                </c:pt>
                <c:pt idx="121">
                  <c:v>#N/A</c:v>
                </c:pt>
                <c:pt idx="122">
                  <c:v>1.6407639351306624</c:v>
                </c:pt>
                <c:pt idx="123">
                  <c:v>3.103033746730155</c:v>
                </c:pt>
                <c:pt idx="124">
                  <c:v>3.4156743335718609</c:v>
                </c:pt>
                <c:pt idx="125">
                  <c:v>3.3972028844303281</c:v>
                </c:pt>
                <c:pt idx="126">
                  <c:v>4.7106044375308631</c:v>
                </c:pt>
                <c:pt idx="127">
                  <c:v>3.515995347562928</c:v>
                </c:pt>
                <c:pt idx="128">
                  <c:v>3.4138007876765242</c:v>
                </c:pt>
                <c:pt idx="129">
                  <c:v>3.6843672260925775</c:v>
                </c:pt>
                <c:pt idx="130">
                  <c:v>3.9755353562356044</c:v>
                </c:pt>
                <c:pt idx="131">
                  <c:v>3.4620947059853746</c:v>
                </c:pt>
                <c:pt idx="132">
                  <c:v>2.5560831451683752</c:v>
                </c:pt>
                <c:pt idx="133">
                  <c:v>4.6237670052360347</c:v>
                </c:pt>
                <c:pt idx="134">
                  <c:v>5.2478307835332139</c:v>
                </c:pt>
                <c:pt idx="135">
                  <c:v>3.3065179133667577</c:v>
                </c:pt>
                <c:pt idx="136">
                  <c:v>3.3394321087054868</c:v>
                </c:pt>
                <c:pt idx="137">
                  <c:v>5.7369408459554405</c:v>
                </c:pt>
                <c:pt idx="138">
                  <c:v>6.33154321620919</c:v>
                </c:pt>
                <c:pt idx="139">
                  <c:v>5.0082900110808737</c:v>
                </c:pt>
                <c:pt idx="140">
                  <c:v>4.1857304058971145</c:v>
                </c:pt>
                <c:pt idx="141">
                  <c:v>1.7805979483160872</c:v>
                </c:pt>
                <c:pt idx="142">
                  <c:v>1.5083939099653776</c:v>
                </c:pt>
                <c:pt idx="143">
                  <c:v>1.0280049472213726</c:v>
                </c:pt>
                <c:pt idx="144">
                  <c:v>-2.3567093827703278E-2</c:v>
                </c:pt>
                <c:pt idx="145">
                  <c:v>-0.55800420248057758</c:v>
                </c:pt>
                <c:pt idx="146">
                  <c:v>3.7223583003826999</c:v>
                </c:pt>
                <c:pt idx="147">
                  <c:v>3.0305773142713655</c:v>
                </c:pt>
                <c:pt idx="148">
                  <c:v>2.1906096054582269</c:v>
                </c:pt>
                <c:pt idx="149">
                  <c:v>2.3732707542468479</c:v>
                </c:pt>
                <c:pt idx="150">
                  <c:v>1.4898635093413493</c:v>
                </c:pt>
                <c:pt idx="151">
                  <c:v>1.8979335502141481</c:v>
                </c:pt>
                <c:pt idx="152">
                  <c:v>5.1998983260804543</c:v>
                </c:pt>
                <c:pt idx="153">
                  <c:v>6.0930234559276819</c:v>
                </c:pt>
                <c:pt idx="154">
                  <c:v>4.1496391850665892</c:v>
                </c:pt>
                <c:pt idx="155">
                  <c:v>3.7642035456975531</c:v>
                </c:pt>
                <c:pt idx="156">
                  <c:v>3.5057775193132468</c:v>
                </c:pt>
                <c:pt idx="157">
                  <c:v>3.5734203313541046</c:v>
                </c:pt>
                <c:pt idx="158">
                  <c:v>3.467245321818635</c:v>
                </c:pt>
                <c:pt idx="159">
                  <c:v>3.6090875781858767</c:v>
                </c:pt>
                <c:pt idx="160">
                  <c:v>3.5567549362248707</c:v>
                </c:pt>
                <c:pt idx="161">
                  <c:v>2.6194651280308623</c:v>
                </c:pt>
                <c:pt idx="162">
                  <c:v>3.2231185816356644</c:v>
                </c:pt>
                <c:pt idx="163">
                  <c:v>4.0075490651575008</c:v>
                </c:pt>
                <c:pt idx="164">
                  <c:v>2.0695569565478023</c:v>
                </c:pt>
                <c:pt idx="165">
                  <c:v>2.7139647860973559</c:v>
                </c:pt>
                <c:pt idx="166">
                  <c:v>1.8541046978383324</c:v>
                </c:pt>
                <c:pt idx="167">
                  <c:v>1.9824374726094884</c:v>
                </c:pt>
                <c:pt idx="168">
                  <c:v>3.8586123288464114</c:v>
                </c:pt>
                <c:pt idx="169">
                  <c:v>2.7495233234980931</c:v>
                </c:pt>
                <c:pt idx="170">
                  <c:v>0.5875367456852354</c:v>
                </c:pt>
                <c:pt idx="171">
                  <c:v>1.3798597791582878</c:v>
                </c:pt>
                <c:pt idx="172">
                  <c:v>1.2748600752362282</c:v>
                </c:pt>
                <c:pt idx="173">
                  <c:v>-2.1710091741620752</c:v>
                </c:pt>
                <c:pt idx="174">
                  <c:v>-6.2430976539267995</c:v>
                </c:pt>
                <c:pt idx="175">
                  <c:v>-3.7609723325687128</c:v>
                </c:pt>
                <c:pt idx="176">
                  <c:v>1.3756427515317027</c:v>
                </c:pt>
                <c:pt idx="177">
                  <c:v>3.9683834483005054</c:v>
                </c:pt>
                <c:pt idx="178">
                  <c:v>4.3900171640630647</c:v>
                </c:pt>
                <c:pt idx="179">
                  <c:v>3.057040493518226</c:v>
                </c:pt>
                <c:pt idx="180">
                  <c:v>1.8641806833655128</c:v>
                </c:pt>
                <c:pt idx="181">
                  <c:v>2.8652742251830565</c:v>
                </c:pt>
                <c:pt idx="182">
                  <c:v>2.4290030132661178</c:v>
                </c:pt>
                <c:pt idx="183">
                  <c:v>0.81885457871078149</c:v>
                </c:pt>
                <c:pt idx="184">
                  <c:v>1.8973482281579246</c:v>
                </c:pt>
                <c:pt idx="185">
                  <c:v>2.2823498970481193</c:v>
                </c:pt>
                <c:pt idx="186">
                  <c:v>2.578746980634139</c:v>
                </c:pt>
                <c:pt idx="187">
                  <c:v>1.74851909090179</c:v>
                </c:pt>
                <c:pt idx="188">
                  <c:v>1.6325047150499206</c:v>
                </c:pt>
                <c:pt idx="189">
                  <c:v>1.4682427078200444</c:v>
                </c:pt>
                <c:pt idx="190">
                  <c:v>1.434885406233799</c:v>
                </c:pt>
                <c:pt idx="191">
                  <c:v>1.4090836720729083</c:v>
                </c:pt>
                <c:pt idx="192">
                  <c:v>2.6638284179814287</c:v>
                </c:pt>
                <c:pt idx="193">
                  <c:v>3.6800004722692181</c:v>
                </c:pt>
                <c:pt idx="194">
                  <c:v>1.3594469530752162</c:v>
                </c:pt>
                <c:pt idx="195">
                  <c:v>0.87523077180504671</c:v>
                </c:pt>
                <c:pt idx="196">
                  <c:v>4.069200681757712</c:v>
                </c:pt>
                <c:pt idx="197">
                  <c:v>3.7979463775768219</c:v>
                </c:pt>
                <c:pt idx="198">
                  <c:v>1.228015235501867</c:v>
                </c:pt>
                <c:pt idx="199">
                  <c:v>1.4789848935743866</c:v>
                </c:pt>
                <c:pt idx="200">
                  <c:v>2.6995118157246978</c:v>
                </c:pt>
                <c:pt idx="201">
                  <c:v>1.3354275712718522</c:v>
                </c:pt>
                <c:pt idx="202">
                  <c:v>0.96123639517029513</c:v>
                </c:pt>
                <c:pt idx="203">
                  <c:v>1.0262266747773863</c:v>
                </c:pt>
                <c:pt idx="204">
                  <c:v>2.1549046752158629</c:v>
                </c:pt>
                <c:pt idx="205">
                  <c:v>2.6916795681575678</c:v>
                </c:pt>
                <c:pt idx="206">
                  <c:v>1.3845647608410783</c:v>
                </c:pt>
                <c:pt idx="207">
                  <c:v>1.8995804385764758</c:v>
                </c:pt>
                <c:pt idx="208">
                  <c:v>3.0243254612549286</c:v>
                </c:pt>
                <c:pt idx="209">
                  <c:v>2.8549043834356302</c:v>
                </c:pt>
                <c:pt idx="210">
                  <c:v>2.6023735231774481</c:v>
                </c:pt>
                <c:pt idx="211">
                  <c:v>3.1344021533503019</c:v>
                </c:pt>
                <c:pt idx="212">
                  <c:v>3.8288040792667122</c:v>
                </c:pt>
                <c:pt idx="213">
                  <c:v>2.9712508380680402</c:v>
                </c:pt>
                <c:pt idx="214">
                  <c:v>2.6674341063181117</c:v>
                </c:pt>
                <c:pt idx="215">
                  <c:v>2.5749950341692696</c:v>
                </c:pt>
                <c:pt idx="216">
                  <c:v>1.9665358845490477</c:v>
                </c:pt>
                <c:pt idx="217">
                  <c:v>2.0915834462926552</c:v>
                </c:pt>
                <c:pt idx="218">
                  <c:v>-1.3883725934181523</c:v>
                </c:pt>
                <c:pt idx="219">
                  <c:v>-20.143953435298258</c:v>
                </c:pt>
                <c:pt idx="220">
                  <c:v>-4.439677292507449</c:v>
                </c:pt>
                <c:pt idx="221">
                  <c:v>17.811404945540854</c:v>
                </c:pt>
                <c:pt idx="222">
                  <c:v>5.3513782948884536</c:v>
                </c:pt>
                <c:pt idx="223">
                  <c:v>6.3905885790702444</c:v>
                </c:pt>
                <c:pt idx="224">
                  <c:v>4.3441070373851254</c:v>
                </c:pt>
                <c:pt idx="225">
                  <c:v>4.5708270066072476</c:v>
                </c:pt>
                <c:pt idx="226">
                  <c:v>2.6561602411922847</c:v>
                </c:pt>
                <c:pt idx="227">
                  <c:v>-1.2542279497775088</c:v>
                </c:pt>
                <c:pt idx="228">
                  <c:v>0.98211764846898308</c:v>
                </c:pt>
                <c:pt idx="229">
                  <c:v>3.0670988504299057</c:v>
                </c:pt>
                <c:pt idx="230">
                  <c:v>1.8152213410006723</c:v>
                </c:pt>
                <c:pt idx="231">
                  <c:v>2.2080174692319154</c:v>
                </c:pt>
                <c:pt idx="232">
                  <c:v>3.4600935465386229</c:v>
                </c:pt>
                <c:pt idx="233">
                  <c:v>4.0674644451180964</c:v>
                </c:pt>
                <c:pt idx="234">
                  <c:v>2.4892120334697676</c:v>
                </c:pt>
                <c:pt idx="235">
                  <c:v>2.1223189339893311</c:v>
                </c:pt>
              </c:numCache>
            </c:numRef>
          </c:val>
          <c:smooth val="0"/>
          <c:extLst>
            <c:ext xmlns:c16="http://schemas.microsoft.com/office/drawing/2014/chart" uri="{C3380CC4-5D6E-409C-BE32-E72D297353CC}">
              <c16:uniqueId val="{00000001-4D24-4D33-9763-AFD091585253}"/>
            </c:ext>
          </c:extLst>
        </c:ser>
        <c:ser>
          <c:idx val="3"/>
          <c:order val="1"/>
          <c:tx>
            <c:v>5 years after 1st release</c:v>
          </c:tx>
          <c:spPr>
            <a:ln w="28575" cap="rnd">
              <a:solidFill>
                <a:srgbClr val="0070C0">
                  <a:alpha val="75000"/>
                </a:srgbClr>
              </a:solidFill>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d.chart1!$E$3:$E$238</c:f>
              <c:numCache>
                <c:formatCode>General</c:formatCode>
                <c:ptCount val="236"/>
                <c:pt idx="0">
                  <c:v>7.0688298623882595</c:v>
                </c:pt>
                <c:pt idx="1">
                  <c:v>8.7687703227069758</c:v>
                </c:pt>
                <c:pt idx="2">
                  <c:v>8.7287779229367146</c:v>
                </c:pt>
                <c:pt idx="3">
                  <c:v>5.8642515428876996</c:v>
                </c:pt>
                <c:pt idx="4">
                  <c:v>3.4493632212655223</c:v>
                </c:pt>
                <c:pt idx="5">
                  <c:v>4.0399999999999991</c:v>
                </c:pt>
                <c:pt idx="6">
                  <c:v>1.9482038481541064</c:v>
                </c:pt>
                <c:pt idx="7">
                  <c:v>1.0504917794501134</c:v>
                </c:pt>
                <c:pt idx="8">
                  <c:v>3.724416095975025</c:v>
                </c:pt>
                <c:pt idx="9">
                  <c:v>3.6054814385459544</c:v>
                </c:pt>
                <c:pt idx="10">
                  <c:v>4.0766625311091653</c:v>
                </c:pt>
                <c:pt idx="11">
                  <c:v>6.4495082653668545</c:v>
                </c:pt>
                <c:pt idx="12">
                  <c:v>5.7696127429033961</c:v>
                </c:pt>
                <c:pt idx="13">
                  <c:v>3.2011701964721695</c:v>
                </c:pt>
                <c:pt idx="14">
                  <c:v>2.8559893485498478</c:v>
                </c:pt>
                <c:pt idx="15">
                  <c:v>2.6127999711710315</c:v>
                </c:pt>
                <c:pt idx="16">
                  <c:v>1.8914740945954911</c:v>
                </c:pt>
                <c:pt idx="17">
                  <c:v>-0.19279758650974088</c:v>
                </c:pt>
                <c:pt idx="18">
                  <c:v>-2.1821492846480051</c:v>
                </c:pt>
                <c:pt idx="19">
                  <c:v>-0.82576029773931969</c:v>
                </c:pt>
                <c:pt idx="20">
                  <c:v>1.6708148648536314</c:v>
                </c:pt>
                <c:pt idx="21">
                  <c:v>-0.50211460035809452</c:v>
                </c:pt>
                <c:pt idx="22">
                  <c:v>2.4735198048387197</c:v>
                </c:pt>
                <c:pt idx="23">
                  <c:v>6.0434753277198938</c:v>
                </c:pt>
                <c:pt idx="24">
                  <c:v>2.8873407620847447</c:v>
                </c:pt>
                <c:pt idx="25">
                  <c:v>3.1422225171260143</c:v>
                </c:pt>
                <c:pt idx="26">
                  <c:v>5.5104336716299773</c:v>
                </c:pt>
                <c:pt idx="27">
                  <c:v>7.7297638170312544</c:v>
                </c:pt>
                <c:pt idx="28">
                  <c:v>6.5533368986151252</c:v>
                </c:pt>
                <c:pt idx="29">
                  <c:v>6.8547955778966108</c:v>
                </c:pt>
                <c:pt idx="30">
                  <c:v>8.9879280873743426</c:v>
                </c:pt>
                <c:pt idx="31">
                  <c:v>4.8656408794822248</c:v>
                </c:pt>
                <c:pt idx="32">
                  <c:v>1.0598760107093819</c:v>
                </c:pt>
                <c:pt idx="33">
                  <c:v>1.8769737839924749</c:v>
                </c:pt>
                <c:pt idx="34">
                  <c:v>-0.98438098578945699</c:v>
                </c:pt>
                <c:pt idx="35">
                  <c:v>-2.8920289070576644</c:v>
                </c:pt>
                <c:pt idx="36">
                  <c:v>-2.1505617275481281</c:v>
                </c:pt>
                <c:pt idx="37">
                  <c:v>-4.0096138439352664</c:v>
                </c:pt>
                <c:pt idx="38">
                  <c:v>-7.3065719524941226</c:v>
                </c:pt>
                <c:pt idx="39">
                  <c:v>-1.6270689883579048</c:v>
                </c:pt>
                <c:pt idx="40">
                  <c:v>8.4328656314849315</c:v>
                </c:pt>
                <c:pt idx="41">
                  <c:v>6.4395257441940412</c:v>
                </c:pt>
                <c:pt idx="42">
                  <c:v>6.3125517098925998</c:v>
                </c:pt>
                <c:pt idx="43">
                  <c:v>5.8136492791802663</c:v>
                </c:pt>
                <c:pt idx="44">
                  <c:v>2.5171981881360939</c:v>
                </c:pt>
                <c:pt idx="45">
                  <c:v>3.0480371588158528</c:v>
                </c:pt>
                <c:pt idx="46">
                  <c:v>6.6440907380588055</c:v>
                </c:pt>
                <c:pt idx="47">
                  <c:v>7.7921828610948651</c:v>
                </c:pt>
                <c:pt idx="48">
                  <c:v>6.7454235601195567</c:v>
                </c:pt>
                <c:pt idx="49">
                  <c:v>3.7161388779623161</c:v>
                </c:pt>
                <c:pt idx="50">
                  <c:v>2.0598574398751568</c:v>
                </c:pt>
                <c:pt idx="51">
                  <c:v>7.1233945567508838</c:v>
                </c:pt>
                <c:pt idx="52">
                  <c:v>7.0929306122449187</c:v>
                </c:pt>
                <c:pt idx="53">
                  <c:v>4.4179626909653269</c:v>
                </c:pt>
                <c:pt idx="54">
                  <c:v>3.3124635449173878</c:v>
                </c:pt>
                <c:pt idx="55">
                  <c:v>0.10899181752537235</c:v>
                </c:pt>
                <c:pt idx="56">
                  <c:v>1.9104371806357934</c:v>
                </c:pt>
                <c:pt idx="57">
                  <c:v>2.7548996996426434</c:v>
                </c:pt>
                <c:pt idx="58">
                  <c:v>1.322790514858907</c:v>
                </c:pt>
                <c:pt idx="59">
                  <c:v>-3.711631748627553</c:v>
                </c:pt>
                <c:pt idx="60">
                  <c:v>-4.2573583532671266</c:v>
                </c:pt>
                <c:pt idx="61">
                  <c:v>2.6912921283773539</c:v>
                </c:pt>
                <c:pt idx="62">
                  <c:v>6.5617847817650565</c:v>
                </c:pt>
                <c:pt idx="63">
                  <c:v>3.2137101698530568</c:v>
                </c:pt>
                <c:pt idx="64">
                  <c:v>0.21476668612474548</c:v>
                </c:pt>
                <c:pt idx="65">
                  <c:v>-1.910666987596632</c:v>
                </c:pt>
                <c:pt idx="66">
                  <c:v>-5.6877369341485684</c:v>
                </c:pt>
                <c:pt idx="67">
                  <c:v>-2.4145718170527797</c:v>
                </c:pt>
                <c:pt idx="68">
                  <c:v>-1.000512846116508</c:v>
                </c:pt>
                <c:pt idx="69">
                  <c:v>-1.291441531575066</c:v>
                </c:pt>
                <c:pt idx="70">
                  <c:v>2.0455428006409981</c:v>
                </c:pt>
                <c:pt idx="71">
                  <c:v>6.3654059282143738</c:v>
                </c:pt>
                <c:pt idx="72">
                  <c:v>7.6603236197185565</c:v>
                </c:pt>
                <c:pt idx="73">
                  <c:v>6.6630043927704108</c:v>
                </c:pt>
                <c:pt idx="74">
                  <c:v>8.9821322155262173</c:v>
                </c:pt>
                <c:pt idx="75">
                  <c:v>8.0546997967884337</c:v>
                </c:pt>
                <c:pt idx="76">
                  <c:v>4.0320805748493616</c:v>
                </c:pt>
                <c:pt idx="77">
                  <c:v>2.1382392486958723</c:v>
                </c:pt>
                <c:pt idx="78">
                  <c:v>3.2585246496328546</c:v>
                </c:pt>
                <c:pt idx="79">
                  <c:v>3.6535028619293364</c:v>
                </c:pt>
                <c:pt idx="80">
                  <c:v>3.2858161865569224</c:v>
                </c:pt>
                <c:pt idx="81">
                  <c:v>3.5427249867731714</c:v>
                </c:pt>
                <c:pt idx="82">
                  <c:v>4.7472697877060099</c:v>
                </c:pt>
                <c:pt idx="83">
                  <c:v>2.3177765796720706</c:v>
                </c:pt>
                <c:pt idx="84">
                  <c:v>-0.46705703261257225</c:v>
                </c:pt>
                <c:pt idx="85">
                  <c:v>1.8039929374721542</c:v>
                </c:pt>
                <c:pt idx="86">
                  <c:v>2.1599322213048611</c:v>
                </c:pt>
                <c:pt idx="87">
                  <c:v>4.024241296108122</c:v>
                </c:pt>
                <c:pt idx="88">
                  <c:v>4.5024859237065007</c:v>
                </c:pt>
                <c:pt idx="89">
                  <c:v>4.9407465982248322</c:v>
                </c:pt>
                <c:pt idx="90">
                  <c:v>4.2555077079490466</c:v>
                </c:pt>
                <c:pt idx="91">
                  <c:v>3.45821049697701</c:v>
                </c:pt>
                <c:pt idx="92">
                  <c:v>3.431517175493215</c:v>
                </c:pt>
                <c:pt idx="93">
                  <c:v>3.2093266744031013</c:v>
                </c:pt>
                <c:pt idx="94">
                  <c:v>3.541209677535373</c:v>
                </c:pt>
                <c:pt idx="95">
                  <c:v>2.4967197426304377</c:v>
                </c:pt>
                <c:pt idx="96">
                  <c:v>0.89038234350720113</c:v>
                </c:pt>
                <c:pt idx="97">
                  <c:v>0.73289404247645074</c:v>
                </c:pt>
                <c:pt idx="98">
                  <c:v>2.465937128844975</c:v>
                </c:pt>
                <c:pt idx="99">
                  <c:v>2.50275207966002</c:v>
                </c:pt>
                <c:pt idx="100">
                  <c:v>0.33509028053573253</c:v>
                </c:pt>
                <c:pt idx="101">
                  <c:v>-3.0025126401090452</c:v>
                </c:pt>
                <c:pt idx="102">
                  <c:v>-3.1416292526389777</c:v>
                </c:pt>
                <c:pt idx="103">
                  <c:v>-0.22680760887369145</c:v>
                </c:pt>
                <c:pt idx="104">
                  <c:v>1.3737561392044961</c:v>
                </c:pt>
                <c:pt idx="105">
                  <c:v>1.0001670752583625</c:v>
                </c:pt>
                <c:pt idx="106">
                  <c:v>2.830875670771027</c:v>
                </c:pt>
                <c:pt idx="107">
                  <c:v>3.5992079846803859</c:v>
                </c:pt>
                <c:pt idx="108">
                  <c:v>2.7716681164029033</c:v>
                </c:pt>
                <c:pt idx="109">
                  <c:v>3.666621201906084</c:v>
                </c:pt>
                <c:pt idx="110">
                  <c:v>2.1582458756240763</c:v>
                </c:pt>
                <c:pt idx="111">
                  <c:v>1.0394973499030735</c:v>
                </c:pt>
                <c:pt idx="112">
                  <c:v>2.0841047000704993</c:v>
                </c:pt>
                <c:pt idx="113">
                  <c:v>3.7131463125711583</c:v>
                </c:pt>
                <c:pt idx="114">
                  <c:v>4.1398941475230933</c:v>
                </c:pt>
                <c:pt idx="115">
                  <c:v>3.8467639894508965</c:v>
                </c:pt>
                <c:pt idx="116">
                  <c:v>3.9730328756064415</c:v>
                </c:pt>
                <c:pt idx="117">
                  <c:v>3.6530842419252751</c:v>
                </c:pt>
                <c:pt idx="118">
                  <c:v>3.2415032691243795</c:v>
                </c:pt>
                <c:pt idx="119">
                  <c:v>1.1343995296145382</c:v>
                </c:pt>
                <c:pt idx="120">
                  <c:v>1.9510164473338865</c:v>
                </c:pt>
                <c:pt idx="121">
                  <c:v>3.1862598655694852</c:v>
                </c:pt>
                <c:pt idx="122">
                  <c:v>3.0648955845838266</c:v>
                </c:pt>
                <c:pt idx="123">
                  <c:v>4.8058656251641629</c:v>
                </c:pt>
                <c:pt idx="124">
                  <c:v>4.3583986159434263</c:v>
                </c:pt>
                <c:pt idx="125">
                  <c:v>3.3181621702444986</c:v>
                </c:pt>
                <c:pt idx="126">
                  <c:v>4.4999683676317348</c:v>
                </c:pt>
                <c:pt idx="127">
                  <c:v>5.1224088694910241</c:v>
                </c:pt>
                <c:pt idx="128">
                  <c:v>5.0571298276186782</c:v>
                </c:pt>
                <c:pt idx="129">
                  <c:v>3.4978887602484132</c:v>
                </c:pt>
                <c:pt idx="130">
                  <c:v>4.4219032652499157</c:v>
                </c:pt>
                <c:pt idx="131">
                  <c:v>4.1520305292662707</c:v>
                </c:pt>
                <c:pt idx="132">
                  <c:v>3.1737967085335717</c:v>
                </c:pt>
                <c:pt idx="133">
                  <c:v>5.4483981002984461</c:v>
                </c:pt>
                <c:pt idx="134">
                  <c:v>4.8176832289439364</c:v>
                </c:pt>
                <c:pt idx="135">
                  <c:v>3.3951968881536176</c:v>
                </c:pt>
                <c:pt idx="136">
                  <c:v>4.0485407796428063</c:v>
                </c:pt>
                <c:pt idx="137">
                  <c:v>6.0181185615902688</c:v>
                </c:pt>
                <c:pt idx="138">
                  <c:v>4.1120614728870297</c:v>
                </c:pt>
                <c:pt idx="139">
                  <c:v>3.6896746876093012</c:v>
                </c:pt>
                <c:pt idx="140">
                  <c:v>2.9296847823820471</c:v>
                </c:pt>
                <c:pt idx="141">
                  <c:v>0.8099275026824504</c:v>
                </c:pt>
                <c:pt idx="142">
                  <c:v>0.79452886768418551</c:v>
                </c:pt>
                <c:pt idx="143">
                  <c:v>0.36847295333928276</c:v>
                </c:pt>
                <c:pt idx="144">
                  <c:v>-9.1112939888970956E-2</c:v>
                </c:pt>
                <c:pt idx="145">
                  <c:v>8.2796080805125349E-2</c:v>
                </c:pt>
                <c:pt idx="146">
                  <c:v>2.1633107936284146</c:v>
                </c:pt>
                <c:pt idx="147">
                  <c:v>2.469143135851315</c:v>
                </c:pt>
                <c:pt idx="148">
                  <c:v>2.2860782151644443</c:v>
                </c:pt>
                <c:pt idx="149">
                  <c:v>1.2840510553101758</c:v>
                </c:pt>
                <c:pt idx="150">
                  <c:v>0.70087792675608274</c:v>
                </c:pt>
                <c:pt idx="151">
                  <c:v>2.329221989080299</c:v>
                </c:pt>
                <c:pt idx="152">
                  <c:v>5.4586608203357256</c:v>
                </c:pt>
                <c:pt idx="153">
                  <c:v>5.0420766680151941</c:v>
                </c:pt>
                <c:pt idx="154">
                  <c:v>2.8063036677933084</c:v>
                </c:pt>
                <c:pt idx="155">
                  <c:v>2.8600332963513608</c:v>
                </c:pt>
                <c:pt idx="156">
                  <c:v>2.9218581772526786</c:v>
                </c:pt>
                <c:pt idx="157">
                  <c:v>3.2435553436040099</c:v>
                </c:pt>
                <c:pt idx="158">
                  <c:v>3.7836554756677243</c:v>
                </c:pt>
                <c:pt idx="159">
                  <c:v>2.8760798974225343</c:v>
                </c:pt>
                <c:pt idx="160">
                  <c:v>2.393260196961311</c:v>
                </c:pt>
                <c:pt idx="161">
                  <c:v>2.5776713764325221</c:v>
                </c:pt>
                <c:pt idx="162">
                  <c:v>3.703082591887763</c:v>
                </c:pt>
                <c:pt idx="163">
                  <c:v>3.3745227713686043</c:v>
                </c:pt>
                <c:pt idx="164">
                  <c:v>0.83919628432727045</c:v>
                </c:pt>
                <c:pt idx="165">
                  <c:v>1.39026606585404</c:v>
                </c:pt>
                <c:pt idx="166">
                  <c:v>1.6390436889440307</c:v>
                </c:pt>
                <c:pt idx="167">
                  <c:v>2.0846264793855873</c:v>
                </c:pt>
                <c:pt idx="168">
                  <c:v>3.3003561925651459</c:v>
                </c:pt>
                <c:pt idx="169">
                  <c:v>2.3271015772414971</c:v>
                </c:pt>
                <c:pt idx="170">
                  <c:v>-4.5210340534351801E-2</c:v>
                </c:pt>
                <c:pt idx="171">
                  <c:v>-0.35843817250816867</c:v>
                </c:pt>
                <c:pt idx="172">
                  <c:v>-4.0280486449884023E-3</c:v>
                </c:pt>
                <c:pt idx="173">
                  <c:v>-5.2026696859076011</c:v>
                </c:pt>
                <c:pt idx="174">
                  <c:v>-6.8991568363248827</c:v>
                </c:pt>
                <c:pt idx="175">
                  <c:v>-3.0145935932502144</c:v>
                </c:pt>
                <c:pt idx="176">
                  <c:v>0.38297466918713052</c:v>
                </c:pt>
                <c:pt idx="177">
                  <c:v>2.6123443872668295</c:v>
                </c:pt>
                <c:pt idx="178">
                  <c:v>2.8289640041988307</c:v>
                </c:pt>
                <c:pt idx="179">
                  <c:v>2.8253653191963934</c:v>
                </c:pt>
                <c:pt idx="180">
                  <c:v>3.3233385499114698</c:v>
                </c:pt>
                <c:pt idx="181">
                  <c:v>2.6361814229423519</c:v>
                </c:pt>
                <c:pt idx="182">
                  <c:v>0.48288256970179244</c:v>
                </c:pt>
                <c:pt idx="183">
                  <c:v>0.67856876392717869</c:v>
                </c:pt>
                <c:pt idx="184">
                  <c:v>1.8876934730745365</c:v>
                </c:pt>
                <c:pt idx="185">
                  <c:v>2.6957839378338067</c:v>
                </c:pt>
                <c:pt idx="186">
                  <c:v>3.6258967647219364</c:v>
                </c:pt>
                <c:pt idx="187">
                  <c:v>2.278755678958122</c:v>
                </c:pt>
                <c:pt idx="188">
                  <c:v>1.1779960215585916</c:v>
                </c:pt>
                <c:pt idx="189">
                  <c:v>0.28531492300218897</c:v>
                </c:pt>
                <c:pt idx="190">
                  <c:v>1.449875869082895</c:v>
                </c:pt>
                <c:pt idx="191">
                  <c:v>2.0312595516676302</c:v>
                </c:pt>
                <c:pt idx="192">
                  <c:v>1.8235345958102389</c:v>
                </c:pt>
                <c:pt idx="193">
                  <c:v>3.2001916534580843</c:v>
                </c:pt>
                <c:pt idx="194">
                  <c:v>1.0917810494922797</c:v>
                </c:pt>
                <c:pt idx="195">
                  <c:v>2.1465904970279448</c:v>
                </c:pt>
                <c:pt idx="196">
                  <c:v>5.2499537742145774</c:v>
                </c:pt>
                <c:pt idx="197">
                  <c:v>3.6124900695718942</c:v>
                </c:pt>
                <c:pt idx="198">
                  <c:v>2.7225550023391332</c:v>
                </c:pt>
                <c:pt idx="199">
                  <c:v>3.2909453670708633</c:v>
                </c:pt>
                <c:pt idx="200">
                  <c:v>2.0933812216749503</c:v>
                </c:pt>
                <c:pt idx="201">
                  <c:v>1.0507980102388625</c:v>
                </c:pt>
                <c:pt idx="202">
                  <c:v>1.4613219602985783</c:v>
                </c:pt>
                <c:pt idx="203">
                  <c:v>1.7946560472580364</c:v>
                </c:pt>
                <c:pt idx="204">
                  <c:v>1.8185604833074187</c:v>
                </c:pt>
                <c:pt idx="205">
                  <c:v>2.2143425219205426</c:v>
                </c:pt>
                <c:pt idx="206">
                  <c:v>1.9513726394025266</c:v>
                </c:pt>
                <c:pt idx="207">
                  <c:v>2.078892532258414</c:v>
                </c:pt>
                <c:pt idx="208">
                  <c:v>2.6887344262016333</c:v>
                </c:pt>
                <c:pt idx="209">
                  <c:v>3.717058859647393</c:v>
                </c:pt>
                <c:pt idx="210">
                  <c:v>3.4392677355311152</c:v>
                </c:pt>
                <c:pt idx="211">
                  <c:v>2.80914255850091</c:v>
                </c:pt>
                <c:pt idx="212">
                  <c:v>2.3293018611683758</c:v>
                </c:pt>
                <c:pt idx="213">
                  <c:v>1.5383393237518916</c:v>
                </c:pt>
                <c:pt idx="214">
                  <c:v>1.3757651363720758</c:v>
                </c:pt>
                <c:pt idx="215">
                  <c:v>2.7729765378154969</c:v>
                </c:pt>
              </c:numCache>
            </c:numRef>
          </c:val>
          <c:smooth val="0"/>
          <c:extLst>
            <c:ext xmlns:c16="http://schemas.microsoft.com/office/drawing/2014/chart" uri="{C3380CC4-5D6E-409C-BE32-E72D297353CC}">
              <c16:uniqueId val="{00000002-4D24-4D33-9763-AFD091585253}"/>
            </c:ext>
          </c:extLst>
        </c:ser>
        <c:ser>
          <c:idx val="5"/>
          <c:order val="3"/>
          <c:spPr>
            <a:ln w="12700" cap="rnd">
              <a:solidFill>
                <a:srgbClr val="000000"/>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d.chart1!$L$2:$L$239</c:f>
              <c:numCache>
                <c:formatCode>General</c:formatCode>
                <c:ptCount val="2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numCache>
            </c:numRef>
          </c:val>
          <c:smooth val="0"/>
          <c:extLst>
            <c:ext xmlns:c16="http://schemas.microsoft.com/office/drawing/2014/chart" uri="{C3380CC4-5D6E-409C-BE32-E72D297353CC}">
              <c16:uniqueId val="{00000003-4D24-4D33-9763-AFD091585253}"/>
            </c:ext>
          </c:extLst>
        </c:ser>
        <c:ser>
          <c:idx val="6"/>
          <c:order val="4"/>
          <c:tx>
            <c:v>CBO potential (1991 vintage)</c:v>
          </c:tx>
          <c:spPr>
            <a:ln w="28575" cap="rnd">
              <a:solidFill>
                <a:srgbClr val="FFFFFF">
                  <a:lumMod val="50000"/>
                </a:srgbClr>
              </a:solidFill>
              <a:round/>
            </a:ln>
            <a:effectLst/>
          </c:spPr>
          <c:marker>
            <c:symbol val="none"/>
          </c:marker>
          <c:val>
            <c:numRef>
              <c:f>[1]CBO!$B$5:$B$254</c:f>
              <c:numCache>
                <c:formatCode>General</c:formatCode>
                <c:ptCount val="250"/>
                <c:pt idx="0">
                  <c:v>3.6904151717068068</c:v>
                </c:pt>
                <c:pt idx="1">
                  <c:v>3.7074657186389137</c:v>
                </c:pt>
                <c:pt idx="2">
                  <c:v>3.6738802214393518</c:v>
                </c:pt>
                <c:pt idx="3">
                  <c:v>3.6907730673316763</c:v>
                </c:pt>
                <c:pt idx="4">
                  <c:v>3.7073652990607942</c:v>
                </c:pt>
                <c:pt idx="5">
                  <c:v>3.6728697355533857</c:v>
                </c:pt>
                <c:pt idx="6">
                  <c:v>3.689320388349504</c:v>
                </c:pt>
                <c:pt idx="7">
                  <c:v>3.7037037037036979</c:v>
                </c:pt>
                <c:pt idx="8">
                  <c:v>3.6701620591039097</c:v>
                </c:pt>
                <c:pt idx="9">
                  <c:v>3.6844591402928728</c:v>
                </c:pt>
                <c:pt idx="10">
                  <c:v>3.6985018726591656</c:v>
                </c:pt>
                <c:pt idx="11">
                  <c:v>3.6641929499072301</c:v>
                </c:pt>
                <c:pt idx="12">
                  <c:v>3.7241379310344769</c:v>
                </c:pt>
                <c:pt idx="13">
                  <c:v>3.6902050113895246</c:v>
                </c:pt>
                <c:pt idx="14">
                  <c:v>3.7020316027088107</c:v>
                </c:pt>
                <c:pt idx="15">
                  <c:v>3.713646532438486</c:v>
                </c:pt>
                <c:pt idx="16">
                  <c:v>3.6790780141843893</c:v>
                </c:pt>
                <c:pt idx="17">
                  <c:v>3.5588752196836548</c:v>
                </c:pt>
                <c:pt idx="18">
                  <c:v>3.3957335655202536</c:v>
                </c:pt>
                <c:pt idx="19">
                  <c:v>3.2786885245901676</c:v>
                </c:pt>
                <c:pt idx="20">
                  <c:v>3.1637451902522429</c:v>
                </c:pt>
                <c:pt idx="21">
                  <c:v>3.1820110309715766</c:v>
                </c:pt>
                <c:pt idx="22">
                  <c:v>3.1578947368421151</c:v>
                </c:pt>
                <c:pt idx="23">
                  <c:v>3.1746031746031855</c:v>
                </c:pt>
                <c:pt idx="24">
                  <c:v>3.1496062992125928</c:v>
                </c:pt>
                <c:pt idx="25">
                  <c:v>3.125</c:v>
                </c:pt>
                <c:pt idx="26">
                  <c:v>3.1836734693877489</c:v>
                </c:pt>
                <c:pt idx="27">
                  <c:v>3.1578947368421151</c:v>
                </c:pt>
                <c:pt idx="28">
                  <c:v>3.1337886701486628</c:v>
                </c:pt>
                <c:pt idx="29">
                  <c:v>3.1499202551834138</c:v>
                </c:pt>
                <c:pt idx="30">
                  <c:v>3.1645569620253111</c:v>
                </c:pt>
                <c:pt idx="31">
                  <c:v>3.1397174254317095</c:v>
                </c:pt>
                <c:pt idx="32">
                  <c:v>3.1943903389170192</c:v>
                </c:pt>
                <c:pt idx="33">
                  <c:v>3.131039814456904</c:v>
                </c:pt>
                <c:pt idx="34">
                  <c:v>3.0674846625766916</c:v>
                </c:pt>
                <c:pt idx="35">
                  <c:v>3.0441400304414001</c:v>
                </c:pt>
                <c:pt idx="36">
                  <c:v>2.9822574556436443</c:v>
                </c:pt>
                <c:pt idx="37">
                  <c:v>2.998500749625177</c:v>
                </c:pt>
                <c:pt idx="38">
                  <c:v>3.0133928571428603</c:v>
                </c:pt>
                <c:pt idx="39">
                  <c:v>2.9911373707533162</c:v>
                </c:pt>
                <c:pt idx="40">
                  <c:v>3.0058651026392935</c:v>
                </c:pt>
                <c:pt idx="41">
                  <c:v>3.0203784570596692</c:v>
                </c:pt>
                <c:pt idx="42">
                  <c:v>2.9974720115565123</c:v>
                </c:pt>
                <c:pt idx="43">
                  <c:v>3.0118321979204055</c:v>
                </c:pt>
                <c:pt idx="44">
                  <c:v>2.9893238434163694</c:v>
                </c:pt>
                <c:pt idx="45">
                  <c:v>2.9671494171670698</c:v>
                </c:pt>
                <c:pt idx="46">
                  <c:v>2.9803646563814956</c:v>
                </c:pt>
                <c:pt idx="47">
                  <c:v>2.9933867037939432</c:v>
                </c:pt>
                <c:pt idx="48">
                  <c:v>3.006219765031104</c:v>
                </c:pt>
                <c:pt idx="49">
                  <c:v>3.0188679245283012</c:v>
                </c:pt>
                <c:pt idx="50">
                  <c:v>2.9962546816479474</c:v>
                </c:pt>
                <c:pt idx="51">
                  <c:v>3.0077728962487393</c:v>
                </c:pt>
                <c:pt idx="52">
                  <c:v>2.9855753102985494</c:v>
                </c:pt>
                <c:pt idx="53">
                  <c:v>2.9970029970030065</c:v>
                </c:pt>
                <c:pt idx="54">
                  <c:v>3.0082644628099064</c:v>
                </c:pt>
                <c:pt idx="55">
                  <c:v>2.9855643044619518</c:v>
                </c:pt>
                <c:pt idx="56">
                  <c:v>2.9967426710097778</c:v>
                </c:pt>
                <c:pt idx="57">
                  <c:v>3.0067895247332777</c:v>
                </c:pt>
                <c:pt idx="58">
                  <c:v>2.7599486521181049</c:v>
                </c:pt>
                <c:pt idx="59">
                  <c:v>2.5167250716788825</c:v>
                </c:pt>
                <c:pt idx="60">
                  <c:v>2.3086654016445385</c:v>
                </c:pt>
                <c:pt idx="61">
                  <c:v>2.0401757689893385</c:v>
                </c:pt>
                <c:pt idx="62">
                  <c:v>2.061211742660829</c:v>
                </c:pt>
                <c:pt idx="63">
                  <c:v>2.050963331261646</c:v>
                </c:pt>
                <c:pt idx="64">
                  <c:v>2.2256568778979968</c:v>
                </c:pt>
                <c:pt idx="65">
                  <c:v>2.399261765610583</c:v>
                </c:pt>
                <c:pt idx="66">
                  <c:v>2.5397796817625551</c:v>
                </c:pt>
                <c:pt idx="67">
                  <c:v>2.7405602923264327</c:v>
                </c:pt>
                <c:pt idx="68">
                  <c:v>2.6912609615966199</c:v>
                </c:pt>
                <c:pt idx="69">
                  <c:v>2.7035145689396245</c:v>
                </c:pt>
                <c:pt idx="70">
                  <c:v>2.7156072814085386</c:v>
                </c:pt>
                <c:pt idx="71">
                  <c:v>2.6970954356846377</c:v>
                </c:pt>
                <c:pt idx="72">
                  <c:v>2.7090694935217874</c:v>
                </c:pt>
                <c:pt idx="73">
                  <c:v>2.7200935946183114</c:v>
                </c:pt>
                <c:pt idx="74">
                  <c:v>2.7019174898314846</c:v>
                </c:pt>
                <c:pt idx="75">
                  <c:v>2.7128427128427113</c:v>
                </c:pt>
                <c:pt idx="76">
                  <c:v>2.7236238532110102</c:v>
                </c:pt>
                <c:pt idx="77">
                  <c:v>2.7050113895216388</c:v>
                </c:pt>
                <c:pt idx="78">
                  <c:v>2.7157001414427118</c:v>
                </c:pt>
                <c:pt idx="79">
                  <c:v>2.6973869064343958</c:v>
                </c:pt>
                <c:pt idx="80">
                  <c:v>2.7072285794027318</c:v>
                </c:pt>
                <c:pt idx="81">
                  <c:v>2.7169392847241403</c:v>
                </c:pt>
                <c:pt idx="82">
                  <c:v>2.7265216193885999</c:v>
                </c:pt>
                <c:pt idx="83">
                  <c:v>2.735978112175097</c:v>
                </c:pt>
                <c:pt idx="84">
                  <c:v>2.7173913043478271</c:v>
                </c:pt>
                <c:pt idx="85">
                  <c:v>2.6990553306342813</c:v>
                </c:pt>
                <c:pt idx="86">
                  <c:v>2.7077747989276091</c:v>
                </c:pt>
                <c:pt idx="87">
                  <c:v>2.6897470039946692</c:v>
                </c:pt>
                <c:pt idx="88">
                  <c:v>2.6984126984126888</c:v>
                </c:pt>
                <c:pt idx="89">
                  <c:v>2.7069645203679382</c:v>
                </c:pt>
                <c:pt idx="90">
                  <c:v>2.6885930566431737</c:v>
                </c:pt>
                <c:pt idx="91">
                  <c:v>2.7230290456431439</c:v>
                </c:pt>
                <c:pt idx="92">
                  <c:v>2.7047913446677008</c:v>
                </c:pt>
                <c:pt idx="93">
                  <c:v>2.7123848515864912</c:v>
                </c:pt>
                <c:pt idx="94">
                  <c:v>2.6436197254702698</c:v>
                </c:pt>
                <c:pt idx="95">
                  <c:v>2.6255995960615897</c:v>
                </c:pt>
                <c:pt idx="96">
                  <c:v>2.6335590669676501</c:v>
                </c:pt>
                <c:pt idx="97">
                  <c:v>2.615844544095669</c:v>
                </c:pt>
                <c:pt idx="98">
                  <c:v>2.6993561168895397</c:v>
                </c:pt>
                <c:pt idx="99">
                  <c:v>2.6814268142681508</c:v>
                </c:pt>
                <c:pt idx="100">
                  <c:v>2.6881720430107503</c:v>
                </c:pt>
                <c:pt idx="101">
                  <c:v>2.5491624180626449</c:v>
                </c:pt>
                <c:pt idx="102">
                  <c:v>2.4113817217265465</c:v>
                </c:pt>
                <c:pt idx="103">
                  <c:v>2.2759942501197949</c:v>
                </c:pt>
                <c:pt idx="104">
                  <c:v>2.1418372203712455</c:v>
                </c:pt>
                <c:pt idx="105">
                  <c:v>2.1543560606060552</c:v>
                </c:pt>
                <c:pt idx="106">
                  <c:v>2.1426889569107654</c:v>
                </c:pt>
                <c:pt idx="107">
                  <c:v>2.1550714453033581</c:v>
                </c:pt>
                <c:pt idx="108">
                  <c:v>2.1435228331780021</c:v>
                </c:pt>
                <c:pt idx="109">
                  <c:v>2.1320973348783356</c:v>
                </c:pt>
                <c:pt idx="110">
                  <c:v>2.1207929921622792</c:v>
                </c:pt>
                <c:pt idx="111">
                  <c:v>2.1325384086218868</c:v>
                </c:pt>
                <c:pt idx="112">
                  <c:v>2.1213503649635035</c:v>
                </c:pt>
                <c:pt idx="113">
                  <c:v>2.132970274563184</c:v>
                </c:pt>
                <c:pt idx="114">
                  <c:v>2.1444695259593693</c:v>
                </c:pt>
                <c:pt idx="115">
                  <c:v>2.132914234396055</c:v>
                </c:pt>
                <c:pt idx="116">
                  <c:v>2.1442930533839721</c:v>
                </c:pt>
                <c:pt idx="117">
                  <c:v>2.1328593645856486</c:v>
                </c:pt>
                <c:pt idx="118">
                  <c:v>2.1436464088397722</c:v>
                </c:pt>
                <c:pt idx="119">
                  <c:v>2.1323367773137036</c:v>
                </c:pt>
                <c:pt idx="120">
                  <c:v>2.1430133391646677</c:v>
                </c:pt>
                <c:pt idx="121">
                  <c:v>2.1535784207091568</c:v>
                </c:pt>
                <c:pt idx="122">
                  <c:v>2.1202942449156215</c:v>
                </c:pt>
                <c:pt idx="123">
                  <c:v>2.1308652604390854</c:v>
                </c:pt>
                <c:pt idx="124">
                  <c:v>2.140869192892314</c:v>
                </c:pt>
                <c:pt idx="125">
                  <c:v>2.1294718909710353</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numCache>
            </c:numRef>
          </c:val>
          <c:smooth val="0"/>
          <c:extLst>
            <c:ext xmlns:c16="http://schemas.microsoft.com/office/drawing/2014/chart" uri="{C3380CC4-5D6E-409C-BE32-E72D297353CC}">
              <c16:uniqueId val="{00000004-4D24-4D33-9763-AFD091585253}"/>
            </c:ext>
          </c:extLst>
        </c:ser>
        <c:dLbls>
          <c:showLegendKey val="0"/>
          <c:showVal val="0"/>
          <c:showCatName val="0"/>
          <c:showSerName val="0"/>
          <c:showPercent val="0"/>
          <c:showBubbleSize val="0"/>
        </c:dLbls>
        <c:marker val="1"/>
        <c:smooth val="0"/>
        <c:axId val="998868976"/>
        <c:axId val="993194176"/>
      </c:lineChart>
      <c:dateAx>
        <c:axId val="998868976"/>
        <c:scaling>
          <c:orientation val="minMax"/>
          <c:max val="34334"/>
          <c:min val="32509"/>
        </c:scaling>
        <c:delete val="0"/>
        <c:axPos val="b"/>
        <c:numFmt formatCode="yyyy" sourceLinked="0"/>
        <c:majorTickMark val="out"/>
        <c:minorTickMark val="out"/>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993194176"/>
        <c:crossesAt val="-10"/>
        <c:auto val="1"/>
        <c:lblOffset val="100"/>
        <c:baseTimeUnit val="months"/>
        <c:majorUnit val="2"/>
        <c:majorTimeUnit val="years"/>
        <c:minorUnit val="1"/>
        <c:minorTimeUnit val="years"/>
      </c:dateAx>
      <c:valAx>
        <c:axId val="993194176"/>
        <c:scaling>
          <c:orientation val="minMax"/>
          <c:max val="10"/>
          <c:min val="-10"/>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99886897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3199067757448893E-2"/>
          <c:y val="0.12087312655688617"/>
          <c:w val="0.89004729230463997"/>
          <c:h val="0.75841576154702606"/>
        </c:manualLayout>
      </c:layout>
      <c:barChart>
        <c:barDir val="col"/>
        <c:grouping val="clustered"/>
        <c:varyColors val="0"/>
        <c:ser>
          <c:idx val="4"/>
          <c:order val="2"/>
          <c:spPr>
            <a:solidFill>
              <a:srgbClr val="FFFFFF">
                <a:lumMod val="75000"/>
              </a:srgbClr>
            </a:solidFill>
            <a:ln w="101600">
              <a:solidFill>
                <a:srgbClr val="FFFFFF">
                  <a:lumMod val="75000"/>
                </a:srgbClr>
              </a:solidFill>
            </a:ln>
            <a:effectLst/>
          </c:spPr>
          <c:invertIfNegative val="0"/>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d.chart1!$K$2:$K$239</c:f>
              <c:numCache>
                <c:formatCode>General</c:formatCode>
                <c:ptCount val="2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15</c:v>
                </c:pt>
                <c:pt idx="19">
                  <c:v>15</c:v>
                </c:pt>
                <c:pt idx="20">
                  <c:v>15</c:v>
                </c:pt>
                <c:pt idx="21">
                  <c:v>15</c:v>
                </c:pt>
                <c:pt idx="22">
                  <c:v>#N/A</c:v>
                </c:pt>
                <c:pt idx="23">
                  <c:v>#N/A</c:v>
                </c:pt>
                <c:pt idx="24">
                  <c:v>#N/A</c:v>
                </c:pt>
                <c:pt idx="25">
                  <c:v>#N/A</c:v>
                </c:pt>
                <c:pt idx="26">
                  <c:v>#N/A</c:v>
                </c:pt>
                <c:pt idx="27">
                  <c:v>#N/A</c:v>
                </c:pt>
                <c:pt idx="28">
                  <c:v>#N/A</c:v>
                </c:pt>
                <c:pt idx="29">
                  <c:v>#N/A</c:v>
                </c:pt>
                <c:pt idx="30">
                  <c:v>#N/A</c:v>
                </c:pt>
                <c:pt idx="31">
                  <c:v>#N/A</c:v>
                </c:pt>
                <c:pt idx="32">
                  <c:v>#N/A</c:v>
                </c:pt>
                <c:pt idx="33">
                  <c:v>#N/A</c:v>
                </c:pt>
                <c:pt idx="34">
                  <c:v>15</c:v>
                </c:pt>
                <c:pt idx="35">
                  <c:v>15</c:v>
                </c:pt>
                <c:pt idx="36">
                  <c:v>15</c:v>
                </c:pt>
                <c:pt idx="37">
                  <c:v>15</c:v>
                </c:pt>
                <c:pt idx="38">
                  <c:v>15</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15</c:v>
                </c:pt>
                <c:pt idx="60">
                  <c:v>15</c:v>
                </c:pt>
                <c:pt idx="61">
                  <c:v>#N/A</c:v>
                </c:pt>
                <c:pt idx="62">
                  <c:v>#N/A</c:v>
                </c:pt>
                <c:pt idx="63">
                  <c:v>#N/A</c:v>
                </c:pt>
                <c:pt idx="64">
                  <c:v>#N/A</c:v>
                </c:pt>
                <c:pt idx="65">
                  <c:v>15</c:v>
                </c:pt>
                <c:pt idx="66">
                  <c:v>15</c:v>
                </c:pt>
                <c:pt idx="67">
                  <c:v>15</c:v>
                </c:pt>
                <c:pt idx="68">
                  <c:v>15</c:v>
                </c:pt>
                <c:pt idx="69">
                  <c:v>15</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15</c:v>
                </c:pt>
                <c:pt idx="102">
                  <c:v>15</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15</c:v>
                </c:pt>
                <c:pt idx="144">
                  <c:v>15</c:v>
                </c:pt>
                <c:pt idx="145">
                  <c:v>15</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15</c:v>
                </c:pt>
                <c:pt idx="171">
                  <c:v>15</c:v>
                </c:pt>
                <c:pt idx="172">
                  <c:v>15</c:v>
                </c:pt>
                <c:pt idx="173">
                  <c:v>15</c:v>
                </c:pt>
                <c:pt idx="174">
                  <c:v>15</c:v>
                </c:pt>
                <c:pt idx="175">
                  <c:v>15</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15</c:v>
                </c:pt>
                <c:pt idx="219">
                  <c:v>15</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numCache>
            </c:numRef>
          </c:val>
          <c:extLst>
            <c:ext xmlns:c16="http://schemas.microsoft.com/office/drawing/2014/chart" uri="{C3380CC4-5D6E-409C-BE32-E72D297353CC}">
              <c16:uniqueId val="{00000000-9675-4964-83A7-33F2C4B701C5}"/>
            </c:ext>
          </c:extLst>
        </c:ser>
        <c:dLbls>
          <c:showLegendKey val="0"/>
          <c:showVal val="0"/>
          <c:showCatName val="0"/>
          <c:showSerName val="0"/>
          <c:showPercent val="0"/>
          <c:showBubbleSize val="0"/>
        </c:dLbls>
        <c:gapWidth val="0"/>
        <c:overlap val="100"/>
        <c:axId val="998868976"/>
        <c:axId val="993194176"/>
      </c:barChart>
      <c:lineChart>
        <c:grouping val="standard"/>
        <c:varyColors val="0"/>
        <c:ser>
          <c:idx val="1"/>
          <c:order val="0"/>
          <c:tx>
            <c:v>Real GDP 2Q growth, 1st release</c:v>
          </c:tx>
          <c:spPr>
            <a:ln w="28575" cap="rnd">
              <a:solidFill>
                <a:srgbClr val="FF0000">
                  <a:alpha val="75000"/>
                </a:srgbClr>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d.chart1!$B$3:$B$238</c:f>
              <c:numCache>
                <c:formatCode>General</c:formatCode>
                <c:ptCount val="236"/>
                <c:pt idx="0">
                  <c:v>3.9205364051750013</c:v>
                </c:pt>
                <c:pt idx="1">
                  <c:v>6.1224299841644791</c:v>
                </c:pt>
                <c:pt idx="2">
                  <c:v>6.9014314645433839</c:v>
                </c:pt>
                <c:pt idx="3">
                  <c:v>4.1615563972942304</c:v>
                </c:pt>
                <c:pt idx="4">
                  <c:v>3.2103724585776483</c:v>
                </c:pt>
                <c:pt idx="5">
                  <c:v>4.2398161279280311</c:v>
                </c:pt>
                <c:pt idx="6">
                  <c:v>2.2591163610314213</c:v>
                </c:pt>
                <c:pt idx="7">
                  <c:v>1.0616441874434557</c:v>
                </c:pt>
                <c:pt idx="8">
                  <c:v>3.326748059427298</c:v>
                </c:pt>
                <c:pt idx="9">
                  <c:v>4.4719563754145764</c:v>
                </c:pt>
                <c:pt idx="10">
                  <c:v>5.3372329400510177</c:v>
                </c:pt>
                <c:pt idx="11">
                  <c:v>5.9226796942609239</c:v>
                </c:pt>
                <c:pt idx="12">
                  <c:v>5.6500269083038956</c:v>
                </c:pt>
                <c:pt idx="13">
                  <c:v>4.5138507961128616</c:v>
                </c:pt>
                <c:pt idx="14">
                  <c:v>3.1979874146997878</c:v>
                </c:pt>
                <c:pt idx="15">
                  <c:v>2.4645483782080646</c:v>
                </c:pt>
                <c:pt idx="16">
                  <c:v>2.0292762528214103</c:v>
                </c:pt>
                <c:pt idx="17">
                  <c:v>1.0485579535069789</c:v>
                </c:pt>
                <c:pt idx="18">
                  <c:v>-1.0103013928904669</c:v>
                </c:pt>
                <c:pt idx="19">
                  <c:v>-1.3394231356570807</c:v>
                </c:pt>
                <c:pt idx="20">
                  <c:v>1.0249950351835846</c:v>
                </c:pt>
                <c:pt idx="21">
                  <c:v>-0.99077413049452057</c:v>
                </c:pt>
                <c:pt idx="22">
                  <c:v>1.1581318059001644</c:v>
                </c:pt>
                <c:pt idx="23">
                  <c:v>5.7803199104428327</c:v>
                </c:pt>
                <c:pt idx="24">
                  <c:v>3.8460709944627247</c:v>
                </c:pt>
                <c:pt idx="25">
                  <c:v>4.3685220458512308</c:v>
                </c:pt>
                <c:pt idx="26">
                  <c:v>5.5564131361368174</c:v>
                </c:pt>
                <c:pt idx="27">
                  <c:v>7.7248652990385747</c:v>
                </c:pt>
                <c:pt idx="28">
                  <c:v>7.6558530336510389</c:v>
                </c:pt>
                <c:pt idx="29">
                  <c:v>7.403516434138302</c:v>
                </c:pt>
                <c:pt idx="30">
                  <c:v>7.9395973850097112</c:v>
                </c:pt>
                <c:pt idx="31">
                  <c:v>5.5659485320861624</c:v>
                </c:pt>
                <c:pt idx="32">
                  <c:v>2.9883553558271991</c:v>
                </c:pt>
                <c:pt idx="33">
                  <c:v>2.3630725718827961</c:v>
                </c:pt>
                <c:pt idx="34">
                  <c:v>-2.1986443382318144</c:v>
                </c:pt>
                <c:pt idx="35">
                  <c:v>-4.1420775080564409</c:v>
                </c:pt>
                <c:pt idx="36">
                  <c:v>-2.2508857629486179</c:v>
                </c:pt>
                <c:pt idx="37">
                  <c:v>-5.5782826817719506</c:v>
                </c:pt>
                <c:pt idx="38">
                  <c:v>-9.6680350977775387</c:v>
                </c:pt>
                <c:pt idx="39">
                  <c:v>-6.0257852528402767</c:v>
                </c:pt>
                <c:pt idx="40">
                  <c:v>6.4071597633136079</c:v>
                </c:pt>
                <c:pt idx="41">
                  <c:v>8.6191867844103154</c:v>
                </c:pt>
                <c:pt idx="42">
                  <c:v>6.2366423992481268</c:v>
                </c:pt>
                <c:pt idx="43">
                  <c:v>6.7540476877828715</c:v>
                </c:pt>
                <c:pt idx="44">
                  <c:v>4.1994897852791535</c:v>
                </c:pt>
                <c:pt idx="45">
                  <c:v>3.4418146888384848</c:v>
                </c:pt>
                <c:pt idx="46">
                  <c:v>3.9047068011743402</c:v>
                </c:pt>
                <c:pt idx="47">
                  <c:v>6.9844266083558315</c:v>
                </c:pt>
                <c:pt idx="48">
                  <c:v>4.9726069559864694</c:v>
                </c:pt>
                <c:pt idx="49">
                  <c:v>4.6673379669342152</c:v>
                </c:pt>
                <c:pt idx="50">
                  <c:v>1.6244750801707619</c:v>
                </c:pt>
                <c:pt idx="51">
                  <c:v>3.5901661347591096</c:v>
                </c:pt>
                <c:pt idx="52">
                  <c:v>6.0100003182362638</c:v>
                </c:pt>
                <c:pt idx="53">
                  <c:v>4.3276222055905089</c:v>
                </c:pt>
                <c:pt idx="54">
                  <c:v>3.7575184377124593</c:v>
                </c:pt>
                <c:pt idx="55">
                  <c:v>-1.0905196374136672</c:v>
                </c:pt>
                <c:pt idx="56">
                  <c:v>2.7962250824553614E-2</c:v>
                </c:pt>
                <c:pt idx="57">
                  <c:v>2.2767522368427162</c:v>
                </c:pt>
                <c:pt idx="58">
                  <c:v>1.5267489447714944</c:v>
                </c:pt>
                <c:pt idx="59">
                  <c:v>-4.0544182184421356</c:v>
                </c:pt>
                <c:pt idx="60">
                  <c:v>-4.4621286928964938</c:v>
                </c:pt>
                <c:pt idx="61">
                  <c:v>3.6964966706851676</c:v>
                </c:pt>
                <c:pt idx="62">
                  <c:v>5.13249772751041</c:v>
                </c:pt>
                <c:pt idx="63">
                  <c:v>3.1887274721186021</c:v>
                </c:pt>
                <c:pt idx="64">
                  <c:v>-1.0785846833088031</c:v>
                </c:pt>
                <c:pt idx="65">
                  <c:v>-1.9501442540757252</c:v>
                </c:pt>
                <c:pt idx="66">
                  <c:v>-4.203455492892294</c:v>
                </c:pt>
                <c:pt idx="67">
                  <c:v>-1.7771485032091028</c:v>
                </c:pt>
                <c:pt idx="68">
                  <c:v>1.4329886654459223</c:v>
                </c:pt>
                <c:pt idx="69">
                  <c:v>-0.90433144568951018</c:v>
                </c:pt>
                <c:pt idx="70">
                  <c:v>1.0017535966797997</c:v>
                </c:pt>
                <c:pt idx="71">
                  <c:v>5.5729533919944396</c:v>
                </c:pt>
                <c:pt idx="72">
                  <c:v>8.8164981736765355</c:v>
                </c:pt>
                <c:pt idx="73">
                  <c:v>6.0423245495680566</c:v>
                </c:pt>
                <c:pt idx="74">
                  <c:v>6.6607333496015109</c:v>
                </c:pt>
                <c:pt idx="75">
                  <c:v>8.7681749736612922</c:v>
                </c:pt>
                <c:pt idx="76">
                  <c:v>4.8624819985948031</c:v>
                </c:pt>
                <c:pt idx="77">
                  <c:v>2.7400199929593416</c:v>
                </c:pt>
                <c:pt idx="78">
                  <c:v>2.790905284572931</c:v>
                </c:pt>
                <c:pt idx="79">
                  <c:v>1.0010490908699321</c:v>
                </c:pt>
                <c:pt idx="80">
                  <c:v>2.577260726850783</c:v>
                </c:pt>
                <c:pt idx="81">
                  <c:v>2.6940157024948341</c:v>
                </c:pt>
                <c:pt idx="82">
                  <c:v>1.9682414887734589</c:v>
                </c:pt>
                <c:pt idx="83">
                  <c:v>2.4106228104122218</c:v>
                </c:pt>
                <c:pt idx="84">
                  <c:v>1.5045640123187098</c:v>
                </c:pt>
                <c:pt idx="85">
                  <c:v>2.2521197902471757</c:v>
                </c:pt>
                <c:pt idx="86">
                  <c:v>2.6650935043523116</c:v>
                </c:pt>
                <c:pt idx="87">
                  <c:v>3.5087437028435531</c:v>
                </c:pt>
                <c:pt idx="88">
                  <c:v>3.152611305576225</c:v>
                </c:pt>
                <c:pt idx="89">
                  <c:v>4.249410462065617</c:v>
                </c:pt>
                <c:pt idx="90">
                  <c:v>3.5079069693151554</c:v>
                </c:pt>
                <c:pt idx="91">
                  <c:v>3.2531578930611316</c:v>
                </c:pt>
                <c:pt idx="92">
                  <c:v>2.6051574123628241</c:v>
                </c:pt>
                <c:pt idx="93">
                  <c:v>2.2203602692604241</c:v>
                </c:pt>
                <c:pt idx="94">
                  <c:v>3.9693899462964088</c:v>
                </c:pt>
                <c:pt idx="95">
                  <c:v>2.6964638216094183</c:v>
                </c:pt>
                <c:pt idx="96">
                  <c:v>2.513899211022852</c:v>
                </c:pt>
                <c:pt idx="97">
                  <c:v>1.7303492119957076</c:v>
                </c:pt>
                <c:pt idx="98">
                  <c:v>1.5868748577232417</c:v>
                </c:pt>
                <c:pt idx="99">
                  <c:v>1.4569280208952762</c:v>
                </c:pt>
                <c:pt idx="100">
                  <c:v>1.1113441780176814</c:v>
                </c:pt>
                <c:pt idx="101">
                  <c:v>-0.3606763355798126</c:v>
                </c:pt>
                <c:pt idx="102">
                  <c:v>-2.1988095279172448</c:v>
                </c:pt>
                <c:pt idx="103">
                  <c:v>-1.2002099695301194</c:v>
                </c:pt>
                <c:pt idx="104">
                  <c:v>0.92353566232381556</c:v>
                </c:pt>
                <c:pt idx="105">
                  <c:v>1.060495080838475</c:v>
                </c:pt>
                <c:pt idx="106">
                  <c:v>1.204584755721827</c:v>
                </c:pt>
                <c:pt idx="107">
                  <c:v>2.1609765605774101</c:v>
                </c:pt>
                <c:pt idx="108">
                  <c:v>2.0955229754016313</c:v>
                </c:pt>
                <c:pt idx="109">
                  <c:v>3.6048023935395967</c:v>
                </c:pt>
                <c:pt idx="110">
                  <c:v>3.2445794401364747</c:v>
                </c:pt>
                <c:pt idx="111">
                  <c:v>1.1534231320967425</c:v>
                </c:pt>
                <c:pt idx="112">
                  <c:v>2.369032224008305</c:v>
                </c:pt>
                <c:pt idx="113">
                  <c:v>4.3584322629850458</c:v>
                </c:pt>
                <c:pt idx="114">
                  <c:v>4.7532311136468275</c:v>
                </c:pt>
                <c:pt idx="115">
                  <c:v>3.5261400926503317</c:v>
                </c:pt>
                <c:pt idx="116">
                  <c:v>3.7640265556183161</c:v>
                </c:pt>
                <c:pt idx="117">
                  <c:v>4.2865228583121251</c:v>
                </c:pt>
                <c:pt idx="118">
                  <c:v>3.9396776337352613</c:v>
                </c:pt>
                <c:pt idx="119">
                  <c:v>1.6074981957606482</c:v>
                </c:pt>
                <c:pt idx="120">
                  <c:v>2.7424480792481942</c:v>
                </c:pt>
                <c:pt idx="121">
                  <c:v>#N/A</c:v>
                </c:pt>
                <c:pt idx="122">
                  <c:v>1.6407639351306624</c:v>
                </c:pt>
                <c:pt idx="123">
                  <c:v>3.103033746730155</c:v>
                </c:pt>
                <c:pt idx="124">
                  <c:v>3.4156743335718609</c:v>
                </c:pt>
                <c:pt idx="125">
                  <c:v>3.3972028844303281</c:v>
                </c:pt>
                <c:pt idx="126">
                  <c:v>4.7106044375308631</c:v>
                </c:pt>
                <c:pt idx="127">
                  <c:v>3.515995347562928</c:v>
                </c:pt>
                <c:pt idx="128">
                  <c:v>3.4138007876765242</c:v>
                </c:pt>
                <c:pt idx="129">
                  <c:v>3.6843672260925775</c:v>
                </c:pt>
                <c:pt idx="130">
                  <c:v>3.9755353562356044</c:v>
                </c:pt>
                <c:pt idx="131">
                  <c:v>3.4620947059853746</c:v>
                </c:pt>
                <c:pt idx="132">
                  <c:v>2.5560831451683752</c:v>
                </c:pt>
                <c:pt idx="133">
                  <c:v>4.6237670052360347</c:v>
                </c:pt>
                <c:pt idx="134">
                  <c:v>5.2478307835332139</c:v>
                </c:pt>
                <c:pt idx="135">
                  <c:v>3.3065179133667577</c:v>
                </c:pt>
                <c:pt idx="136">
                  <c:v>3.3394321087054868</c:v>
                </c:pt>
                <c:pt idx="137">
                  <c:v>5.7369408459554405</c:v>
                </c:pt>
                <c:pt idx="138">
                  <c:v>6.33154321620919</c:v>
                </c:pt>
                <c:pt idx="139">
                  <c:v>5.0082900110808737</c:v>
                </c:pt>
                <c:pt idx="140">
                  <c:v>4.1857304058971145</c:v>
                </c:pt>
                <c:pt idx="141">
                  <c:v>1.7805979483160872</c:v>
                </c:pt>
                <c:pt idx="142">
                  <c:v>1.5083939099653776</c:v>
                </c:pt>
                <c:pt idx="143">
                  <c:v>1.0280049472213726</c:v>
                </c:pt>
                <c:pt idx="144">
                  <c:v>-2.3567093827703278E-2</c:v>
                </c:pt>
                <c:pt idx="145">
                  <c:v>-0.55800420248057758</c:v>
                </c:pt>
                <c:pt idx="146">
                  <c:v>3.7223583003826999</c:v>
                </c:pt>
                <c:pt idx="147">
                  <c:v>3.0305773142713655</c:v>
                </c:pt>
                <c:pt idx="148">
                  <c:v>2.1906096054582269</c:v>
                </c:pt>
                <c:pt idx="149">
                  <c:v>2.3732707542468479</c:v>
                </c:pt>
                <c:pt idx="150">
                  <c:v>1.4898635093413493</c:v>
                </c:pt>
                <c:pt idx="151">
                  <c:v>1.8979335502141481</c:v>
                </c:pt>
                <c:pt idx="152">
                  <c:v>5.1998983260804543</c:v>
                </c:pt>
                <c:pt idx="153">
                  <c:v>6.0930234559276819</c:v>
                </c:pt>
                <c:pt idx="154">
                  <c:v>4.1496391850665892</c:v>
                </c:pt>
                <c:pt idx="155">
                  <c:v>3.7642035456975531</c:v>
                </c:pt>
                <c:pt idx="156">
                  <c:v>3.5057775193132468</c:v>
                </c:pt>
                <c:pt idx="157">
                  <c:v>3.5734203313541046</c:v>
                </c:pt>
                <c:pt idx="158">
                  <c:v>3.467245321818635</c:v>
                </c:pt>
                <c:pt idx="159">
                  <c:v>3.6090875781858767</c:v>
                </c:pt>
                <c:pt idx="160">
                  <c:v>3.5567549362248707</c:v>
                </c:pt>
                <c:pt idx="161">
                  <c:v>2.6194651280308623</c:v>
                </c:pt>
                <c:pt idx="162">
                  <c:v>3.2231185816356644</c:v>
                </c:pt>
                <c:pt idx="163">
                  <c:v>4.0075490651575008</c:v>
                </c:pt>
                <c:pt idx="164">
                  <c:v>2.0695569565478023</c:v>
                </c:pt>
                <c:pt idx="165">
                  <c:v>2.7139647860973559</c:v>
                </c:pt>
                <c:pt idx="166">
                  <c:v>1.8541046978383324</c:v>
                </c:pt>
                <c:pt idx="167">
                  <c:v>1.9824374726094884</c:v>
                </c:pt>
                <c:pt idx="168">
                  <c:v>3.8586123288464114</c:v>
                </c:pt>
                <c:pt idx="169">
                  <c:v>2.7495233234980931</c:v>
                </c:pt>
                <c:pt idx="170">
                  <c:v>0.5875367456852354</c:v>
                </c:pt>
                <c:pt idx="171">
                  <c:v>1.3798597791582878</c:v>
                </c:pt>
                <c:pt idx="172">
                  <c:v>1.2748600752362282</c:v>
                </c:pt>
                <c:pt idx="173">
                  <c:v>-2.1710091741620752</c:v>
                </c:pt>
                <c:pt idx="174">
                  <c:v>-6.2430976539267995</c:v>
                </c:pt>
                <c:pt idx="175">
                  <c:v>-3.7609723325687128</c:v>
                </c:pt>
                <c:pt idx="176">
                  <c:v>1.3756427515317027</c:v>
                </c:pt>
                <c:pt idx="177">
                  <c:v>3.9683834483005054</c:v>
                </c:pt>
                <c:pt idx="178">
                  <c:v>4.3900171640630647</c:v>
                </c:pt>
                <c:pt idx="179">
                  <c:v>3.057040493518226</c:v>
                </c:pt>
                <c:pt idx="180">
                  <c:v>1.8641806833655128</c:v>
                </c:pt>
                <c:pt idx="181">
                  <c:v>2.8652742251830565</c:v>
                </c:pt>
                <c:pt idx="182">
                  <c:v>2.4290030132661178</c:v>
                </c:pt>
                <c:pt idx="183">
                  <c:v>0.81885457871078149</c:v>
                </c:pt>
                <c:pt idx="184">
                  <c:v>1.8973482281579246</c:v>
                </c:pt>
                <c:pt idx="185">
                  <c:v>2.2823498970481193</c:v>
                </c:pt>
                <c:pt idx="186">
                  <c:v>2.578746980634139</c:v>
                </c:pt>
                <c:pt idx="187">
                  <c:v>1.74851909090179</c:v>
                </c:pt>
                <c:pt idx="188">
                  <c:v>1.6325047150499206</c:v>
                </c:pt>
                <c:pt idx="189">
                  <c:v>1.4682427078200444</c:v>
                </c:pt>
                <c:pt idx="190">
                  <c:v>1.434885406233799</c:v>
                </c:pt>
                <c:pt idx="191">
                  <c:v>1.4090836720729083</c:v>
                </c:pt>
                <c:pt idx="192">
                  <c:v>2.6638284179814287</c:v>
                </c:pt>
                <c:pt idx="193">
                  <c:v>3.6800004722692181</c:v>
                </c:pt>
                <c:pt idx="194">
                  <c:v>1.3594469530752162</c:v>
                </c:pt>
                <c:pt idx="195">
                  <c:v>0.87523077180504671</c:v>
                </c:pt>
                <c:pt idx="196">
                  <c:v>4.069200681757712</c:v>
                </c:pt>
                <c:pt idx="197">
                  <c:v>3.7979463775768219</c:v>
                </c:pt>
                <c:pt idx="198">
                  <c:v>1.228015235501867</c:v>
                </c:pt>
                <c:pt idx="199">
                  <c:v>1.4789848935743866</c:v>
                </c:pt>
                <c:pt idx="200">
                  <c:v>2.6995118157246978</c:v>
                </c:pt>
                <c:pt idx="201">
                  <c:v>1.3354275712718522</c:v>
                </c:pt>
                <c:pt idx="202">
                  <c:v>0.96123639517029513</c:v>
                </c:pt>
                <c:pt idx="203">
                  <c:v>1.0262266747773863</c:v>
                </c:pt>
                <c:pt idx="204">
                  <c:v>2.1549046752158629</c:v>
                </c:pt>
                <c:pt idx="205">
                  <c:v>2.6916795681575678</c:v>
                </c:pt>
                <c:pt idx="206">
                  <c:v>1.3845647608410783</c:v>
                </c:pt>
                <c:pt idx="207">
                  <c:v>1.8995804385764758</c:v>
                </c:pt>
                <c:pt idx="208">
                  <c:v>3.0243254612549286</c:v>
                </c:pt>
                <c:pt idx="209">
                  <c:v>2.8549043834356302</c:v>
                </c:pt>
                <c:pt idx="210">
                  <c:v>2.6023735231774481</c:v>
                </c:pt>
                <c:pt idx="211">
                  <c:v>3.1344021533503019</c:v>
                </c:pt>
                <c:pt idx="212">
                  <c:v>3.8288040792667122</c:v>
                </c:pt>
                <c:pt idx="213">
                  <c:v>2.9712508380680402</c:v>
                </c:pt>
                <c:pt idx="214">
                  <c:v>2.6674341063181117</c:v>
                </c:pt>
                <c:pt idx="215">
                  <c:v>2.5749950341692696</c:v>
                </c:pt>
                <c:pt idx="216">
                  <c:v>1.9665358845490477</c:v>
                </c:pt>
                <c:pt idx="217">
                  <c:v>2.0915834462926552</c:v>
                </c:pt>
                <c:pt idx="218">
                  <c:v>-1.3883725934181523</c:v>
                </c:pt>
                <c:pt idx="219">
                  <c:v>-20.143953435298258</c:v>
                </c:pt>
                <c:pt idx="220">
                  <c:v>-4.439677292507449</c:v>
                </c:pt>
                <c:pt idx="221">
                  <c:v>17.811404945540854</c:v>
                </c:pt>
                <c:pt idx="222">
                  <c:v>5.3513782948884536</c:v>
                </c:pt>
                <c:pt idx="223">
                  <c:v>6.3905885790702444</c:v>
                </c:pt>
                <c:pt idx="224">
                  <c:v>4.3441070373851254</c:v>
                </c:pt>
                <c:pt idx="225">
                  <c:v>4.5708270066072476</c:v>
                </c:pt>
                <c:pt idx="226">
                  <c:v>2.6561602411922847</c:v>
                </c:pt>
                <c:pt idx="227">
                  <c:v>-1.2542279497775088</c:v>
                </c:pt>
                <c:pt idx="228">
                  <c:v>0.98211764846898308</c:v>
                </c:pt>
                <c:pt idx="229">
                  <c:v>3.0670988504299057</c:v>
                </c:pt>
                <c:pt idx="230">
                  <c:v>1.8152213410006723</c:v>
                </c:pt>
                <c:pt idx="231">
                  <c:v>2.2080174692319154</c:v>
                </c:pt>
                <c:pt idx="232">
                  <c:v>3.4600935465386229</c:v>
                </c:pt>
                <c:pt idx="233">
                  <c:v>4.0674644451180964</c:v>
                </c:pt>
                <c:pt idx="234">
                  <c:v>2.4892120334697676</c:v>
                </c:pt>
                <c:pt idx="235">
                  <c:v>2.1223189339893311</c:v>
                </c:pt>
              </c:numCache>
            </c:numRef>
          </c:val>
          <c:smooth val="0"/>
          <c:extLst>
            <c:ext xmlns:c16="http://schemas.microsoft.com/office/drawing/2014/chart" uri="{C3380CC4-5D6E-409C-BE32-E72D297353CC}">
              <c16:uniqueId val="{00000001-9675-4964-83A7-33F2C4B701C5}"/>
            </c:ext>
          </c:extLst>
        </c:ser>
        <c:ser>
          <c:idx val="3"/>
          <c:order val="1"/>
          <c:tx>
            <c:v>5 years after 1st release</c:v>
          </c:tx>
          <c:spPr>
            <a:ln w="28575" cap="rnd">
              <a:solidFill>
                <a:srgbClr val="0070C0">
                  <a:alpha val="75000"/>
                </a:srgbClr>
              </a:solidFill>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d.chart1!$E$3:$E$238</c:f>
              <c:numCache>
                <c:formatCode>General</c:formatCode>
                <c:ptCount val="236"/>
                <c:pt idx="0">
                  <c:v>7.0688298623882595</c:v>
                </c:pt>
                <c:pt idx="1">
                  <c:v>8.7687703227069758</c:v>
                </c:pt>
                <c:pt idx="2">
                  <c:v>8.7287779229367146</c:v>
                </c:pt>
                <c:pt idx="3">
                  <c:v>5.8642515428876996</c:v>
                </c:pt>
                <c:pt idx="4">
                  <c:v>3.4493632212655223</c:v>
                </c:pt>
                <c:pt idx="5">
                  <c:v>4.0399999999999991</c:v>
                </c:pt>
                <c:pt idx="6">
                  <c:v>1.9482038481541064</c:v>
                </c:pt>
                <c:pt idx="7">
                  <c:v>1.0504917794501134</c:v>
                </c:pt>
                <c:pt idx="8">
                  <c:v>3.724416095975025</c:v>
                </c:pt>
                <c:pt idx="9">
                  <c:v>3.6054814385459544</c:v>
                </c:pt>
                <c:pt idx="10">
                  <c:v>4.0766625311091653</c:v>
                </c:pt>
                <c:pt idx="11">
                  <c:v>6.4495082653668545</c:v>
                </c:pt>
                <c:pt idx="12">
                  <c:v>5.7696127429033961</c:v>
                </c:pt>
                <c:pt idx="13">
                  <c:v>3.2011701964721695</c:v>
                </c:pt>
                <c:pt idx="14">
                  <c:v>2.8559893485498478</c:v>
                </c:pt>
                <c:pt idx="15">
                  <c:v>2.6127999711710315</c:v>
                </c:pt>
                <c:pt idx="16">
                  <c:v>1.8914740945954911</c:v>
                </c:pt>
                <c:pt idx="17">
                  <c:v>-0.19279758650974088</c:v>
                </c:pt>
                <c:pt idx="18">
                  <c:v>-2.1821492846480051</c:v>
                </c:pt>
                <c:pt idx="19">
                  <c:v>-0.82576029773931969</c:v>
                </c:pt>
                <c:pt idx="20">
                  <c:v>1.6708148648536314</c:v>
                </c:pt>
                <c:pt idx="21">
                  <c:v>-0.50211460035809452</c:v>
                </c:pt>
                <c:pt idx="22">
                  <c:v>2.4735198048387197</c:v>
                </c:pt>
                <c:pt idx="23">
                  <c:v>6.0434753277198938</c:v>
                </c:pt>
                <c:pt idx="24">
                  <c:v>2.8873407620847447</c:v>
                </c:pt>
                <c:pt idx="25">
                  <c:v>3.1422225171260143</c:v>
                </c:pt>
                <c:pt idx="26">
                  <c:v>5.5104336716299773</c:v>
                </c:pt>
                <c:pt idx="27">
                  <c:v>7.7297638170312544</c:v>
                </c:pt>
                <c:pt idx="28">
                  <c:v>6.5533368986151252</c:v>
                </c:pt>
                <c:pt idx="29">
                  <c:v>6.8547955778966108</c:v>
                </c:pt>
                <c:pt idx="30">
                  <c:v>8.9879280873743426</c:v>
                </c:pt>
                <c:pt idx="31">
                  <c:v>4.8656408794822248</c:v>
                </c:pt>
                <c:pt idx="32">
                  <c:v>1.0598760107093819</c:v>
                </c:pt>
                <c:pt idx="33">
                  <c:v>1.8769737839924749</c:v>
                </c:pt>
                <c:pt idx="34">
                  <c:v>-0.98438098578945699</c:v>
                </c:pt>
                <c:pt idx="35">
                  <c:v>-2.8920289070576644</c:v>
                </c:pt>
                <c:pt idx="36">
                  <c:v>-2.1505617275481281</c:v>
                </c:pt>
                <c:pt idx="37">
                  <c:v>-4.0096138439352664</c:v>
                </c:pt>
                <c:pt idx="38">
                  <c:v>-7.3065719524941226</c:v>
                </c:pt>
                <c:pt idx="39">
                  <c:v>-1.6270689883579048</c:v>
                </c:pt>
                <c:pt idx="40">
                  <c:v>8.4328656314849315</c:v>
                </c:pt>
                <c:pt idx="41">
                  <c:v>6.4395257441940412</c:v>
                </c:pt>
                <c:pt idx="42">
                  <c:v>6.3125517098925998</c:v>
                </c:pt>
                <c:pt idx="43">
                  <c:v>5.8136492791802663</c:v>
                </c:pt>
                <c:pt idx="44">
                  <c:v>2.5171981881360939</c:v>
                </c:pt>
                <c:pt idx="45">
                  <c:v>3.0480371588158528</c:v>
                </c:pt>
                <c:pt idx="46">
                  <c:v>6.6440907380588055</c:v>
                </c:pt>
                <c:pt idx="47">
                  <c:v>7.7921828610948651</c:v>
                </c:pt>
                <c:pt idx="48">
                  <c:v>6.7454235601195567</c:v>
                </c:pt>
                <c:pt idx="49">
                  <c:v>3.7161388779623161</c:v>
                </c:pt>
                <c:pt idx="50">
                  <c:v>2.0598574398751568</c:v>
                </c:pt>
                <c:pt idx="51">
                  <c:v>7.1233945567508838</c:v>
                </c:pt>
                <c:pt idx="52">
                  <c:v>7.0929306122449187</c:v>
                </c:pt>
                <c:pt idx="53">
                  <c:v>4.4179626909653269</c:v>
                </c:pt>
                <c:pt idx="54">
                  <c:v>3.3124635449173878</c:v>
                </c:pt>
                <c:pt idx="55">
                  <c:v>0.10899181752537235</c:v>
                </c:pt>
                <c:pt idx="56">
                  <c:v>1.9104371806357934</c:v>
                </c:pt>
                <c:pt idx="57">
                  <c:v>2.7548996996426434</c:v>
                </c:pt>
                <c:pt idx="58">
                  <c:v>1.322790514858907</c:v>
                </c:pt>
                <c:pt idx="59">
                  <c:v>-3.711631748627553</c:v>
                </c:pt>
                <c:pt idx="60">
                  <c:v>-4.2573583532671266</c:v>
                </c:pt>
                <c:pt idx="61">
                  <c:v>2.6912921283773539</c:v>
                </c:pt>
                <c:pt idx="62">
                  <c:v>6.5617847817650565</c:v>
                </c:pt>
                <c:pt idx="63">
                  <c:v>3.2137101698530568</c:v>
                </c:pt>
                <c:pt idx="64">
                  <c:v>0.21476668612474548</c:v>
                </c:pt>
                <c:pt idx="65">
                  <c:v>-1.910666987596632</c:v>
                </c:pt>
                <c:pt idx="66">
                  <c:v>-5.6877369341485684</c:v>
                </c:pt>
                <c:pt idx="67">
                  <c:v>-2.4145718170527797</c:v>
                </c:pt>
                <c:pt idx="68">
                  <c:v>-1.000512846116508</c:v>
                </c:pt>
                <c:pt idx="69">
                  <c:v>-1.291441531575066</c:v>
                </c:pt>
                <c:pt idx="70">
                  <c:v>2.0455428006409981</c:v>
                </c:pt>
                <c:pt idx="71">
                  <c:v>6.3654059282143738</c:v>
                </c:pt>
                <c:pt idx="72">
                  <c:v>7.6603236197185565</c:v>
                </c:pt>
                <c:pt idx="73">
                  <c:v>6.6630043927704108</c:v>
                </c:pt>
                <c:pt idx="74">
                  <c:v>8.9821322155262173</c:v>
                </c:pt>
                <c:pt idx="75">
                  <c:v>8.0546997967884337</c:v>
                </c:pt>
                <c:pt idx="76">
                  <c:v>4.0320805748493616</c:v>
                </c:pt>
                <c:pt idx="77">
                  <c:v>2.1382392486958723</c:v>
                </c:pt>
                <c:pt idx="78">
                  <c:v>3.2585246496328546</c:v>
                </c:pt>
                <c:pt idx="79">
                  <c:v>3.6535028619293364</c:v>
                </c:pt>
                <c:pt idx="80">
                  <c:v>3.2858161865569224</c:v>
                </c:pt>
                <c:pt idx="81">
                  <c:v>3.5427249867731714</c:v>
                </c:pt>
                <c:pt idx="82">
                  <c:v>4.7472697877060099</c:v>
                </c:pt>
                <c:pt idx="83">
                  <c:v>2.3177765796720706</c:v>
                </c:pt>
                <c:pt idx="84">
                  <c:v>-0.46705703261257225</c:v>
                </c:pt>
                <c:pt idx="85">
                  <c:v>1.8039929374721542</c:v>
                </c:pt>
                <c:pt idx="86">
                  <c:v>2.1599322213048611</c:v>
                </c:pt>
                <c:pt idx="87">
                  <c:v>4.024241296108122</c:v>
                </c:pt>
                <c:pt idx="88">
                  <c:v>4.5024859237065007</c:v>
                </c:pt>
                <c:pt idx="89">
                  <c:v>4.9407465982248322</c:v>
                </c:pt>
                <c:pt idx="90">
                  <c:v>4.2555077079490466</c:v>
                </c:pt>
                <c:pt idx="91">
                  <c:v>3.45821049697701</c:v>
                </c:pt>
                <c:pt idx="92">
                  <c:v>3.431517175493215</c:v>
                </c:pt>
                <c:pt idx="93">
                  <c:v>3.2093266744031013</c:v>
                </c:pt>
                <c:pt idx="94">
                  <c:v>3.541209677535373</c:v>
                </c:pt>
                <c:pt idx="95">
                  <c:v>2.4967197426304377</c:v>
                </c:pt>
                <c:pt idx="96">
                  <c:v>0.89038234350720113</c:v>
                </c:pt>
                <c:pt idx="97">
                  <c:v>0.73289404247645074</c:v>
                </c:pt>
                <c:pt idx="98">
                  <c:v>2.465937128844975</c:v>
                </c:pt>
                <c:pt idx="99">
                  <c:v>2.50275207966002</c:v>
                </c:pt>
                <c:pt idx="100">
                  <c:v>0.33509028053573253</c:v>
                </c:pt>
                <c:pt idx="101">
                  <c:v>-3.0025126401090452</c:v>
                </c:pt>
                <c:pt idx="102">
                  <c:v>-3.1416292526389777</c:v>
                </c:pt>
                <c:pt idx="103">
                  <c:v>-0.22680760887369145</c:v>
                </c:pt>
                <c:pt idx="104">
                  <c:v>1.3737561392044961</c:v>
                </c:pt>
                <c:pt idx="105">
                  <c:v>1.0001670752583625</c:v>
                </c:pt>
                <c:pt idx="106">
                  <c:v>2.830875670771027</c:v>
                </c:pt>
                <c:pt idx="107">
                  <c:v>3.5992079846803859</c:v>
                </c:pt>
                <c:pt idx="108">
                  <c:v>2.7716681164029033</c:v>
                </c:pt>
                <c:pt idx="109">
                  <c:v>3.666621201906084</c:v>
                </c:pt>
                <c:pt idx="110">
                  <c:v>2.1582458756240763</c:v>
                </c:pt>
                <c:pt idx="111">
                  <c:v>1.0394973499030735</c:v>
                </c:pt>
                <c:pt idx="112">
                  <c:v>2.0841047000704993</c:v>
                </c:pt>
                <c:pt idx="113">
                  <c:v>3.7131463125711583</c:v>
                </c:pt>
                <c:pt idx="114">
                  <c:v>4.1398941475230933</c:v>
                </c:pt>
                <c:pt idx="115">
                  <c:v>3.8467639894508965</c:v>
                </c:pt>
                <c:pt idx="116">
                  <c:v>3.9730328756064415</c:v>
                </c:pt>
                <c:pt idx="117">
                  <c:v>3.6530842419252751</c:v>
                </c:pt>
                <c:pt idx="118">
                  <c:v>3.2415032691243795</c:v>
                </c:pt>
                <c:pt idx="119">
                  <c:v>1.1343995296145382</c:v>
                </c:pt>
                <c:pt idx="120">
                  <c:v>1.9510164473338865</c:v>
                </c:pt>
                <c:pt idx="121">
                  <c:v>3.1862598655694852</c:v>
                </c:pt>
                <c:pt idx="122">
                  <c:v>3.0648955845838266</c:v>
                </c:pt>
                <c:pt idx="123">
                  <c:v>4.8058656251641629</c:v>
                </c:pt>
                <c:pt idx="124">
                  <c:v>4.3583986159434263</c:v>
                </c:pt>
                <c:pt idx="125">
                  <c:v>3.3181621702444986</c:v>
                </c:pt>
                <c:pt idx="126">
                  <c:v>4.4999683676317348</c:v>
                </c:pt>
                <c:pt idx="127">
                  <c:v>5.1224088694910241</c:v>
                </c:pt>
                <c:pt idx="128">
                  <c:v>5.0571298276186782</c:v>
                </c:pt>
                <c:pt idx="129">
                  <c:v>3.4978887602484132</c:v>
                </c:pt>
                <c:pt idx="130">
                  <c:v>4.4219032652499157</c:v>
                </c:pt>
                <c:pt idx="131">
                  <c:v>4.1520305292662707</c:v>
                </c:pt>
                <c:pt idx="132">
                  <c:v>3.1737967085335717</c:v>
                </c:pt>
                <c:pt idx="133">
                  <c:v>5.4483981002984461</c:v>
                </c:pt>
                <c:pt idx="134">
                  <c:v>4.8176832289439364</c:v>
                </c:pt>
                <c:pt idx="135">
                  <c:v>3.3951968881536176</c:v>
                </c:pt>
                <c:pt idx="136">
                  <c:v>4.0485407796428063</c:v>
                </c:pt>
                <c:pt idx="137">
                  <c:v>6.0181185615902688</c:v>
                </c:pt>
                <c:pt idx="138">
                  <c:v>4.1120614728870297</c:v>
                </c:pt>
                <c:pt idx="139">
                  <c:v>3.6896746876093012</c:v>
                </c:pt>
                <c:pt idx="140">
                  <c:v>2.9296847823820471</c:v>
                </c:pt>
                <c:pt idx="141">
                  <c:v>0.8099275026824504</c:v>
                </c:pt>
                <c:pt idx="142">
                  <c:v>0.79452886768418551</c:v>
                </c:pt>
                <c:pt idx="143">
                  <c:v>0.36847295333928276</c:v>
                </c:pt>
                <c:pt idx="144">
                  <c:v>-9.1112939888970956E-2</c:v>
                </c:pt>
                <c:pt idx="145">
                  <c:v>8.2796080805125349E-2</c:v>
                </c:pt>
                <c:pt idx="146">
                  <c:v>2.1633107936284146</c:v>
                </c:pt>
                <c:pt idx="147">
                  <c:v>2.469143135851315</c:v>
                </c:pt>
                <c:pt idx="148">
                  <c:v>2.2860782151644443</c:v>
                </c:pt>
                <c:pt idx="149">
                  <c:v>1.2840510553101758</c:v>
                </c:pt>
                <c:pt idx="150">
                  <c:v>0.70087792675608274</c:v>
                </c:pt>
                <c:pt idx="151">
                  <c:v>2.329221989080299</c:v>
                </c:pt>
                <c:pt idx="152">
                  <c:v>5.4586608203357256</c:v>
                </c:pt>
                <c:pt idx="153">
                  <c:v>5.0420766680151941</c:v>
                </c:pt>
                <c:pt idx="154">
                  <c:v>2.8063036677933084</c:v>
                </c:pt>
                <c:pt idx="155">
                  <c:v>2.8600332963513608</c:v>
                </c:pt>
                <c:pt idx="156">
                  <c:v>2.9218581772526786</c:v>
                </c:pt>
                <c:pt idx="157">
                  <c:v>3.2435553436040099</c:v>
                </c:pt>
                <c:pt idx="158">
                  <c:v>3.7836554756677243</c:v>
                </c:pt>
                <c:pt idx="159">
                  <c:v>2.8760798974225343</c:v>
                </c:pt>
                <c:pt idx="160">
                  <c:v>2.393260196961311</c:v>
                </c:pt>
                <c:pt idx="161">
                  <c:v>2.5776713764325221</c:v>
                </c:pt>
                <c:pt idx="162">
                  <c:v>3.703082591887763</c:v>
                </c:pt>
                <c:pt idx="163">
                  <c:v>3.3745227713686043</c:v>
                </c:pt>
                <c:pt idx="164">
                  <c:v>0.83919628432727045</c:v>
                </c:pt>
                <c:pt idx="165">
                  <c:v>1.39026606585404</c:v>
                </c:pt>
                <c:pt idx="166">
                  <c:v>1.6390436889440307</c:v>
                </c:pt>
                <c:pt idx="167">
                  <c:v>2.0846264793855873</c:v>
                </c:pt>
                <c:pt idx="168">
                  <c:v>3.3003561925651459</c:v>
                </c:pt>
                <c:pt idx="169">
                  <c:v>2.3271015772414971</c:v>
                </c:pt>
                <c:pt idx="170">
                  <c:v>-4.5210340534351801E-2</c:v>
                </c:pt>
                <c:pt idx="171">
                  <c:v>-0.35843817250816867</c:v>
                </c:pt>
                <c:pt idx="172">
                  <c:v>-4.0280486449884023E-3</c:v>
                </c:pt>
                <c:pt idx="173">
                  <c:v>-5.2026696859076011</c:v>
                </c:pt>
                <c:pt idx="174">
                  <c:v>-6.8991568363248827</c:v>
                </c:pt>
                <c:pt idx="175">
                  <c:v>-3.0145935932502144</c:v>
                </c:pt>
                <c:pt idx="176">
                  <c:v>0.38297466918713052</c:v>
                </c:pt>
                <c:pt idx="177">
                  <c:v>2.6123443872668295</c:v>
                </c:pt>
                <c:pt idx="178">
                  <c:v>2.8289640041988307</c:v>
                </c:pt>
                <c:pt idx="179">
                  <c:v>2.8253653191963934</c:v>
                </c:pt>
                <c:pt idx="180">
                  <c:v>3.3233385499114698</c:v>
                </c:pt>
                <c:pt idx="181">
                  <c:v>2.6361814229423519</c:v>
                </c:pt>
                <c:pt idx="182">
                  <c:v>0.48288256970179244</c:v>
                </c:pt>
                <c:pt idx="183">
                  <c:v>0.67856876392717869</c:v>
                </c:pt>
                <c:pt idx="184">
                  <c:v>1.8876934730745365</c:v>
                </c:pt>
                <c:pt idx="185">
                  <c:v>2.6957839378338067</c:v>
                </c:pt>
                <c:pt idx="186">
                  <c:v>3.6258967647219364</c:v>
                </c:pt>
                <c:pt idx="187">
                  <c:v>2.278755678958122</c:v>
                </c:pt>
                <c:pt idx="188">
                  <c:v>1.1779960215585916</c:v>
                </c:pt>
                <c:pt idx="189">
                  <c:v>0.28531492300218897</c:v>
                </c:pt>
                <c:pt idx="190">
                  <c:v>1.449875869082895</c:v>
                </c:pt>
                <c:pt idx="191">
                  <c:v>2.0312595516676302</c:v>
                </c:pt>
                <c:pt idx="192">
                  <c:v>1.8235345958102389</c:v>
                </c:pt>
                <c:pt idx="193">
                  <c:v>3.2001916534580843</c:v>
                </c:pt>
                <c:pt idx="194">
                  <c:v>1.0917810494922797</c:v>
                </c:pt>
                <c:pt idx="195">
                  <c:v>2.1465904970279448</c:v>
                </c:pt>
                <c:pt idx="196">
                  <c:v>5.2499537742145774</c:v>
                </c:pt>
                <c:pt idx="197">
                  <c:v>3.6124900695718942</c:v>
                </c:pt>
                <c:pt idx="198">
                  <c:v>2.7225550023391332</c:v>
                </c:pt>
                <c:pt idx="199">
                  <c:v>3.2909453670708633</c:v>
                </c:pt>
                <c:pt idx="200">
                  <c:v>2.0933812216749503</c:v>
                </c:pt>
                <c:pt idx="201">
                  <c:v>1.0507980102388625</c:v>
                </c:pt>
                <c:pt idx="202">
                  <c:v>1.4613219602985783</c:v>
                </c:pt>
                <c:pt idx="203">
                  <c:v>1.7946560472580364</c:v>
                </c:pt>
                <c:pt idx="204">
                  <c:v>1.8185604833074187</c:v>
                </c:pt>
                <c:pt idx="205">
                  <c:v>2.2143425219205426</c:v>
                </c:pt>
                <c:pt idx="206">
                  <c:v>1.9513726394025266</c:v>
                </c:pt>
                <c:pt idx="207">
                  <c:v>2.078892532258414</c:v>
                </c:pt>
                <c:pt idx="208">
                  <c:v>2.6887344262016333</c:v>
                </c:pt>
                <c:pt idx="209">
                  <c:v>3.717058859647393</c:v>
                </c:pt>
                <c:pt idx="210">
                  <c:v>3.4392677355311152</c:v>
                </c:pt>
                <c:pt idx="211">
                  <c:v>2.80914255850091</c:v>
                </c:pt>
                <c:pt idx="212">
                  <c:v>2.3293018611683758</c:v>
                </c:pt>
                <c:pt idx="213">
                  <c:v>1.5383393237518916</c:v>
                </c:pt>
                <c:pt idx="214">
                  <c:v>1.3757651363720758</c:v>
                </c:pt>
                <c:pt idx="215">
                  <c:v>2.7729765378154969</c:v>
                </c:pt>
              </c:numCache>
            </c:numRef>
          </c:val>
          <c:smooth val="0"/>
          <c:extLst>
            <c:ext xmlns:c16="http://schemas.microsoft.com/office/drawing/2014/chart" uri="{C3380CC4-5D6E-409C-BE32-E72D297353CC}">
              <c16:uniqueId val="{00000002-9675-4964-83A7-33F2C4B701C5}"/>
            </c:ext>
          </c:extLst>
        </c:ser>
        <c:ser>
          <c:idx val="5"/>
          <c:order val="3"/>
          <c:spPr>
            <a:ln w="12700" cap="rnd">
              <a:solidFill>
                <a:srgbClr val="000000"/>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d.chart1!$L$2:$L$239</c:f>
              <c:numCache>
                <c:formatCode>General</c:formatCode>
                <c:ptCount val="2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numCache>
            </c:numRef>
          </c:val>
          <c:smooth val="0"/>
          <c:extLst>
            <c:ext xmlns:c16="http://schemas.microsoft.com/office/drawing/2014/chart" uri="{C3380CC4-5D6E-409C-BE32-E72D297353CC}">
              <c16:uniqueId val="{00000003-9675-4964-83A7-33F2C4B701C5}"/>
            </c:ext>
          </c:extLst>
        </c:ser>
        <c:ser>
          <c:idx val="6"/>
          <c:order val="4"/>
          <c:tx>
            <c:v>CBO potential</c:v>
          </c:tx>
          <c:spPr>
            <a:ln w="28575" cap="rnd">
              <a:solidFill>
                <a:srgbClr val="FFFFFF">
                  <a:lumMod val="50000"/>
                </a:srgbClr>
              </a:solidFill>
              <a:round/>
            </a:ln>
            <a:effectLst/>
          </c:spPr>
          <c:marker>
            <c:symbol val="none"/>
          </c:marker>
          <c:val>
            <c:numRef>
              <c:f>[1]CBO!$L$5:$L$254</c:f>
              <c:numCache>
                <c:formatCode>General</c:formatCode>
                <c:ptCount val="250"/>
                <c:pt idx="0">
                  <c:v>4.2094092677750217</c:v>
                </c:pt>
                <c:pt idx="1">
                  <c:v>4.3082311733800394</c:v>
                </c:pt>
                <c:pt idx="2">
                  <c:v>4.3327556325823302</c:v>
                </c:pt>
                <c:pt idx="3">
                  <c:v>4.3910806174957129</c:v>
                </c:pt>
                <c:pt idx="4">
                  <c:v>4.412763068567549</c:v>
                </c:pt>
                <c:pt idx="5">
                  <c:v>4.4325050369375507</c:v>
                </c:pt>
                <c:pt idx="6">
                  <c:v>4.4186046511627941</c:v>
                </c:pt>
                <c:pt idx="7">
                  <c:v>4.4364114360828211</c:v>
                </c:pt>
                <c:pt idx="8">
                  <c:v>4.4213263979193673</c:v>
                </c:pt>
                <c:pt idx="9">
                  <c:v>4.4051446945337691</c:v>
                </c:pt>
                <c:pt idx="10">
                  <c:v>4.3907095132039498</c:v>
                </c:pt>
                <c:pt idx="11">
                  <c:v>4.3423536815607289</c:v>
                </c:pt>
                <c:pt idx="12">
                  <c:v>4.2963885429638804</c:v>
                </c:pt>
                <c:pt idx="13">
                  <c:v>4.2192793347705537</c:v>
                </c:pt>
                <c:pt idx="14">
                  <c:v>4.1755562328558371</c:v>
                </c:pt>
                <c:pt idx="15">
                  <c:v>4.0711700844390908</c:v>
                </c:pt>
                <c:pt idx="16">
                  <c:v>4.0000000000000036</c:v>
                </c:pt>
                <c:pt idx="17">
                  <c:v>3.900709219858145</c:v>
                </c:pt>
                <c:pt idx="18">
                  <c:v>3.8033937975424204</c:v>
                </c:pt>
                <c:pt idx="19">
                  <c:v>3.7380469429151075</c:v>
                </c:pt>
                <c:pt idx="20">
                  <c:v>3.6452353616532651</c:v>
                </c:pt>
                <c:pt idx="21">
                  <c:v>3.5836177474402708</c:v>
                </c:pt>
                <c:pt idx="22">
                  <c:v>3.5231116121758665</c:v>
                </c:pt>
                <c:pt idx="23">
                  <c:v>3.4636871508379796</c:v>
                </c:pt>
                <c:pt idx="24">
                  <c:v>3.4339518139019587</c:v>
                </c:pt>
                <c:pt idx="25">
                  <c:v>3.4047226798462393</c:v>
                </c:pt>
                <c:pt idx="26">
                  <c:v>3.4032126327252943</c:v>
                </c:pt>
                <c:pt idx="27">
                  <c:v>3.4017278617710645</c:v>
                </c:pt>
                <c:pt idx="28">
                  <c:v>3.4002677376171242</c:v>
                </c:pt>
                <c:pt idx="29">
                  <c:v>3.4253850238980421</c:v>
                </c:pt>
                <c:pt idx="30">
                  <c:v>3.4755134281200695</c:v>
                </c:pt>
                <c:pt idx="31">
                  <c:v>3.4986945169712902</c:v>
                </c:pt>
                <c:pt idx="32">
                  <c:v>3.5732780942516751</c:v>
                </c:pt>
                <c:pt idx="33">
                  <c:v>3.594351732991008</c:v>
                </c:pt>
                <c:pt idx="34">
                  <c:v>3.5877862595419918</c:v>
                </c:pt>
                <c:pt idx="35">
                  <c:v>3.632694248234114</c:v>
                </c:pt>
                <c:pt idx="36">
                  <c:v>3.5749999999999948</c:v>
                </c:pt>
                <c:pt idx="37">
                  <c:v>3.5687732342007505</c:v>
                </c:pt>
                <c:pt idx="38">
                  <c:v>3.537214443625647</c:v>
                </c:pt>
                <c:pt idx="39">
                  <c:v>3.456669912366106</c:v>
                </c:pt>
                <c:pt idx="40">
                  <c:v>3.427468018344193</c:v>
                </c:pt>
                <c:pt idx="41">
                  <c:v>3.3740129217516124</c:v>
                </c:pt>
                <c:pt idx="42">
                  <c:v>3.3451957295373758</c:v>
                </c:pt>
                <c:pt idx="43">
                  <c:v>3.3176470588235363</c:v>
                </c:pt>
                <c:pt idx="44">
                  <c:v>3.2905484247374606</c:v>
                </c:pt>
                <c:pt idx="45">
                  <c:v>3.2638888888888884</c:v>
                </c:pt>
                <c:pt idx="46">
                  <c:v>3.2369146005509553</c:v>
                </c:pt>
                <c:pt idx="47">
                  <c:v>3.2566613527670318</c:v>
                </c:pt>
                <c:pt idx="48">
                  <c:v>3.3212833258020824</c:v>
                </c:pt>
                <c:pt idx="49">
                  <c:v>3.3848912799820718</c:v>
                </c:pt>
                <c:pt idx="50">
                  <c:v>3.446742272626202</c:v>
                </c:pt>
                <c:pt idx="51">
                  <c:v>3.5068372298191486</c:v>
                </c:pt>
                <c:pt idx="52">
                  <c:v>3.4987972884320984</c:v>
                </c:pt>
                <c:pt idx="53">
                  <c:v>3.4908933217693061</c:v>
                </c:pt>
                <c:pt idx="54">
                  <c:v>3.4393809114359408</c:v>
                </c:pt>
                <c:pt idx="55">
                  <c:v>3.3454080545493259</c:v>
                </c:pt>
                <c:pt idx="56">
                  <c:v>3.2326220156349006</c:v>
                </c:pt>
                <c:pt idx="57">
                  <c:v>3.1007751937984551</c:v>
                </c:pt>
                <c:pt idx="58">
                  <c:v>2.9925187032418865</c:v>
                </c:pt>
                <c:pt idx="59">
                  <c:v>2.8659793814433066</c:v>
                </c:pt>
                <c:pt idx="60">
                  <c:v>2.8039295947605458</c:v>
                </c:pt>
                <c:pt idx="61">
                  <c:v>2.7433448486080092</c:v>
                </c:pt>
                <c:pt idx="62">
                  <c:v>2.6836158192090398</c:v>
                </c:pt>
                <c:pt idx="63">
                  <c:v>2.6458208057726917</c:v>
                </c:pt>
                <c:pt idx="64">
                  <c:v>2.5880947640852137</c:v>
                </c:pt>
                <c:pt idx="65">
                  <c:v>2.5712025316455778</c:v>
                </c:pt>
                <c:pt idx="66">
                  <c:v>2.5348791511102364</c:v>
                </c:pt>
                <c:pt idx="67">
                  <c:v>2.5580941222417497</c:v>
                </c:pt>
                <c:pt idx="68">
                  <c:v>2.5810207646031369</c:v>
                </c:pt>
                <c:pt idx="69">
                  <c:v>2.6224450443501635</c:v>
                </c:pt>
                <c:pt idx="70">
                  <c:v>2.7021847451130787</c:v>
                </c:pt>
                <c:pt idx="71">
                  <c:v>2.7798933739527909</c:v>
                </c:pt>
                <c:pt idx="72">
                  <c:v>2.8566023458191481</c:v>
                </c:pt>
                <c:pt idx="73">
                  <c:v>2.9124389327320532</c:v>
                </c:pt>
                <c:pt idx="74">
                  <c:v>2.9483112520992671</c:v>
                </c:pt>
                <c:pt idx="75">
                  <c:v>2.9825861430159417</c:v>
                </c:pt>
                <c:pt idx="76">
                  <c:v>3.0163693213169029</c:v>
                </c:pt>
                <c:pt idx="77">
                  <c:v>3.0491144787292424</c:v>
                </c:pt>
                <c:pt idx="78">
                  <c:v>3.1176363965923493</c:v>
                </c:pt>
                <c:pt idx="79">
                  <c:v>3.166037057024651</c:v>
                </c:pt>
                <c:pt idx="80">
                  <c:v>3.2137118371719398</c:v>
                </c:pt>
                <c:pt idx="81">
                  <c:v>3.2778171509567633</c:v>
                </c:pt>
                <c:pt idx="82">
                  <c:v>3.30462295658287</c:v>
                </c:pt>
                <c:pt idx="83">
                  <c:v>3.3304272013949365</c:v>
                </c:pt>
                <c:pt idx="84">
                  <c:v>3.3385227469296064</c:v>
                </c:pt>
                <c:pt idx="85">
                  <c:v>3.3281866529421889</c:v>
                </c:pt>
                <c:pt idx="86">
                  <c:v>3.30100391356134</c:v>
                </c:pt>
                <c:pt idx="87">
                  <c:v>3.2568342895713753</c:v>
                </c:pt>
                <c:pt idx="88">
                  <c:v>3.2474054235018368</c:v>
                </c:pt>
                <c:pt idx="89">
                  <c:v>3.204383197741989</c:v>
                </c:pt>
                <c:pt idx="90">
                  <c:v>3.1790479327952648</c:v>
                </c:pt>
                <c:pt idx="91">
                  <c:v>3.1704526883477691</c:v>
                </c:pt>
                <c:pt idx="92">
                  <c:v>3.1290531776913211</c:v>
                </c:pt>
                <c:pt idx="93">
                  <c:v>3.1209781209781129</c:v>
                </c:pt>
                <c:pt idx="94">
                  <c:v>3.1130268199233813</c:v>
                </c:pt>
                <c:pt idx="95">
                  <c:v>3.0730239188975217</c:v>
                </c:pt>
                <c:pt idx="96">
                  <c:v>3.0498349316145257</c:v>
                </c:pt>
                <c:pt idx="97">
                  <c:v>3.0109204368174769</c:v>
                </c:pt>
                <c:pt idx="98">
                  <c:v>2.9571141043505111</c:v>
                </c:pt>
                <c:pt idx="99">
                  <c:v>2.9045643153526868</c:v>
                </c:pt>
                <c:pt idx="100">
                  <c:v>2.8527841342486759</c:v>
                </c:pt>
                <c:pt idx="101">
                  <c:v>2.7866121459942494</c:v>
                </c:pt>
                <c:pt idx="102">
                  <c:v>2.7368421052631486</c:v>
                </c:pt>
                <c:pt idx="103">
                  <c:v>2.6881720430107503</c:v>
                </c:pt>
                <c:pt idx="104">
                  <c:v>2.6253337288638434</c:v>
                </c:pt>
                <c:pt idx="105">
                  <c:v>2.5784588183291657</c:v>
                </c:pt>
                <c:pt idx="106">
                  <c:v>2.5175644028103017</c:v>
                </c:pt>
                <c:pt idx="107">
                  <c:v>2.4869109947643908</c:v>
                </c:pt>
                <c:pt idx="108">
                  <c:v>2.4714554126318733</c:v>
                </c:pt>
                <c:pt idx="109">
                  <c:v>2.456190749784537</c:v>
                </c:pt>
                <c:pt idx="110">
                  <c:v>2.4700171330668264</c:v>
                </c:pt>
                <c:pt idx="111">
                  <c:v>2.483326238115513</c:v>
                </c:pt>
                <c:pt idx="112">
                  <c:v>2.4964739069111452</c:v>
                </c:pt>
                <c:pt idx="113">
                  <c:v>2.5375017524183363</c:v>
                </c:pt>
                <c:pt idx="114">
                  <c:v>2.5637452974780484</c:v>
                </c:pt>
                <c:pt idx="115">
                  <c:v>2.5893104403212464</c:v>
                </c:pt>
                <c:pt idx="116">
                  <c:v>2.6420806385028195</c:v>
                </c:pt>
                <c:pt idx="117">
                  <c:v>2.6661197703035322</c:v>
                </c:pt>
                <c:pt idx="118">
                  <c:v>2.7034370330118129</c:v>
                </c:pt>
                <c:pt idx="119">
                  <c:v>2.753408017276282</c:v>
                </c:pt>
                <c:pt idx="120">
                  <c:v>2.7885775573133209</c:v>
                </c:pt>
                <c:pt idx="121">
                  <c:v>2.8499134372086843</c:v>
                </c:pt>
                <c:pt idx="122">
                  <c:v>2.9365079365079261</c:v>
                </c:pt>
                <c:pt idx="123">
                  <c:v>3.0080126100092031</c:v>
                </c:pt>
                <c:pt idx="124">
                  <c:v>3.091169949132655</c:v>
                </c:pt>
                <c:pt idx="125">
                  <c:v>3.172342354007518</c:v>
                </c:pt>
                <c:pt idx="126">
                  <c:v>3.2253919300951006</c:v>
                </c:pt>
                <c:pt idx="127">
                  <c:v>3.2772251976536548</c:v>
                </c:pt>
                <c:pt idx="128">
                  <c:v>3.3274291497975783</c:v>
                </c:pt>
                <c:pt idx="129">
                  <c:v>3.3760040160642601</c:v>
                </c:pt>
                <c:pt idx="130">
                  <c:v>3.4358272127474221</c:v>
                </c:pt>
                <c:pt idx="131">
                  <c:v>3.4819113470798913</c:v>
                </c:pt>
                <c:pt idx="132">
                  <c:v>3.5386310762826056</c:v>
                </c:pt>
                <c:pt idx="133">
                  <c:v>3.569260653150419</c:v>
                </c:pt>
                <c:pt idx="134">
                  <c:v>3.5985076423155515</c:v>
                </c:pt>
                <c:pt idx="135">
                  <c:v>3.6272521178857042</c:v>
                </c:pt>
                <c:pt idx="136">
                  <c:v>3.6305581835383238</c:v>
                </c:pt>
                <c:pt idx="137">
                  <c:v>3.64552807408276</c:v>
                </c:pt>
                <c:pt idx="138">
                  <c:v>3.6593866171003686</c:v>
                </c:pt>
                <c:pt idx="139">
                  <c:v>3.6845135290731079</c:v>
                </c:pt>
                <c:pt idx="140">
                  <c:v>3.7087755334930916</c:v>
                </c:pt>
                <c:pt idx="141">
                  <c:v>3.7208776294956003</c:v>
                </c:pt>
                <c:pt idx="142">
                  <c:v>3.7207217303597551</c:v>
                </c:pt>
                <c:pt idx="143">
                  <c:v>3.7090505274847363</c:v>
                </c:pt>
                <c:pt idx="144">
                  <c:v>3.6861795774647987</c:v>
                </c:pt>
                <c:pt idx="145">
                  <c:v>3.6637226038599868</c:v>
                </c:pt>
                <c:pt idx="146">
                  <c:v>3.641274986493781</c:v>
                </c:pt>
                <c:pt idx="147">
                  <c:v>3.6192311810686384</c:v>
                </c:pt>
                <c:pt idx="148">
                  <c:v>3.5975803884113366</c:v>
                </c:pt>
                <c:pt idx="149">
                  <c:v>3.5763121910171503</c:v>
                </c:pt>
                <c:pt idx="150">
                  <c:v>3.5341951626355339</c:v>
                </c:pt>
                <c:pt idx="151">
                  <c:v>3.5031518032448083</c:v>
                </c:pt>
                <c:pt idx="152">
                  <c:v>3.4726490473263594</c:v>
                </c:pt>
                <c:pt idx="153">
                  <c:v>3.4325175180258016</c:v>
                </c:pt>
                <c:pt idx="154">
                  <c:v>3.4135535192830524</c:v>
                </c:pt>
                <c:pt idx="155">
                  <c:v>3.3845846645367494</c:v>
                </c:pt>
                <c:pt idx="156">
                  <c:v>3.356103356103346</c:v>
                </c:pt>
                <c:pt idx="157">
                  <c:v>3.34806087383408</c:v>
                </c:pt>
                <c:pt idx="158">
                  <c:v>3.3203505355404062</c:v>
                </c:pt>
                <c:pt idx="159">
                  <c:v>3.3027522935779707</c:v>
                </c:pt>
                <c:pt idx="160">
                  <c:v>3.2854406130268243</c:v>
                </c:pt>
                <c:pt idx="161">
                  <c:v>3.2680980429412809</c:v>
                </c:pt>
                <c:pt idx="162">
                  <c:v>3.2513429459994247</c:v>
                </c:pt>
                <c:pt idx="163">
                  <c:v>3.2345517434794857</c:v>
                </c:pt>
                <c:pt idx="164">
                  <c:v>3.2273022349995406</c:v>
                </c:pt>
                <c:pt idx="165">
                  <c:v>3.2106715731370805</c:v>
                </c:pt>
                <c:pt idx="166">
                  <c:v>3.2128514056224855</c:v>
                </c:pt>
                <c:pt idx="167">
                  <c:v>3.2056506384134709</c:v>
                </c:pt>
                <c:pt idx="168">
                  <c:v>3.1892911688078396</c:v>
                </c:pt>
                <c:pt idx="169">
                  <c:v>3.1821017916035199</c:v>
                </c:pt>
                <c:pt idx="170">
                  <c:v>3.1747435443933547</c:v>
                </c:pt>
                <c:pt idx="171">
                  <c:v>3.1675002193559676</c:v>
                </c:pt>
                <c:pt idx="172">
                  <c:v>3.1690753961344242</c:v>
                </c:pt>
                <c:pt idx="173">
                  <c:v>3.1617138908085707</c:v>
                </c:pt>
                <c:pt idx="174">
                  <c:v>3.1541955944115907</c:v>
                </c:pt>
                <c:pt idx="175">
                  <c:v>3.1552985201564798</c:v>
                </c:pt>
                <c:pt idx="176">
                  <c:v>3.1476793248945256</c:v>
                </c:pt>
                <c:pt idx="177">
                  <c:v>3.1485513314352787</c:v>
                </c:pt>
                <c:pt idx="178">
                  <c:v>3.1408392189447465</c:v>
                </c:pt>
                <c:pt idx="179">
                  <c:v>3.1329870558166384</c:v>
                </c:pt>
                <c:pt idx="180">
                  <c:v>3.133436963102354</c:v>
                </c:pt>
                <c:pt idx="181">
                  <c:v>3.1336255885695774</c:v>
                </c:pt>
                <c:pt idx="182">
                  <c:v>3.1338113268347678</c:v>
                </c:pt>
                <c:pt idx="183">
                  <c:v>3.1337437045327432</c:v>
                </c:pt>
                <c:pt idx="184">
                  <c:v>3.1334285260986805</c:v>
                </c:pt>
                <c:pt idx="185">
                  <c:v>3.125</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numCache>
            </c:numRef>
          </c:val>
          <c:smooth val="0"/>
          <c:extLst>
            <c:ext xmlns:c16="http://schemas.microsoft.com/office/drawing/2014/chart" uri="{C3380CC4-5D6E-409C-BE32-E72D297353CC}">
              <c16:uniqueId val="{00000004-9675-4964-83A7-33F2C4B701C5}"/>
            </c:ext>
          </c:extLst>
        </c:ser>
        <c:dLbls>
          <c:showLegendKey val="0"/>
          <c:showVal val="0"/>
          <c:showCatName val="0"/>
          <c:showSerName val="0"/>
          <c:showPercent val="0"/>
          <c:showBubbleSize val="0"/>
        </c:dLbls>
        <c:marker val="1"/>
        <c:smooth val="0"/>
        <c:axId val="998868976"/>
        <c:axId val="993194176"/>
      </c:lineChart>
      <c:dateAx>
        <c:axId val="998868976"/>
        <c:scaling>
          <c:orientation val="minMax"/>
          <c:max val="37986"/>
          <c:min val="36161"/>
        </c:scaling>
        <c:delete val="0"/>
        <c:axPos val="b"/>
        <c:numFmt formatCode="yyyy" sourceLinked="0"/>
        <c:majorTickMark val="out"/>
        <c:minorTickMark val="out"/>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993194176"/>
        <c:crossesAt val="-10"/>
        <c:auto val="1"/>
        <c:lblOffset val="100"/>
        <c:baseTimeUnit val="months"/>
        <c:majorUnit val="2"/>
        <c:majorTimeUnit val="years"/>
        <c:minorUnit val="1"/>
        <c:minorTimeUnit val="years"/>
      </c:dateAx>
      <c:valAx>
        <c:axId val="993194176"/>
        <c:scaling>
          <c:orientation val="minMax"/>
          <c:max val="10"/>
          <c:min val="-10"/>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998868976"/>
        <c:crosses val="autoZero"/>
        <c:crossBetween val="between"/>
      </c:valAx>
      <c:spPr>
        <a:noFill/>
        <a:ln>
          <a:noFill/>
        </a:ln>
        <a:effectLst/>
      </c:spPr>
    </c:plotArea>
    <c:legend>
      <c:legendPos val="b"/>
      <c:legendEntry>
        <c:idx val="0"/>
        <c:delete val="1"/>
      </c:legendEntry>
      <c:legendEntry>
        <c:idx val="3"/>
        <c:delete val="1"/>
      </c:legendEntry>
      <c:layout>
        <c:manualLayout>
          <c:xMode val="edge"/>
          <c:yMode val="edge"/>
          <c:x val="0.15351694160401896"/>
          <c:y val="0.58698108954727179"/>
          <c:w val="0.83783898053467309"/>
          <c:h val="0.27489118700600212"/>
        </c:manualLayout>
      </c:layout>
      <c:overlay val="0"/>
      <c:spPr>
        <a:solidFill>
          <a:srgbClr val="FFFFFF">
            <a:alpha val="59000"/>
          </a:srgbClr>
        </a:solidFill>
        <a:ln>
          <a:solidFill>
            <a:srgbClr val="000000"/>
          </a:solid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userShapes r:id="rId4"/>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3199067757448893E-2"/>
          <c:y val="0.12087312655688617"/>
          <c:w val="0.89004729230463997"/>
          <c:h val="0.75841576154702606"/>
        </c:manualLayout>
      </c:layout>
      <c:barChart>
        <c:barDir val="col"/>
        <c:grouping val="clustered"/>
        <c:varyColors val="0"/>
        <c:ser>
          <c:idx val="4"/>
          <c:order val="2"/>
          <c:spPr>
            <a:solidFill>
              <a:srgbClr val="FFFFFF">
                <a:lumMod val="75000"/>
              </a:srgbClr>
            </a:solidFill>
            <a:ln w="101600">
              <a:solidFill>
                <a:srgbClr val="FFFFFF">
                  <a:lumMod val="75000"/>
                </a:srgbClr>
              </a:solidFill>
            </a:ln>
            <a:effectLst/>
          </c:spPr>
          <c:invertIfNegative val="0"/>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d.chart1!$K$2:$K$239</c:f>
              <c:numCache>
                <c:formatCode>General</c:formatCode>
                <c:ptCount val="2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15</c:v>
                </c:pt>
                <c:pt idx="19">
                  <c:v>15</c:v>
                </c:pt>
                <c:pt idx="20">
                  <c:v>15</c:v>
                </c:pt>
                <c:pt idx="21">
                  <c:v>15</c:v>
                </c:pt>
                <c:pt idx="22">
                  <c:v>#N/A</c:v>
                </c:pt>
                <c:pt idx="23">
                  <c:v>#N/A</c:v>
                </c:pt>
                <c:pt idx="24">
                  <c:v>#N/A</c:v>
                </c:pt>
                <c:pt idx="25">
                  <c:v>#N/A</c:v>
                </c:pt>
                <c:pt idx="26">
                  <c:v>#N/A</c:v>
                </c:pt>
                <c:pt idx="27">
                  <c:v>#N/A</c:v>
                </c:pt>
                <c:pt idx="28">
                  <c:v>#N/A</c:v>
                </c:pt>
                <c:pt idx="29">
                  <c:v>#N/A</c:v>
                </c:pt>
                <c:pt idx="30">
                  <c:v>#N/A</c:v>
                </c:pt>
                <c:pt idx="31">
                  <c:v>#N/A</c:v>
                </c:pt>
                <c:pt idx="32">
                  <c:v>#N/A</c:v>
                </c:pt>
                <c:pt idx="33">
                  <c:v>#N/A</c:v>
                </c:pt>
                <c:pt idx="34">
                  <c:v>15</c:v>
                </c:pt>
                <c:pt idx="35">
                  <c:v>15</c:v>
                </c:pt>
                <c:pt idx="36">
                  <c:v>15</c:v>
                </c:pt>
                <c:pt idx="37">
                  <c:v>15</c:v>
                </c:pt>
                <c:pt idx="38">
                  <c:v>15</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15</c:v>
                </c:pt>
                <c:pt idx="60">
                  <c:v>15</c:v>
                </c:pt>
                <c:pt idx="61">
                  <c:v>#N/A</c:v>
                </c:pt>
                <c:pt idx="62">
                  <c:v>#N/A</c:v>
                </c:pt>
                <c:pt idx="63">
                  <c:v>#N/A</c:v>
                </c:pt>
                <c:pt idx="64">
                  <c:v>#N/A</c:v>
                </c:pt>
                <c:pt idx="65">
                  <c:v>15</c:v>
                </c:pt>
                <c:pt idx="66">
                  <c:v>15</c:v>
                </c:pt>
                <c:pt idx="67">
                  <c:v>15</c:v>
                </c:pt>
                <c:pt idx="68">
                  <c:v>15</c:v>
                </c:pt>
                <c:pt idx="69">
                  <c:v>15</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15</c:v>
                </c:pt>
                <c:pt idx="102">
                  <c:v>15</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15</c:v>
                </c:pt>
                <c:pt idx="144">
                  <c:v>15</c:v>
                </c:pt>
                <c:pt idx="145">
                  <c:v>15</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15</c:v>
                </c:pt>
                <c:pt idx="171">
                  <c:v>15</c:v>
                </c:pt>
                <c:pt idx="172">
                  <c:v>15</c:v>
                </c:pt>
                <c:pt idx="173">
                  <c:v>15</c:v>
                </c:pt>
                <c:pt idx="174">
                  <c:v>15</c:v>
                </c:pt>
                <c:pt idx="175">
                  <c:v>15</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15</c:v>
                </c:pt>
                <c:pt idx="219">
                  <c:v>15</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numCache>
            </c:numRef>
          </c:val>
          <c:extLst>
            <c:ext xmlns:c16="http://schemas.microsoft.com/office/drawing/2014/chart" uri="{C3380CC4-5D6E-409C-BE32-E72D297353CC}">
              <c16:uniqueId val="{00000000-4279-431F-B869-410E46A8C081}"/>
            </c:ext>
          </c:extLst>
        </c:ser>
        <c:dLbls>
          <c:showLegendKey val="0"/>
          <c:showVal val="0"/>
          <c:showCatName val="0"/>
          <c:showSerName val="0"/>
          <c:showPercent val="0"/>
          <c:showBubbleSize val="0"/>
        </c:dLbls>
        <c:gapWidth val="0"/>
        <c:overlap val="100"/>
        <c:axId val="998868976"/>
        <c:axId val="993194176"/>
      </c:barChart>
      <c:lineChart>
        <c:grouping val="standard"/>
        <c:varyColors val="0"/>
        <c:ser>
          <c:idx val="1"/>
          <c:order val="0"/>
          <c:tx>
            <c:v>Real GDP 2Q growth, 1st release</c:v>
          </c:tx>
          <c:spPr>
            <a:ln w="28575" cap="rnd">
              <a:solidFill>
                <a:srgbClr val="FF0000">
                  <a:alpha val="75000"/>
                </a:srgbClr>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d.chart1!$B$3:$B$238</c:f>
              <c:numCache>
                <c:formatCode>General</c:formatCode>
                <c:ptCount val="236"/>
                <c:pt idx="0">
                  <c:v>3.9205364051750013</c:v>
                </c:pt>
                <c:pt idx="1">
                  <c:v>6.1224299841644791</c:v>
                </c:pt>
                <c:pt idx="2">
                  <c:v>6.9014314645433839</c:v>
                </c:pt>
                <c:pt idx="3">
                  <c:v>4.1615563972942304</c:v>
                </c:pt>
                <c:pt idx="4">
                  <c:v>3.2103724585776483</c:v>
                </c:pt>
                <c:pt idx="5">
                  <c:v>4.2398161279280311</c:v>
                </c:pt>
                <c:pt idx="6">
                  <c:v>2.2591163610314213</c:v>
                </c:pt>
                <c:pt idx="7">
                  <c:v>1.0616441874434557</c:v>
                </c:pt>
                <c:pt idx="8">
                  <c:v>3.326748059427298</c:v>
                </c:pt>
                <c:pt idx="9">
                  <c:v>4.4719563754145764</c:v>
                </c:pt>
                <c:pt idx="10">
                  <c:v>5.3372329400510177</c:v>
                </c:pt>
                <c:pt idx="11">
                  <c:v>5.9226796942609239</c:v>
                </c:pt>
                <c:pt idx="12">
                  <c:v>5.6500269083038956</c:v>
                </c:pt>
                <c:pt idx="13">
                  <c:v>4.5138507961128616</c:v>
                </c:pt>
                <c:pt idx="14">
                  <c:v>3.1979874146997878</c:v>
                </c:pt>
                <c:pt idx="15">
                  <c:v>2.4645483782080646</c:v>
                </c:pt>
                <c:pt idx="16">
                  <c:v>2.0292762528214103</c:v>
                </c:pt>
                <c:pt idx="17">
                  <c:v>1.0485579535069789</c:v>
                </c:pt>
                <c:pt idx="18">
                  <c:v>-1.0103013928904669</c:v>
                </c:pt>
                <c:pt idx="19">
                  <c:v>-1.3394231356570807</c:v>
                </c:pt>
                <c:pt idx="20">
                  <c:v>1.0249950351835846</c:v>
                </c:pt>
                <c:pt idx="21">
                  <c:v>-0.99077413049452057</c:v>
                </c:pt>
                <c:pt idx="22">
                  <c:v>1.1581318059001644</c:v>
                </c:pt>
                <c:pt idx="23">
                  <c:v>5.7803199104428327</c:v>
                </c:pt>
                <c:pt idx="24">
                  <c:v>3.8460709944627247</c:v>
                </c:pt>
                <c:pt idx="25">
                  <c:v>4.3685220458512308</c:v>
                </c:pt>
                <c:pt idx="26">
                  <c:v>5.5564131361368174</c:v>
                </c:pt>
                <c:pt idx="27">
                  <c:v>7.7248652990385747</c:v>
                </c:pt>
                <c:pt idx="28">
                  <c:v>7.6558530336510389</c:v>
                </c:pt>
                <c:pt idx="29">
                  <c:v>7.403516434138302</c:v>
                </c:pt>
                <c:pt idx="30">
                  <c:v>7.9395973850097112</c:v>
                </c:pt>
                <c:pt idx="31">
                  <c:v>5.5659485320861624</c:v>
                </c:pt>
                <c:pt idx="32">
                  <c:v>2.9883553558271991</c:v>
                </c:pt>
                <c:pt idx="33">
                  <c:v>2.3630725718827961</c:v>
                </c:pt>
                <c:pt idx="34">
                  <c:v>-2.1986443382318144</c:v>
                </c:pt>
                <c:pt idx="35">
                  <c:v>-4.1420775080564409</c:v>
                </c:pt>
                <c:pt idx="36">
                  <c:v>-2.2508857629486179</c:v>
                </c:pt>
                <c:pt idx="37">
                  <c:v>-5.5782826817719506</c:v>
                </c:pt>
                <c:pt idx="38">
                  <c:v>-9.6680350977775387</c:v>
                </c:pt>
                <c:pt idx="39">
                  <c:v>-6.0257852528402767</c:v>
                </c:pt>
                <c:pt idx="40">
                  <c:v>6.4071597633136079</c:v>
                </c:pt>
                <c:pt idx="41">
                  <c:v>8.6191867844103154</c:v>
                </c:pt>
                <c:pt idx="42">
                  <c:v>6.2366423992481268</c:v>
                </c:pt>
                <c:pt idx="43">
                  <c:v>6.7540476877828715</c:v>
                </c:pt>
                <c:pt idx="44">
                  <c:v>4.1994897852791535</c:v>
                </c:pt>
                <c:pt idx="45">
                  <c:v>3.4418146888384848</c:v>
                </c:pt>
                <c:pt idx="46">
                  <c:v>3.9047068011743402</c:v>
                </c:pt>
                <c:pt idx="47">
                  <c:v>6.9844266083558315</c:v>
                </c:pt>
                <c:pt idx="48">
                  <c:v>4.9726069559864694</c:v>
                </c:pt>
                <c:pt idx="49">
                  <c:v>4.6673379669342152</c:v>
                </c:pt>
                <c:pt idx="50">
                  <c:v>1.6244750801707619</c:v>
                </c:pt>
                <c:pt idx="51">
                  <c:v>3.5901661347591096</c:v>
                </c:pt>
                <c:pt idx="52">
                  <c:v>6.0100003182362638</c:v>
                </c:pt>
                <c:pt idx="53">
                  <c:v>4.3276222055905089</c:v>
                </c:pt>
                <c:pt idx="54">
                  <c:v>3.7575184377124593</c:v>
                </c:pt>
                <c:pt idx="55">
                  <c:v>-1.0905196374136672</c:v>
                </c:pt>
                <c:pt idx="56">
                  <c:v>2.7962250824553614E-2</c:v>
                </c:pt>
                <c:pt idx="57">
                  <c:v>2.2767522368427162</c:v>
                </c:pt>
                <c:pt idx="58">
                  <c:v>1.5267489447714944</c:v>
                </c:pt>
                <c:pt idx="59">
                  <c:v>-4.0544182184421356</c:v>
                </c:pt>
                <c:pt idx="60">
                  <c:v>-4.4621286928964938</c:v>
                </c:pt>
                <c:pt idx="61">
                  <c:v>3.6964966706851676</c:v>
                </c:pt>
                <c:pt idx="62">
                  <c:v>5.13249772751041</c:v>
                </c:pt>
                <c:pt idx="63">
                  <c:v>3.1887274721186021</c:v>
                </c:pt>
                <c:pt idx="64">
                  <c:v>-1.0785846833088031</c:v>
                </c:pt>
                <c:pt idx="65">
                  <c:v>-1.9501442540757252</c:v>
                </c:pt>
                <c:pt idx="66">
                  <c:v>-4.203455492892294</c:v>
                </c:pt>
                <c:pt idx="67">
                  <c:v>-1.7771485032091028</c:v>
                </c:pt>
                <c:pt idx="68">
                  <c:v>1.4329886654459223</c:v>
                </c:pt>
                <c:pt idx="69">
                  <c:v>-0.90433144568951018</c:v>
                </c:pt>
                <c:pt idx="70">
                  <c:v>1.0017535966797997</c:v>
                </c:pt>
                <c:pt idx="71">
                  <c:v>5.5729533919944396</c:v>
                </c:pt>
                <c:pt idx="72">
                  <c:v>8.8164981736765355</c:v>
                </c:pt>
                <c:pt idx="73">
                  <c:v>6.0423245495680566</c:v>
                </c:pt>
                <c:pt idx="74">
                  <c:v>6.6607333496015109</c:v>
                </c:pt>
                <c:pt idx="75">
                  <c:v>8.7681749736612922</c:v>
                </c:pt>
                <c:pt idx="76">
                  <c:v>4.8624819985948031</c:v>
                </c:pt>
                <c:pt idx="77">
                  <c:v>2.7400199929593416</c:v>
                </c:pt>
                <c:pt idx="78">
                  <c:v>2.790905284572931</c:v>
                </c:pt>
                <c:pt idx="79">
                  <c:v>1.0010490908699321</c:v>
                </c:pt>
                <c:pt idx="80">
                  <c:v>2.577260726850783</c:v>
                </c:pt>
                <c:pt idx="81">
                  <c:v>2.6940157024948341</c:v>
                </c:pt>
                <c:pt idx="82">
                  <c:v>1.9682414887734589</c:v>
                </c:pt>
                <c:pt idx="83">
                  <c:v>2.4106228104122218</c:v>
                </c:pt>
                <c:pt idx="84">
                  <c:v>1.5045640123187098</c:v>
                </c:pt>
                <c:pt idx="85">
                  <c:v>2.2521197902471757</c:v>
                </c:pt>
                <c:pt idx="86">
                  <c:v>2.6650935043523116</c:v>
                </c:pt>
                <c:pt idx="87">
                  <c:v>3.5087437028435531</c:v>
                </c:pt>
                <c:pt idx="88">
                  <c:v>3.152611305576225</c:v>
                </c:pt>
                <c:pt idx="89">
                  <c:v>4.249410462065617</c:v>
                </c:pt>
                <c:pt idx="90">
                  <c:v>3.5079069693151554</c:v>
                </c:pt>
                <c:pt idx="91">
                  <c:v>3.2531578930611316</c:v>
                </c:pt>
                <c:pt idx="92">
                  <c:v>2.6051574123628241</c:v>
                </c:pt>
                <c:pt idx="93">
                  <c:v>2.2203602692604241</c:v>
                </c:pt>
                <c:pt idx="94">
                  <c:v>3.9693899462964088</c:v>
                </c:pt>
                <c:pt idx="95">
                  <c:v>2.6964638216094183</c:v>
                </c:pt>
                <c:pt idx="96">
                  <c:v>2.513899211022852</c:v>
                </c:pt>
                <c:pt idx="97">
                  <c:v>1.7303492119957076</c:v>
                </c:pt>
                <c:pt idx="98">
                  <c:v>1.5868748577232417</c:v>
                </c:pt>
                <c:pt idx="99">
                  <c:v>1.4569280208952762</c:v>
                </c:pt>
                <c:pt idx="100">
                  <c:v>1.1113441780176814</c:v>
                </c:pt>
                <c:pt idx="101">
                  <c:v>-0.3606763355798126</c:v>
                </c:pt>
                <c:pt idx="102">
                  <c:v>-2.1988095279172448</c:v>
                </c:pt>
                <c:pt idx="103">
                  <c:v>-1.2002099695301194</c:v>
                </c:pt>
                <c:pt idx="104">
                  <c:v>0.92353566232381556</c:v>
                </c:pt>
                <c:pt idx="105">
                  <c:v>1.060495080838475</c:v>
                </c:pt>
                <c:pt idx="106">
                  <c:v>1.204584755721827</c:v>
                </c:pt>
                <c:pt idx="107">
                  <c:v>2.1609765605774101</c:v>
                </c:pt>
                <c:pt idx="108">
                  <c:v>2.0955229754016313</c:v>
                </c:pt>
                <c:pt idx="109">
                  <c:v>3.6048023935395967</c:v>
                </c:pt>
                <c:pt idx="110">
                  <c:v>3.2445794401364747</c:v>
                </c:pt>
                <c:pt idx="111">
                  <c:v>1.1534231320967425</c:v>
                </c:pt>
                <c:pt idx="112">
                  <c:v>2.369032224008305</c:v>
                </c:pt>
                <c:pt idx="113">
                  <c:v>4.3584322629850458</c:v>
                </c:pt>
                <c:pt idx="114">
                  <c:v>4.7532311136468275</c:v>
                </c:pt>
                <c:pt idx="115">
                  <c:v>3.5261400926503317</c:v>
                </c:pt>
                <c:pt idx="116">
                  <c:v>3.7640265556183161</c:v>
                </c:pt>
                <c:pt idx="117">
                  <c:v>4.2865228583121251</c:v>
                </c:pt>
                <c:pt idx="118">
                  <c:v>3.9396776337352613</c:v>
                </c:pt>
                <c:pt idx="119">
                  <c:v>1.6074981957606482</c:v>
                </c:pt>
                <c:pt idx="120">
                  <c:v>2.7424480792481942</c:v>
                </c:pt>
                <c:pt idx="121">
                  <c:v>#N/A</c:v>
                </c:pt>
                <c:pt idx="122">
                  <c:v>1.6407639351306624</c:v>
                </c:pt>
                <c:pt idx="123">
                  <c:v>3.103033746730155</c:v>
                </c:pt>
                <c:pt idx="124">
                  <c:v>3.4156743335718609</c:v>
                </c:pt>
                <c:pt idx="125">
                  <c:v>3.3972028844303281</c:v>
                </c:pt>
                <c:pt idx="126">
                  <c:v>4.7106044375308631</c:v>
                </c:pt>
                <c:pt idx="127">
                  <c:v>3.515995347562928</c:v>
                </c:pt>
                <c:pt idx="128">
                  <c:v>3.4138007876765242</c:v>
                </c:pt>
                <c:pt idx="129">
                  <c:v>3.6843672260925775</c:v>
                </c:pt>
                <c:pt idx="130">
                  <c:v>3.9755353562356044</c:v>
                </c:pt>
                <c:pt idx="131">
                  <c:v>3.4620947059853746</c:v>
                </c:pt>
                <c:pt idx="132">
                  <c:v>2.5560831451683752</c:v>
                </c:pt>
                <c:pt idx="133">
                  <c:v>4.6237670052360347</c:v>
                </c:pt>
                <c:pt idx="134">
                  <c:v>5.2478307835332139</c:v>
                </c:pt>
                <c:pt idx="135">
                  <c:v>3.3065179133667577</c:v>
                </c:pt>
                <c:pt idx="136">
                  <c:v>3.3394321087054868</c:v>
                </c:pt>
                <c:pt idx="137">
                  <c:v>5.7369408459554405</c:v>
                </c:pt>
                <c:pt idx="138">
                  <c:v>6.33154321620919</c:v>
                </c:pt>
                <c:pt idx="139">
                  <c:v>5.0082900110808737</c:v>
                </c:pt>
                <c:pt idx="140">
                  <c:v>4.1857304058971145</c:v>
                </c:pt>
                <c:pt idx="141">
                  <c:v>1.7805979483160872</c:v>
                </c:pt>
                <c:pt idx="142">
                  <c:v>1.5083939099653776</c:v>
                </c:pt>
                <c:pt idx="143">
                  <c:v>1.0280049472213726</c:v>
                </c:pt>
                <c:pt idx="144">
                  <c:v>-2.3567093827703278E-2</c:v>
                </c:pt>
                <c:pt idx="145">
                  <c:v>-0.55800420248057758</c:v>
                </c:pt>
                <c:pt idx="146">
                  <c:v>3.7223583003826999</c:v>
                </c:pt>
                <c:pt idx="147">
                  <c:v>3.0305773142713655</c:v>
                </c:pt>
                <c:pt idx="148">
                  <c:v>2.1906096054582269</c:v>
                </c:pt>
                <c:pt idx="149">
                  <c:v>2.3732707542468479</c:v>
                </c:pt>
                <c:pt idx="150">
                  <c:v>1.4898635093413493</c:v>
                </c:pt>
                <c:pt idx="151">
                  <c:v>1.8979335502141481</c:v>
                </c:pt>
                <c:pt idx="152">
                  <c:v>5.1998983260804543</c:v>
                </c:pt>
                <c:pt idx="153">
                  <c:v>6.0930234559276819</c:v>
                </c:pt>
                <c:pt idx="154">
                  <c:v>4.1496391850665892</c:v>
                </c:pt>
                <c:pt idx="155">
                  <c:v>3.7642035456975531</c:v>
                </c:pt>
                <c:pt idx="156">
                  <c:v>3.5057775193132468</c:v>
                </c:pt>
                <c:pt idx="157">
                  <c:v>3.5734203313541046</c:v>
                </c:pt>
                <c:pt idx="158">
                  <c:v>3.467245321818635</c:v>
                </c:pt>
                <c:pt idx="159">
                  <c:v>3.6090875781858767</c:v>
                </c:pt>
                <c:pt idx="160">
                  <c:v>3.5567549362248707</c:v>
                </c:pt>
                <c:pt idx="161">
                  <c:v>2.6194651280308623</c:v>
                </c:pt>
                <c:pt idx="162">
                  <c:v>3.2231185816356644</c:v>
                </c:pt>
                <c:pt idx="163">
                  <c:v>4.0075490651575008</c:v>
                </c:pt>
                <c:pt idx="164">
                  <c:v>2.0695569565478023</c:v>
                </c:pt>
                <c:pt idx="165">
                  <c:v>2.7139647860973559</c:v>
                </c:pt>
                <c:pt idx="166">
                  <c:v>1.8541046978383324</c:v>
                </c:pt>
                <c:pt idx="167">
                  <c:v>1.9824374726094884</c:v>
                </c:pt>
                <c:pt idx="168">
                  <c:v>3.8586123288464114</c:v>
                </c:pt>
                <c:pt idx="169">
                  <c:v>2.7495233234980931</c:v>
                </c:pt>
                <c:pt idx="170">
                  <c:v>0.5875367456852354</c:v>
                </c:pt>
                <c:pt idx="171">
                  <c:v>1.3798597791582878</c:v>
                </c:pt>
                <c:pt idx="172">
                  <c:v>1.2748600752362282</c:v>
                </c:pt>
                <c:pt idx="173">
                  <c:v>-2.1710091741620752</c:v>
                </c:pt>
                <c:pt idx="174">
                  <c:v>-6.2430976539267995</c:v>
                </c:pt>
                <c:pt idx="175">
                  <c:v>-3.7609723325687128</c:v>
                </c:pt>
                <c:pt idx="176">
                  <c:v>1.3756427515317027</c:v>
                </c:pt>
                <c:pt idx="177">
                  <c:v>3.9683834483005054</c:v>
                </c:pt>
                <c:pt idx="178">
                  <c:v>4.3900171640630647</c:v>
                </c:pt>
                <c:pt idx="179">
                  <c:v>3.057040493518226</c:v>
                </c:pt>
                <c:pt idx="180">
                  <c:v>1.8641806833655128</c:v>
                </c:pt>
                <c:pt idx="181">
                  <c:v>2.8652742251830565</c:v>
                </c:pt>
                <c:pt idx="182">
                  <c:v>2.4290030132661178</c:v>
                </c:pt>
                <c:pt idx="183">
                  <c:v>0.81885457871078149</c:v>
                </c:pt>
                <c:pt idx="184">
                  <c:v>1.8973482281579246</c:v>
                </c:pt>
                <c:pt idx="185">
                  <c:v>2.2823498970481193</c:v>
                </c:pt>
                <c:pt idx="186">
                  <c:v>2.578746980634139</c:v>
                </c:pt>
                <c:pt idx="187">
                  <c:v>1.74851909090179</c:v>
                </c:pt>
                <c:pt idx="188">
                  <c:v>1.6325047150499206</c:v>
                </c:pt>
                <c:pt idx="189">
                  <c:v>1.4682427078200444</c:v>
                </c:pt>
                <c:pt idx="190">
                  <c:v>1.434885406233799</c:v>
                </c:pt>
                <c:pt idx="191">
                  <c:v>1.4090836720729083</c:v>
                </c:pt>
                <c:pt idx="192">
                  <c:v>2.6638284179814287</c:v>
                </c:pt>
                <c:pt idx="193">
                  <c:v>3.6800004722692181</c:v>
                </c:pt>
                <c:pt idx="194">
                  <c:v>1.3594469530752162</c:v>
                </c:pt>
                <c:pt idx="195">
                  <c:v>0.87523077180504671</c:v>
                </c:pt>
                <c:pt idx="196">
                  <c:v>4.069200681757712</c:v>
                </c:pt>
                <c:pt idx="197">
                  <c:v>3.7979463775768219</c:v>
                </c:pt>
                <c:pt idx="198">
                  <c:v>1.228015235501867</c:v>
                </c:pt>
                <c:pt idx="199">
                  <c:v>1.4789848935743866</c:v>
                </c:pt>
                <c:pt idx="200">
                  <c:v>2.6995118157246978</c:v>
                </c:pt>
                <c:pt idx="201">
                  <c:v>1.3354275712718522</c:v>
                </c:pt>
                <c:pt idx="202">
                  <c:v>0.96123639517029513</c:v>
                </c:pt>
                <c:pt idx="203">
                  <c:v>1.0262266747773863</c:v>
                </c:pt>
                <c:pt idx="204">
                  <c:v>2.1549046752158629</c:v>
                </c:pt>
                <c:pt idx="205">
                  <c:v>2.6916795681575678</c:v>
                </c:pt>
                <c:pt idx="206">
                  <c:v>1.3845647608410783</c:v>
                </c:pt>
                <c:pt idx="207">
                  <c:v>1.8995804385764758</c:v>
                </c:pt>
                <c:pt idx="208">
                  <c:v>3.0243254612549286</c:v>
                </c:pt>
                <c:pt idx="209">
                  <c:v>2.8549043834356302</c:v>
                </c:pt>
                <c:pt idx="210">
                  <c:v>2.6023735231774481</c:v>
                </c:pt>
                <c:pt idx="211">
                  <c:v>3.1344021533503019</c:v>
                </c:pt>
                <c:pt idx="212">
                  <c:v>3.8288040792667122</c:v>
                </c:pt>
                <c:pt idx="213">
                  <c:v>2.9712508380680402</c:v>
                </c:pt>
                <c:pt idx="214">
                  <c:v>2.6674341063181117</c:v>
                </c:pt>
                <c:pt idx="215">
                  <c:v>2.5749950341692696</c:v>
                </c:pt>
                <c:pt idx="216">
                  <c:v>1.9665358845490477</c:v>
                </c:pt>
                <c:pt idx="217">
                  <c:v>2.0915834462926552</c:v>
                </c:pt>
                <c:pt idx="218">
                  <c:v>-1.3883725934181523</c:v>
                </c:pt>
                <c:pt idx="219">
                  <c:v>-20.143953435298258</c:v>
                </c:pt>
                <c:pt idx="220">
                  <c:v>-4.439677292507449</c:v>
                </c:pt>
                <c:pt idx="221">
                  <c:v>17.811404945540854</c:v>
                </c:pt>
                <c:pt idx="222">
                  <c:v>5.3513782948884536</c:v>
                </c:pt>
                <c:pt idx="223">
                  <c:v>6.3905885790702444</c:v>
                </c:pt>
                <c:pt idx="224">
                  <c:v>4.3441070373851254</c:v>
                </c:pt>
                <c:pt idx="225">
                  <c:v>4.5708270066072476</c:v>
                </c:pt>
                <c:pt idx="226">
                  <c:v>2.6561602411922847</c:v>
                </c:pt>
                <c:pt idx="227">
                  <c:v>-1.2542279497775088</c:v>
                </c:pt>
                <c:pt idx="228">
                  <c:v>0.98211764846898308</c:v>
                </c:pt>
                <c:pt idx="229">
                  <c:v>3.0670988504299057</c:v>
                </c:pt>
                <c:pt idx="230">
                  <c:v>1.8152213410006723</c:v>
                </c:pt>
                <c:pt idx="231">
                  <c:v>2.2080174692319154</c:v>
                </c:pt>
                <c:pt idx="232">
                  <c:v>3.4600935465386229</c:v>
                </c:pt>
                <c:pt idx="233">
                  <c:v>4.0674644451180964</c:v>
                </c:pt>
                <c:pt idx="234">
                  <c:v>2.4892120334697676</c:v>
                </c:pt>
                <c:pt idx="235">
                  <c:v>2.1223189339893311</c:v>
                </c:pt>
              </c:numCache>
            </c:numRef>
          </c:val>
          <c:smooth val="0"/>
          <c:extLst>
            <c:ext xmlns:c16="http://schemas.microsoft.com/office/drawing/2014/chart" uri="{C3380CC4-5D6E-409C-BE32-E72D297353CC}">
              <c16:uniqueId val="{00000001-4279-431F-B869-410E46A8C081}"/>
            </c:ext>
          </c:extLst>
        </c:ser>
        <c:ser>
          <c:idx val="3"/>
          <c:order val="1"/>
          <c:tx>
            <c:v>5 years after 1st release</c:v>
          </c:tx>
          <c:spPr>
            <a:ln w="28575" cap="rnd">
              <a:solidFill>
                <a:srgbClr val="0070C0">
                  <a:alpha val="75000"/>
                </a:srgbClr>
              </a:solidFill>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d.chart1!$E$3:$E$238</c:f>
              <c:numCache>
                <c:formatCode>General</c:formatCode>
                <c:ptCount val="236"/>
                <c:pt idx="0">
                  <c:v>7.0688298623882595</c:v>
                </c:pt>
                <c:pt idx="1">
                  <c:v>8.7687703227069758</c:v>
                </c:pt>
                <c:pt idx="2">
                  <c:v>8.7287779229367146</c:v>
                </c:pt>
                <c:pt idx="3">
                  <c:v>5.8642515428876996</c:v>
                </c:pt>
                <c:pt idx="4">
                  <c:v>3.4493632212655223</c:v>
                </c:pt>
                <c:pt idx="5">
                  <c:v>4.0399999999999991</c:v>
                </c:pt>
                <c:pt idx="6">
                  <c:v>1.9482038481541064</c:v>
                </c:pt>
                <c:pt idx="7">
                  <c:v>1.0504917794501134</c:v>
                </c:pt>
                <c:pt idx="8">
                  <c:v>3.724416095975025</c:v>
                </c:pt>
                <c:pt idx="9">
                  <c:v>3.6054814385459544</c:v>
                </c:pt>
                <c:pt idx="10">
                  <c:v>4.0766625311091653</c:v>
                </c:pt>
                <c:pt idx="11">
                  <c:v>6.4495082653668545</c:v>
                </c:pt>
                <c:pt idx="12">
                  <c:v>5.7696127429033961</c:v>
                </c:pt>
                <c:pt idx="13">
                  <c:v>3.2011701964721695</c:v>
                </c:pt>
                <c:pt idx="14">
                  <c:v>2.8559893485498478</c:v>
                </c:pt>
                <c:pt idx="15">
                  <c:v>2.6127999711710315</c:v>
                </c:pt>
                <c:pt idx="16">
                  <c:v>1.8914740945954911</c:v>
                </c:pt>
                <c:pt idx="17">
                  <c:v>-0.19279758650974088</c:v>
                </c:pt>
                <c:pt idx="18">
                  <c:v>-2.1821492846480051</c:v>
                </c:pt>
                <c:pt idx="19">
                  <c:v>-0.82576029773931969</c:v>
                </c:pt>
                <c:pt idx="20">
                  <c:v>1.6708148648536314</c:v>
                </c:pt>
                <c:pt idx="21">
                  <c:v>-0.50211460035809452</c:v>
                </c:pt>
                <c:pt idx="22">
                  <c:v>2.4735198048387197</c:v>
                </c:pt>
                <c:pt idx="23">
                  <c:v>6.0434753277198938</c:v>
                </c:pt>
                <c:pt idx="24">
                  <c:v>2.8873407620847447</c:v>
                </c:pt>
                <c:pt idx="25">
                  <c:v>3.1422225171260143</c:v>
                </c:pt>
                <c:pt idx="26">
                  <c:v>5.5104336716299773</c:v>
                </c:pt>
                <c:pt idx="27">
                  <c:v>7.7297638170312544</c:v>
                </c:pt>
                <c:pt idx="28">
                  <c:v>6.5533368986151252</c:v>
                </c:pt>
                <c:pt idx="29">
                  <c:v>6.8547955778966108</c:v>
                </c:pt>
                <c:pt idx="30">
                  <c:v>8.9879280873743426</c:v>
                </c:pt>
                <c:pt idx="31">
                  <c:v>4.8656408794822248</c:v>
                </c:pt>
                <c:pt idx="32">
                  <c:v>1.0598760107093819</c:v>
                </c:pt>
                <c:pt idx="33">
                  <c:v>1.8769737839924749</c:v>
                </c:pt>
                <c:pt idx="34">
                  <c:v>-0.98438098578945699</c:v>
                </c:pt>
                <c:pt idx="35">
                  <c:v>-2.8920289070576644</c:v>
                </c:pt>
                <c:pt idx="36">
                  <c:v>-2.1505617275481281</c:v>
                </c:pt>
                <c:pt idx="37">
                  <c:v>-4.0096138439352664</c:v>
                </c:pt>
                <c:pt idx="38">
                  <c:v>-7.3065719524941226</c:v>
                </c:pt>
                <c:pt idx="39">
                  <c:v>-1.6270689883579048</c:v>
                </c:pt>
                <c:pt idx="40">
                  <c:v>8.4328656314849315</c:v>
                </c:pt>
                <c:pt idx="41">
                  <c:v>6.4395257441940412</c:v>
                </c:pt>
                <c:pt idx="42">
                  <c:v>6.3125517098925998</c:v>
                </c:pt>
                <c:pt idx="43">
                  <c:v>5.8136492791802663</c:v>
                </c:pt>
                <c:pt idx="44">
                  <c:v>2.5171981881360939</c:v>
                </c:pt>
                <c:pt idx="45">
                  <c:v>3.0480371588158528</c:v>
                </c:pt>
                <c:pt idx="46">
                  <c:v>6.6440907380588055</c:v>
                </c:pt>
                <c:pt idx="47">
                  <c:v>7.7921828610948651</c:v>
                </c:pt>
                <c:pt idx="48">
                  <c:v>6.7454235601195567</c:v>
                </c:pt>
                <c:pt idx="49">
                  <c:v>3.7161388779623161</c:v>
                </c:pt>
                <c:pt idx="50">
                  <c:v>2.0598574398751568</c:v>
                </c:pt>
                <c:pt idx="51">
                  <c:v>7.1233945567508838</c:v>
                </c:pt>
                <c:pt idx="52">
                  <c:v>7.0929306122449187</c:v>
                </c:pt>
                <c:pt idx="53">
                  <c:v>4.4179626909653269</c:v>
                </c:pt>
                <c:pt idx="54">
                  <c:v>3.3124635449173878</c:v>
                </c:pt>
                <c:pt idx="55">
                  <c:v>0.10899181752537235</c:v>
                </c:pt>
                <c:pt idx="56">
                  <c:v>1.9104371806357934</c:v>
                </c:pt>
                <c:pt idx="57">
                  <c:v>2.7548996996426434</c:v>
                </c:pt>
                <c:pt idx="58">
                  <c:v>1.322790514858907</c:v>
                </c:pt>
                <c:pt idx="59">
                  <c:v>-3.711631748627553</c:v>
                </c:pt>
                <c:pt idx="60">
                  <c:v>-4.2573583532671266</c:v>
                </c:pt>
                <c:pt idx="61">
                  <c:v>2.6912921283773539</c:v>
                </c:pt>
                <c:pt idx="62">
                  <c:v>6.5617847817650565</c:v>
                </c:pt>
                <c:pt idx="63">
                  <c:v>3.2137101698530568</c:v>
                </c:pt>
                <c:pt idx="64">
                  <c:v>0.21476668612474548</c:v>
                </c:pt>
                <c:pt idx="65">
                  <c:v>-1.910666987596632</c:v>
                </c:pt>
                <c:pt idx="66">
                  <c:v>-5.6877369341485684</c:v>
                </c:pt>
                <c:pt idx="67">
                  <c:v>-2.4145718170527797</c:v>
                </c:pt>
                <c:pt idx="68">
                  <c:v>-1.000512846116508</c:v>
                </c:pt>
                <c:pt idx="69">
                  <c:v>-1.291441531575066</c:v>
                </c:pt>
                <c:pt idx="70">
                  <c:v>2.0455428006409981</c:v>
                </c:pt>
                <c:pt idx="71">
                  <c:v>6.3654059282143738</c:v>
                </c:pt>
                <c:pt idx="72">
                  <c:v>7.6603236197185565</c:v>
                </c:pt>
                <c:pt idx="73">
                  <c:v>6.6630043927704108</c:v>
                </c:pt>
                <c:pt idx="74">
                  <c:v>8.9821322155262173</c:v>
                </c:pt>
                <c:pt idx="75">
                  <c:v>8.0546997967884337</c:v>
                </c:pt>
                <c:pt idx="76">
                  <c:v>4.0320805748493616</c:v>
                </c:pt>
                <c:pt idx="77">
                  <c:v>2.1382392486958723</c:v>
                </c:pt>
                <c:pt idx="78">
                  <c:v>3.2585246496328546</c:v>
                </c:pt>
                <c:pt idx="79">
                  <c:v>3.6535028619293364</c:v>
                </c:pt>
                <c:pt idx="80">
                  <c:v>3.2858161865569224</c:v>
                </c:pt>
                <c:pt idx="81">
                  <c:v>3.5427249867731714</c:v>
                </c:pt>
                <c:pt idx="82">
                  <c:v>4.7472697877060099</c:v>
                </c:pt>
                <c:pt idx="83">
                  <c:v>2.3177765796720706</c:v>
                </c:pt>
                <c:pt idx="84">
                  <c:v>-0.46705703261257225</c:v>
                </c:pt>
                <c:pt idx="85">
                  <c:v>1.8039929374721542</c:v>
                </c:pt>
                <c:pt idx="86">
                  <c:v>2.1599322213048611</c:v>
                </c:pt>
                <c:pt idx="87">
                  <c:v>4.024241296108122</c:v>
                </c:pt>
                <c:pt idx="88">
                  <c:v>4.5024859237065007</c:v>
                </c:pt>
                <c:pt idx="89">
                  <c:v>4.9407465982248322</c:v>
                </c:pt>
                <c:pt idx="90">
                  <c:v>4.2555077079490466</c:v>
                </c:pt>
                <c:pt idx="91">
                  <c:v>3.45821049697701</c:v>
                </c:pt>
                <c:pt idx="92">
                  <c:v>3.431517175493215</c:v>
                </c:pt>
                <c:pt idx="93">
                  <c:v>3.2093266744031013</c:v>
                </c:pt>
                <c:pt idx="94">
                  <c:v>3.541209677535373</c:v>
                </c:pt>
                <c:pt idx="95">
                  <c:v>2.4967197426304377</c:v>
                </c:pt>
                <c:pt idx="96">
                  <c:v>0.89038234350720113</c:v>
                </c:pt>
                <c:pt idx="97">
                  <c:v>0.73289404247645074</c:v>
                </c:pt>
                <c:pt idx="98">
                  <c:v>2.465937128844975</c:v>
                </c:pt>
                <c:pt idx="99">
                  <c:v>2.50275207966002</c:v>
                </c:pt>
                <c:pt idx="100">
                  <c:v>0.33509028053573253</c:v>
                </c:pt>
                <c:pt idx="101">
                  <c:v>-3.0025126401090452</c:v>
                </c:pt>
                <c:pt idx="102">
                  <c:v>-3.1416292526389777</c:v>
                </c:pt>
                <c:pt idx="103">
                  <c:v>-0.22680760887369145</c:v>
                </c:pt>
                <c:pt idx="104">
                  <c:v>1.3737561392044961</c:v>
                </c:pt>
                <c:pt idx="105">
                  <c:v>1.0001670752583625</c:v>
                </c:pt>
                <c:pt idx="106">
                  <c:v>2.830875670771027</c:v>
                </c:pt>
                <c:pt idx="107">
                  <c:v>3.5992079846803859</c:v>
                </c:pt>
                <c:pt idx="108">
                  <c:v>2.7716681164029033</c:v>
                </c:pt>
                <c:pt idx="109">
                  <c:v>3.666621201906084</c:v>
                </c:pt>
                <c:pt idx="110">
                  <c:v>2.1582458756240763</c:v>
                </c:pt>
                <c:pt idx="111">
                  <c:v>1.0394973499030735</c:v>
                </c:pt>
                <c:pt idx="112">
                  <c:v>2.0841047000704993</c:v>
                </c:pt>
                <c:pt idx="113">
                  <c:v>3.7131463125711583</c:v>
                </c:pt>
                <c:pt idx="114">
                  <c:v>4.1398941475230933</c:v>
                </c:pt>
                <c:pt idx="115">
                  <c:v>3.8467639894508965</c:v>
                </c:pt>
                <c:pt idx="116">
                  <c:v>3.9730328756064415</c:v>
                </c:pt>
                <c:pt idx="117">
                  <c:v>3.6530842419252751</c:v>
                </c:pt>
                <c:pt idx="118">
                  <c:v>3.2415032691243795</c:v>
                </c:pt>
                <c:pt idx="119">
                  <c:v>1.1343995296145382</c:v>
                </c:pt>
                <c:pt idx="120">
                  <c:v>1.9510164473338865</c:v>
                </c:pt>
                <c:pt idx="121">
                  <c:v>3.1862598655694852</c:v>
                </c:pt>
                <c:pt idx="122">
                  <c:v>3.0648955845838266</c:v>
                </c:pt>
                <c:pt idx="123">
                  <c:v>4.8058656251641629</c:v>
                </c:pt>
                <c:pt idx="124">
                  <c:v>4.3583986159434263</c:v>
                </c:pt>
                <c:pt idx="125">
                  <c:v>3.3181621702444986</c:v>
                </c:pt>
                <c:pt idx="126">
                  <c:v>4.4999683676317348</c:v>
                </c:pt>
                <c:pt idx="127">
                  <c:v>5.1224088694910241</c:v>
                </c:pt>
                <c:pt idx="128">
                  <c:v>5.0571298276186782</c:v>
                </c:pt>
                <c:pt idx="129">
                  <c:v>3.4978887602484132</c:v>
                </c:pt>
                <c:pt idx="130">
                  <c:v>4.4219032652499157</c:v>
                </c:pt>
                <c:pt idx="131">
                  <c:v>4.1520305292662707</c:v>
                </c:pt>
                <c:pt idx="132">
                  <c:v>3.1737967085335717</c:v>
                </c:pt>
                <c:pt idx="133">
                  <c:v>5.4483981002984461</c:v>
                </c:pt>
                <c:pt idx="134">
                  <c:v>4.8176832289439364</c:v>
                </c:pt>
                <c:pt idx="135">
                  <c:v>3.3951968881536176</c:v>
                </c:pt>
                <c:pt idx="136">
                  <c:v>4.0485407796428063</c:v>
                </c:pt>
                <c:pt idx="137">
                  <c:v>6.0181185615902688</c:v>
                </c:pt>
                <c:pt idx="138">
                  <c:v>4.1120614728870297</c:v>
                </c:pt>
                <c:pt idx="139">
                  <c:v>3.6896746876093012</c:v>
                </c:pt>
                <c:pt idx="140">
                  <c:v>2.9296847823820471</c:v>
                </c:pt>
                <c:pt idx="141">
                  <c:v>0.8099275026824504</c:v>
                </c:pt>
                <c:pt idx="142">
                  <c:v>0.79452886768418551</c:v>
                </c:pt>
                <c:pt idx="143">
                  <c:v>0.36847295333928276</c:v>
                </c:pt>
                <c:pt idx="144">
                  <c:v>-9.1112939888970956E-2</c:v>
                </c:pt>
                <c:pt idx="145">
                  <c:v>8.2796080805125349E-2</c:v>
                </c:pt>
                <c:pt idx="146">
                  <c:v>2.1633107936284146</c:v>
                </c:pt>
                <c:pt idx="147">
                  <c:v>2.469143135851315</c:v>
                </c:pt>
                <c:pt idx="148">
                  <c:v>2.2860782151644443</c:v>
                </c:pt>
                <c:pt idx="149">
                  <c:v>1.2840510553101758</c:v>
                </c:pt>
                <c:pt idx="150">
                  <c:v>0.70087792675608274</c:v>
                </c:pt>
                <c:pt idx="151">
                  <c:v>2.329221989080299</c:v>
                </c:pt>
                <c:pt idx="152">
                  <c:v>5.4586608203357256</c:v>
                </c:pt>
                <c:pt idx="153">
                  <c:v>5.0420766680151941</c:v>
                </c:pt>
                <c:pt idx="154">
                  <c:v>2.8063036677933084</c:v>
                </c:pt>
                <c:pt idx="155">
                  <c:v>2.8600332963513608</c:v>
                </c:pt>
                <c:pt idx="156">
                  <c:v>2.9218581772526786</c:v>
                </c:pt>
                <c:pt idx="157">
                  <c:v>3.2435553436040099</c:v>
                </c:pt>
                <c:pt idx="158">
                  <c:v>3.7836554756677243</c:v>
                </c:pt>
                <c:pt idx="159">
                  <c:v>2.8760798974225343</c:v>
                </c:pt>
                <c:pt idx="160">
                  <c:v>2.393260196961311</c:v>
                </c:pt>
                <c:pt idx="161">
                  <c:v>2.5776713764325221</c:v>
                </c:pt>
                <c:pt idx="162">
                  <c:v>3.703082591887763</c:v>
                </c:pt>
                <c:pt idx="163">
                  <c:v>3.3745227713686043</c:v>
                </c:pt>
                <c:pt idx="164">
                  <c:v>0.83919628432727045</c:v>
                </c:pt>
                <c:pt idx="165">
                  <c:v>1.39026606585404</c:v>
                </c:pt>
                <c:pt idx="166">
                  <c:v>1.6390436889440307</c:v>
                </c:pt>
                <c:pt idx="167">
                  <c:v>2.0846264793855873</c:v>
                </c:pt>
                <c:pt idx="168">
                  <c:v>3.3003561925651459</c:v>
                </c:pt>
                <c:pt idx="169">
                  <c:v>2.3271015772414971</c:v>
                </c:pt>
                <c:pt idx="170">
                  <c:v>-4.5210340534351801E-2</c:v>
                </c:pt>
                <c:pt idx="171">
                  <c:v>-0.35843817250816867</c:v>
                </c:pt>
                <c:pt idx="172">
                  <c:v>-4.0280486449884023E-3</c:v>
                </c:pt>
                <c:pt idx="173">
                  <c:v>-5.2026696859076011</c:v>
                </c:pt>
                <c:pt idx="174">
                  <c:v>-6.8991568363248827</c:v>
                </c:pt>
                <c:pt idx="175">
                  <c:v>-3.0145935932502144</c:v>
                </c:pt>
                <c:pt idx="176">
                  <c:v>0.38297466918713052</c:v>
                </c:pt>
                <c:pt idx="177">
                  <c:v>2.6123443872668295</c:v>
                </c:pt>
                <c:pt idx="178">
                  <c:v>2.8289640041988307</c:v>
                </c:pt>
                <c:pt idx="179">
                  <c:v>2.8253653191963934</c:v>
                </c:pt>
                <c:pt idx="180">
                  <c:v>3.3233385499114698</c:v>
                </c:pt>
                <c:pt idx="181">
                  <c:v>2.6361814229423519</c:v>
                </c:pt>
                <c:pt idx="182">
                  <c:v>0.48288256970179244</c:v>
                </c:pt>
                <c:pt idx="183">
                  <c:v>0.67856876392717869</c:v>
                </c:pt>
                <c:pt idx="184">
                  <c:v>1.8876934730745365</c:v>
                </c:pt>
                <c:pt idx="185">
                  <c:v>2.6957839378338067</c:v>
                </c:pt>
                <c:pt idx="186">
                  <c:v>3.6258967647219364</c:v>
                </c:pt>
                <c:pt idx="187">
                  <c:v>2.278755678958122</c:v>
                </c:pt>
                <c:pt idx="188">
                  <c:v>1.1779960215585916</c:v>
                </c:pt>
                <c:pt idx="189">
                  <c:v>0.28531492300218897</c:v>
                </c:pt>
                <c:pt idx="190">
                  <c:v>1.449875869082895</c:v>
                </c:pt>
                <c:pt idx="191">
                  <c:v>2.0312595516676302</c:v>
                </c:pt>
                <c:pt idx="192">
                  <c:v>1.8235345958102389</c:v>
                </c:pt>
                <c:pt idx="193">
                  <c:v>3.2001916534580843</c:v>
                </c:pt>
                <c:pt idx="194">
                  <c:v>1.0917810494922797</c:v>
                </c:pt>
                <c:pt idx="195">
                  <c:v>2.1465904970279448</c:v>
                </c:pt>
                <c:pt idx="196">
                  <c:v>5.2499537742145774</c:v>
                </c:pt>
                <c:pt idx="197">
                  <c:v>3.6124900695718942</c:v>
                </c:pt>
                <c:pt idx="198">
                  <c:v>2.7225550023391332</c:v>
                </c:pt>
                <c:pt idx="199">
                  <c:v>3.2909453670708633</c:v>
                </c:pt>
                <c:pt idx="200">
                  <c:v>2.0933812216749503</c:v>
                </c:pt>
                <c:pt idx="201">
                  <c:v>1.0507980102388625</c:v>
                </c:pt>
                <c:pt idx="202">
                  <c:v>1.4613219602985783</c:v>
                </c:pt>
                <c:pt idx="203">
                  <c:v>1.7946560472580364</c:v>
                </c:pt>
                <c:pt idx="204">
                  <c:v>1.8185604833074187</c:v>
                </c:pt>
                <c:pt idx="205">
                  <c:v>2.2143425219205426</c:v>
                </c:pt>
                <c:pt idx="206">
                  <c:v>1.9513726394025266</c:v>
                </c:pt>
                <c:pt idx="207">
                  <c:v>2.078892532258414</c:v>
                </c:pt>
                <c:pt idx="208">
                  <c:v>2.6887344262016333</c:v>
                </c:pt>
                <c:pt idx="209">
                  <c:v>3.717058859647393</c:v>
                </c:pt>
                <c:pt idx="210">
                  <c:v>3.4392677355311152</c:v>
                </c:pt>
                <c:pt idx="211">
                  <c:v>2.80914255850091</c:v>
                </c:pt>
                <c:pt idx="212">
                  <c:v>2.3293018611683758</c:v>
                </c:pt>
                <c:pt idx="213">
                  <c:v>1.5383393237518916</c:v>
                </c:pt>
                <c:pt idx="214">
                  <c:v>1.3757651363720758</c:v>
                </c:pt>
                <c:pt idx="215">
                  <c:v>2.7729765378154969</c:v>
                </c:pt>
              </c:numCache>
            </c:numRef>
          </c:val>
          <c:smooth val="0"/>
          <c:extLst>
            <c:ext xmlns:c16="http://schemas.microsoft.com/office/drawing/2014/chart" uri="{C3380CC4-5D6E-409C-BE32-E72D297353CC}">
              <c16:uniqueId val="{00000002-4279-431F-B869-410E46A8C081}"/>
            </c:ext>
          </c:extLst>
        </c:ser>
        <c:ser>
          <c:idx val="5"/>
          <c:order val="3"/>
          <c:spPr>
            <a:ln w="12700" cap="rnd">
              <a:solidFill>
                <a:srgbClr val="000000"/>
              </a:solidFill>
              <a:prstDash val="sysDot"/>
              <a:round/>
            </a:ln>
            <a:effectLst/>
          </c:spPr>
          <c:marker>
            <c:symbol val="none"/>
          </c:marker>
          <c:cat>
            <c:numRef>
              <c:f>d.chart1!$A$3:$A$238</c:f>
              <c:numCache>
                <c:formatCode>m/d/yyyy</c:formatCode>
                <c:ptCount val="236"/>
                <c:pt idx="0">
                  <c:v>23986</c:v>
                </c:pt>
                <c:pt idx="1">
                  <c:v>24077</c:v>
                </c:pt>
                <c:pt idx="2">
                  <c:v>24167</c:v>
                </c:pt>
                <c:pt idx="3">
                  <c:v>24259</c:v>
                </c:pt>
                <c:pt idx="4">
                  <c:v>24351</c:v>
                </c:pt>
                <c:pt idx="5">
                  <c:v>24442</c:v>
                </c:pt>
                <c:pt idx="6">
                  <c:v>24532</c:v>
                </c:pt>
                <c:pt idx="7">
                  <c:v>24624</c:v>
                </c:pt>
                <c:pt idx="8">
                  <c:v>24716</c:v>
                </c:pt>
                <c:pt idx="9">
                  <c:v>24807</c:v>
                </c:pt>
                <c:pt idx="10">
                  <c:v>24898</c:v>
                </c:pt>
                <c:pt idx="11">
                  <c:v>24990</c:v>
                </c:pt>
                <c:pt idx="12">
                  <c:v>25082</c:v>
                </c:pt>
                <c:pt idx="13">
                  <c:v>25173</c:v>
                </c:pt>
                <c:pt idx="14">
                  <c:v>25263</c:v>
                </c:pt>
                <c:pt idx="15">
                  <c:v>25355</c:v>
                </c:pt>
                <c:pt idx="16">
                  <c:v>25447</c:v>
                </c:pt>
                <c:pt idx="17">
                  <c:v>25538</c:v>
                </c:pt>
                <c:pt idx="18">
                  <c:v>25628</c:v>
                </c:pt>
                <c:pt idx="19">
                  <c:v>25720</c:v>
                </c:pt>
                <c:pt idx="20">
                  <c:v>25812</c:v>
                </c:pt>
                <c:pt idx="21">
                  <c:v>25903</c:v>
                </c:pt>
                <c:pt idx="22">
                  <c:v>25993</c:v>
                </c:pt>
                <c:pt idx="23">
                  <c:v>26085</c:v>
                </c:pt>
                <c:pt idx="24">
                  <c:v>26177</c:v>
                </c:pt>
                <c:pt idx="25">
                  <c:v>26268</c:v>
                </c:pt>
                <c:pt idx="26">
                  <c:v>26359</c:v>
                </c:pt>
                <c:pt idx="27">
                  <c:v>26451</c:v>
                </c:pt>
                <c:pt idx="28">
                  <c:v>26543</c:v>
                </c:pt>
                <c:pt idx="29">
                  <c:v>26634</c:v>
                </c:pt>
                <c:pt idx="30">
                  <c:v>26724</c:v>
                </c:pt>
                <c:pt idx="31">
                  <c:v>26816</c:v>
                </c:pt>
                <c:pt idx="32">
                  <c:v>26908</c:v>
                </c:pt>
                <c:pt idx="33">
                  <c:v>26999</c:v>
                </c:pt>
                <c:pt idx="34">
                  <c:v>27089</c:v>
                </c:pt>
                <c:pt idx="35">
                  <c:v>27181</c:v>
                </c:pt>
                <c:pt idx="36">
                  <c:v>27273</c:v>
                </c:pt>
                <c:pt idx="37">
                  <c:v>27364</c:v>
                </c:pt>
                <c:pt idx="38">
                  <c:v>27454</c:v>
                </c:pt>
                <c:pt idx="39">
                  <c:v>27546</c:v>
                </c:pt>
                <c:pt idx="40">
                  <c:v>27638</c:v>
                </c:pt>
                <c:pt idx="41">
                  <c:v>27729</c:v>
                </c:pt>
                <c:pt idx="42">
                  <c:v>27820</c:v>
                </c:pt>
                <c:pt idx="43">
                  <c:v>27912</c:v>
                </c:pt>
                <c:pt idx="44">
                  <c:v>28004</c:v>
                </c:pt>
                <c:pt idx="45">
                  <c:v>28095</c:v>
                </c:pt>
                <c:pt idx="46">
                  <c:v>28185</c:v>
                </c:pt>
                <c:pt idx="47">
                  <c:v>28277</c:v>
                </c:pt>
                <c:pt idx="48">
                  <c:v>28369</c:v>
                </c:pt>
                <c:pt idx="49">
                  <c:v>28460</c:v>
                </c:pt>
                <c:pt idx="50">
                  <c:v>28550</c:v>
                </c:pt>
                <c:pt idx="51">
                  <c:v>28642</c:v>
                </c:pt>
                <c:pt idx="52">
                  <c:v>28734</c:v>
                </c:pt>
                <c:pt idx="53">
                  <c:v>28825</c:v>
                </c:pt>
                <c:pt idx="54">
                  <c:v>28915</c:v>
                </c:pt>
                <c:pt idx="55">
                  <c:v>29007</c:v>
                </c:pt>
                <c:pt idx="56">
                  <c:v>29099</c:v>
                </c:pt>
                <c:pt idx="57">
                  <c:v>29190</c:v>
                </c:pt>
                <c:pt idx="58">
                  <c:v>29281</c:v>
                </c:pt>
                <c:pt idx="59">
                  <c:v>29373</c:v>
                </c:pt>
                <c:pt idx="60">
                  <c:v>29465</c:v>
                </c:pt>
                <c:pt idx="61">
                  <c:v>29556</c:v>
                </c:pt>
                <c:pt idx="62">
                  <c:v>29646</c:v>
                </c:pt>
                <c:pt idx="63">
                  <c:v>29738</c:v>
                </c:pt>
                <c:pt idx="64">
                  <c:v>29830</c:v>
                </c:pt>
                <c:pt idx="65">
                  <c:v>29921</c:v>
                </c:pt>
                <c:pt idx="66">
                  <c:v>30011</c:v>
                </c:pt>
                <c:pt idx="67">
                  <c:v>30103</c:v>
                </c:pt>
                <c:pt idx="68">
                  <c:v>30195</c:v>
                </c:pt>
                <c:pt idx="69">
                  <c:v>30286</c:v>
                </c:pt>
                <c:pt idx="70">
                  <c:v>30376</c:v>
                </c:pt>
                <c:pt idx="71">
                  <c:v>30468</c:v>
                </c:pt>
                <c:pt idx="72">
                  <c:v>30560</c:v>
                </c:pt>
                <c:pt idx="73">
                  <c:v>30651</c:v>
                </c:pt>
                <c:pt idx="74">
                  <c:v>30742</c:v>
                </c:pt>
                <c:pt idx="75">
                  <c:v>30834</c:v>
                </c:pt>
                <c:pt idx="76">
                  <c:v>30926</c:v>
                </c:pt>
                <c:pt idx="77">
                  <c:v>31017</c:v>
                </c:pt>
                <c:pt idx="78">
                  <c:v>31107</c:v>
                </c:pt>
                <c:pt idx="79">
                  <c:v>31199</c:v>
                </c:pt>
                <c:pt idx="80">
                  <c:v>31291</c:v>
                </c:pt>
                <c:pt idx="81">
                  <c:v>31382</c:v>
                </c:pt>
                <c:pt idx="82">
                  <c:v>31472</c:v>
                </c:pt>
                <c:pt idx="83">
                  <c:v>31564</c:v>
                </c:pt>
                <c:pt idx="84">
                  <c:v>31656</c:v>
                </c:pt>
                <c:pt idx="85">
                  <c:v>31747</c:v>
                </c:pt>
                <c:pt idx="86">
                  <c:v>31837</c:v>
                </c:pt>
                <c:pt idx="87">
                  <c:v>31929</c:v>
                </c:pt>
                <c:pt idx="88">
                  <c:v>32021</c:v>
                </c:pt>
                <c:pt idx="89">
                  <c:v>32112</c:v>
                </c:pt>
                <c:pt idx="90">
                  <c:v>32203</c:v>
                </c:pt>
                <c:pt idx="91">
                  <c:v>32295</c:v>
                </c:pt>
                <c:pt idx="92">
                  <c:v>32387</c:v>
                </c:pt>
                <c:pt idx="93">
                  <c:v>32478</c:v>
                </c:pt>
                <c:pt idx="94">
                  <c:v>32568</c:v>
                </c:pt>
                <c:pt idx="95">
                  <c:v>32660</c:v>
                </c:pt>
                <c:pt idx="96">
                  <c:v>32752</c:v>
                </c:pt>
                <c:pt idx="97">
                  <c:v>32843</c:v>
                </c:pt>
                <c:pt idx="98">
                  <c:v>32933</c:v>
                </c:pt>
                <c:pt idx="99">
                  <c:v>33025</c:v>
                </c:pt>
                <c:pt idx="100">
                  <c:v>33117</c:v>
                </c:pt>
                <c:pt idx="101">
                  <c:v>33208</c:v>
                </c:pt>
                <c:pt idx="102">
                  <c:v>33298</c:v>
                </c:pt>
                <c:pt idx="103">
                  <c:v>33390</c:v>
                </c:pt>
                <c:pt idx="104">
                  <c:v>33482</c:v>
                </c:pt>
                <c:pt idx="105">
                  <c:v>33573</c:v>
                </c:pt>
                <c:pt idx="106">
                  <c:v>33664</c:v>
                </c:pt>
                <c:pt idx="107">
                  <c:v>33756</c:v>
                </c:pt>
                <c:pt idx="108">
                  <c:v>33848</c:v>
                </c:pt>
                <c:pt idx="109">
                  <c:v>33939</c:v>
                </c:pt>
                <c:pt idx="110">
                  <c:v>34029</c:v>
                </c:pt>
                <c:pt idx="111">
                  <c:v>34121</c:v>
                </c:pt>
                <c:pt idx="112">
                  <c:v>34213</c:v>
                </c:pt>
                <c:pt idx="113">
                  <c:v>34304</c:v>
                </c:pt>
                <c:pt idx="114">
                  <c:v>34394</c:v>
                </c:pt>
                <c:pt idx="115">
                  <c:v>34486</c:v>
                </c:pt>
                <c:pt idx="116">
                  <c:v>34578</c:v>
                </c:pt>
                <c:pt idx="117">
                  <c:v>34669</c:v>
                </c:pt>
                <c:pt idx="118">
                  <c:v>34759</c:v>
                </c:pt>
                <c:pt idx="119">
                  <c:v>34851</c:v>
                </c:pt>
                <c:pt idx="120">
                  <c:v>34943</c:v>
                </c:pt>
                <c:pt idx="121">
                  <c:v>35034</c:v>
                </c:pt>
                <c:pt idx="122">
                  <c:v>35125</c:v>
                </c:pt>
                <c:pt idx="123">
                  <c:v>35217</c:v>
                </c:pt>
                <c:pt idx="124">
                  <c:v>35309</c:v>
                </c:pt>
                <c:pt idx="125">
                  <c:v>35400</c:v>
                </c:pt>
                <c:pt idx="126">
                  <c:v>35490</c:v>
                </c:pt>
                <c:pt idx="127">
                  <c:v>35582</c:v>
                </c:pt>
                <c:pt idx="128">
                  <c:v>35674</c:v>
                </c:pt>
                <c:pt idx="129">
                  <c:v>35765</c:v>
                </c:pt>
                <c:pt idx="130">
                  <c:v>35855</c:v>
                </c:pt>
                <c:pt idx="131">
                  <c:v>35947</c:v>
                </c:pt>
                <c:pt idx="132">
                  <c:v>36039</c:v>
                </c:pt>
                <c:pt idx="133">
                  <c:v>36130</c:v>
                </c:pt>
                <c:pt idx="134">
                  <c:v>36220</c:v>
                </c:pt>
                <c:pt idx="135">
                  <c:v>36312</c:v>
                </c:pt>
                <c:pt idx="136">
                  <c:v>36404</c:v>
                </c:pt>
                <c:pt idx="137">
                  <c:v>36495</c:v>
                </c:pt>
                <c:pt idx="138">
                  <c:v>36586</c:v>
                </c:pt>
                <c:pt idx="139">
                  <c:v>36678</c:v>
                </c:pt>
                <c:pt idx="140">
                  <c:v>36770</c:v>
                </c:pt>
                <c:pt idx="141">
                  <c:v>36861</c:v>
                </c:pt>
                <c:pt idx="142">
                  <c:v>36951</c:v>
                </c:pt>
                <c:pt idx="143">
                  <c:v>37043</c:v>
                </c:pt>
                <c:pt idx="144">
                  <c:v>37135</c:v>
                </c:pt>
                <c:pt idx="145">
                  <c:v>37226</c:v>
                </c:pt>
                <c:pt idx="146">
                  <c:v>37316</c:v>
                </c:pt>
                <c:pt idx="147">
                  <c:v>37408</c:v>
                </c:pt>
                <c:pt idx="148">
                  <c:v>37500</c:v>
                </c:pt>
                <c:pt idx="149">
                  <c:v>37591</c:v>
                </c:pt>
                <c:pt idx="150">
                  <c:v>37681</c:v>
                </c:pt>
                <c:pt idx="151">
                  <c:v>37773</c:v>
                </c:pt>
                <c:pt idx="152">
                  <c:v>37865</c:v>
                </c:pt>
                <c:pt idx="153">
                  <c:v>37956</c:v>
                </c:pt>
                <c:pt idx="154">
                  <c:v>38047</c:v>
                </c:pt>
                <c:pt idx="155">
                  <c:v>38139</c:v>
                </c:pt>
                <c:pt idx="156">
                  <c:v>38231</c:v>
                </c:pt>
                <c:pt idx="157">
                  <c:v>38322</c:v>
                </c:pt>
                <c:pt idx="158">
                  <c:v>38412</c:v>
                </c:pt>
                <c:pt idx="159">
                  <c:v>38504</c:v>
                </c:pt>
                <c:pt idx="160">
                  <c:v>38596</c:v>
                </c:pt>
                <c:pt idx="161">
                  <c:v>38687</c:v>
                </c:pt>
                <c:pt idx="162">
                  <c:v>38777</c:v>
                </c:pt>
                <c:pt idx="163">
                  <c:v>38869</c:v>
                </c:pt>
                <c:pt idx="164">
                  <c:v>38961</c:v>
                </c:pt>
                <c:pt idx="165">
                  <c:v>39052</c:v>
                </c:pt>
                <c:pt idx="166">
                  <c:v>39142</c:v>
                </c:pt>
                <c:pt idx="167">
                  <c:v>39234</c:v>
                </c:pt>
                <c:pt idx="168">
                  <c:v>39326</c:v>
                </c:pt>
                <c:pt idx="169">
                  <c:v>39417</c:v>
                </c:pt>
                <c:pt idx="170">
                  <c:v>39508</c:v>
                </c:pt>
                <c:pt idx="171">
                  <c:v>39600</c:v>
                </c:pt>
                <c:pt idx="172">
                  <c:v>39692</c:v>
                </c:pt>
                <c:pt idx="173">
                  <c:v>39783</c:v>
                </c:pt>
                <c:pt idx="174">
                  <c:v>39873</c:v>
                </c:pt>
                <c:pt idx="175">
                  <c:v>39965</c:v>
                </c:pt>
                <c:pt idx="176">
                  <c:v>40057</c:v>
                </c:pt>
                <c:pt idx="177">
                  <c:v>40148</c:v>
                </c:pt>
                <c:pt idx="178">
                  <c:v>40238</c:v>
                </c:pt>
                <c:pt idx="179">
                  <c:v>40330</c:v>
                </c:pt>
                <c:pt idx="180">
                  <c:v>40422</c:v>
                </c:pt>
                <c:pt idx="181">
                  <c:v>40513</c:v>
                </c:pt>
                <c:pt idx="182">
                  <c:v>40603</c:v>
                </c:pt>
                <c:pt idx="183">
                  <c:v>40695</c:v>
                </c:pt>
                <c:pt idx="184">
                  <c:v>40787</c:v>
                </c:pt>
                <c:pt idx="185">
                  <c:v>40878</c:v>
                </c:pt>
                <c:pt idx="186">
                  <c:v>40969</c:v>
                </c:pt>
                <c:pt idx="187">
                  <c:v>41061</c:v>
                </c:pt>
                <c:pt idx="188">
                  <c:v>41153</c:v>
                </c:pt>
                <c:pt idx="189">
                  <c:v>41244</c:v>
                </c:pt>
                <c:pt idx="190">
                  <c:v>41334</c:v>
                </c:pt>
                <c:pt idx="191">
                  <c:v>41426</c:v>
                </c:pt>
                <c:pt idx="192">
                  <c:v>41518</c:v>
                </c:pt>
                <c:pt idx="193">
                  <c:v>41609</c:v>
                </c:pt>
                <c:pt idx="194">
                  <c:v>41699</c:v>
                </c:pt>
                <c:pt idx="195">
                  <c:v>41791</c:v>
                </c:pt>
                <c:pt idx="196">
                  <c:v>41883</c:v>
                </c:pt>
                <c:pt idx="197">
                  <c:v>41974</c:v>
                </c:pt>
                <c:pt idx="198">
                  <c:v>42064</c:v>
                </c:pt>
                <c:pt idx="199">
                  <c:v>42156</c:v>
                </c:pt>
                <c:pt idx="200">
                  <c:v>42248</c:v>
                </c:pt>
                <c:pt idx="201">
                  <c:v>42339</c:v>
                </c:pt>
                <c:pt idx="202">
                  <c:v>42430</c:v>
                </c:pt>
                <c:pt idx="203">
                  <c:v>42522</c:v>
                </c:pt>
                <c:pt idx="204">
                  <c:v>42614</c:v>
                </c:pt>
                <c:pt idx="205">
                  <c:v>42705</c:v>
                </c:pt>
                <c:pt idx="206">
                  <c:v>42795</c:v>
                </c:pt>
                <c:pt idx="207">
                  <c:v>42887</c:v>
                </c:pt>
                <c:pt idx="208">
                  <c:v>42979</c:v>
                </c:pt>
                <c:pt idx="209">
                  <c:v>43070</c:v>
                </c:pt>
                <c:pt idx="210">
                  <c:v>43160</c:v>
                </c:pt>
                <c:pt idx="211">
                  <c:v>43252</c:v>
                </c:pt>
                <c:pt idx="212">
                  <c:v>43344</c:v>
                </c:pt>
                <c:pt idx="213">
                  <c:v>43435</c:v>
                </c:pt>
                <c:pt idx="214">
                  <c:v>43525</c:v>
                </c:pt>
                <c:pt idx="215">
                  <c:v>43617</c:v>
                </c:pt>
                <c:pt idx="216">
                  <c:v>43709</c:v>
                </c:pt>
                <c:pt idx="217">
                  <c:v>43800</c:v>
                </c:pt>
                <c:pt idx="218">
                  <c:v>43891</c:v>
                </c:pt>
                <c:pt idx="219">
                  <c:v>43983</c:v>
                </c:pt>
                <c:pt idx="220">
                  <c:v>44075</c:v>
                </c:pt>
                <c:pt idx="221">
                  <c:v>44166</c:v>
                </c:pt>
                <c:pt idx="222">
                  <c:v>44256</c:v>
                </c:pt>
                <c:pt idx="223">
                  <c:v>44348</c:v>
                </c:pt>
                <c:pt idx="224">
                  <c:v>44440</c:v>
                </c:pt>
                <c:pt idx="225">
                  <c:v>44531</c:v>
                </c:pt>
                <c:pt idx="226">
                  <c:v>44621</c:v>
                </c:pt>
                <c:pt idx="227">
                  <c:v>44713</c:v>
                </c:pt>
                <c:pt idx="228">
                  <c:v>44805</c:v>
                </c:pt>
                <c:pt idx="229">
                  <c:v>44896</c:v>
                </c:pt>
                <c:pt idx="230">
                  <c:v>44986</c:v>
                </c:pt>
                <c:pt idx="231">
                  <c:v>45078</c:v>
                </c:pt>
                <c:pt idx="232">
                  <c:v>45170</c:v>
                </c:pt>
                <c:pt idx="233">
                  <c:v>45261</c:v>
                </c:pt>
                <c:pt idx="234">
                  <c:v>45352</c:v>
                </c:pt>
                <c:pt idx="235">
                  <c:v>45444</c:v>
                </c:pt>
              </c:numCache>
            </c:numRef>
          </c:cat>
          <c:val>
            <c:numRef>
              <c:f>d.chart1!$L$2:$L$239</c:f>
              <c:numCache>
                <c:formatCode>General</c:formatCode>
                <c:ptCount val="2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numCache>
            </c:numRef>
          </c:val>
          <c:smooth val="0"/>
          <c:extLst>
            <c:ext xmlns:c16="http://schemas.microsoft.com/office/drawing/2014/chart" uri="{C3380CC4-5D6E-409C-BE32-E72D297353CC}">
              <c16:uniqueId val="{00000003-4279-431F-B869-410E46A8C081}"/>
            </c:ext>
          </c:extLst>
        </c:ser>
        <c:ser>
          <c:idx val="6"/>
          <c:order val="4"/>
          <c:tx>
            <c:v>CBO potential (2008 vintage)</c:v>
          </c:tx>
          <c:spPr>
            <a:ln w="28575" cap="rnd">
              <a:solidFill>
                <a:srgbClr val="FFFFFF">
                  <a:lumMod val="50000"/>
                </a:srgbClr>
              </a:solidFill>
              <a:round/>
            </a:ln>
            <a:effectLst/>
          </c:spPr>
          <c:marker>
            <c:symbol val="none"/>
          </c:marker>
          <c:val>
            <c:numRef>
              <c:f>[1]CBO!$S$5:$S$254</c:f>
              <c:numCache>
                <c:formatCode>General</c:formatCode>
                <c:ptCount val="250"/>
                <c:pt idx="0">
                  <c:v>4.2352941176470482</c:v>
                </c:pt>
                <c:pt idx="1">
                  <c:v>4.3261231281197965</c:v>
                </c:pt>
                <c:pt idx="2">
                  <c:v>4.4137022397891856</c:v>
                </c:pt>
                <c:pt idx="3">
                  <c:v>4.4980443285528082</c:v>
                </c:pt>
                <c:pt idx="4">
                  <c:v>4.5791680103192567</c:v>
                </c:pt>
                <c:pt idx="5">
                  <c:v>4.6251993620414655</c:v>
                </c:pt>
                <c:pt idx="6">
                  <c:v>4.668769716088339</c:v>
                </c:pt>
                <c:pt idx="7">
                  <c:v>4.6475358702432912</c:v>
                </c:pt>
                <c:pt idx="8">
                  <c:v>4.5945112550108025</c:v>
                </c:pt>
                <c:pt idx="9">
                  <c:v>4.5426829268292668</c:v>
                </c:pt>
                <c:pt idx="10">
                  <c:v>4.4605183845690233</c:v>
                </c:pt>
                <c:pt idx="11">
                  <c:v>4.3815201192250353</c:v>
                </c:pt>
                <c:pt idx="12">
                  <c:v>4.3042452830188704</c:v>
                </c:pt>
                <c:pt idx="13">
                  <c:v>4.2286380869058116</c:v>
                </c:pt>
                <c:pt idx="14">
                  <c:v>4.1546451240623172</c:v>
                </c:pt>
                <c:pt idx="15">
                  <c:v>4.1404911479154816</c:v>
                </c:pt>
                <c:pt idx="16">
                  <c:v>4.0700960994912272</c:v>
                </c:pt>
                <c:pt idx="17">
                  <c:v>4.0290990486849365</c:v>
                </c:pt>
                <c:pt idx="18">
                  <c:v>3.9335180055401597</c:v>
                </c:pt>
                <c:pt idx="19">
                  <c:v>3.8113517959967202</c:v>
                </c:pt>
                <c:pt idx="20">
                  <c:v>3.6936447582835319</c:v>
                </c:pt>
                <c:pt idx="21">
                  <c:v>3.5502958579881616</c:v>
                </c:pt>
                <c:pt idx="22">
                  <c:v>3.4648187633262273</c:v>
                </c:pt>
                <c:pt idx="23">
                  <c:v>3.354463814051778</c:v>
                </c:pt>
                <c:pt idx="24">
                  <c:v>3.3263488737558911</c:v>
                </c:pt>
                <c:pt idx="25">
                  <c:v>3.2727272727272716</c:v>
                </c:pt>
                <c:pt idx="26">
                  <c:v>3.2457496136012454</c:v>
                </c:pt>
                <c:pt idx="27">
                  <c:v>3.271147457193968</c:v>
                </c:pt>
                <c:pt idx="28">
                  <c:v>3.2699619771863198</c:v>
                </c:pt>
                <c:pt idx="29">
                  <c:v>3.3450704225352013</c:v>
                </c:pt>
                <c:pt idx="30">
                  <c:v>3.3932135728542923</c:v>
                </c:pt>
                <c:pt idx="31">
                  <c:v>3.4397426379608964</c:v>
                </c:pt>
                <c:pt idx="32">
                  <c:v>3.5346097201767401</c:v>
                </c:pt>
                <c:pt idx="33">
                  <c:v>3.5775127768313375</c:v>
                </c:pt>
                <c:pt idx="34">
                  <c:v>3.6438223938223935</c:v>
                </c:pt>
                <c:pt idx="35">
                  <c:v>3.7320574162679421</c:v>
                </c:pt>
                <c:pt idx="36">
                  <c:v>3.7458511142721695</c:v>
                </c:pt>
                <c:pt idx="37">
                  <c:v>3.7593984962406068</c:v>
                </c:pt>
                <c:pt idx="38">
                  <c:v>3.7252619324796177</c:v>
                </c:pt>
                <c:pt idx="39">
                  <c:v>3.5977859778597798</c:v>
                </c:pt>
                <c:pt idx="40">
                  <c:v>3.4963436928701963</c:v>
                </c:pt>
                <c:pt idx="41">
                  <c:v>3.3740942028985588</c:v>
                </c:pt>
                <c:pt idx="42">
                  <c:v>3.2547699214365844</c:v>
                </c:pt>
                <c:pt idx="43">
                  <c:v>3.1834372217275142</c:v>
                </c:pt>
                <c:pt idx="44">
                  <c:v>3.1353499668800966</c:v>
                </c:pt>
                <c:pt idx="45">
                  <c:v>3.1106243154435997</c:v>
                </c:pt>
                <c:pt idx="46">
                  <c:v>3.1521739130434767</c:v>
                </c:pt>
                <c:pt idx="47">
                  <c:v>3.2146709816612828</c:v>
                </c:pt>
                <c:pt idx="48">
                  <c:v>3.2755298651252485</c:v>
                </c:pt>
                <c:pt idx="49">
                  <c:v>3.3567027830890162</c:v>
                </c:pt>
                <c:pt idx="50">
                  <c:v>3.4351949420442507</c:v>
                </c:pt>
                <c:pt idx="51">
                  <c:v>3.5326086956521729</c:v>
                </c:pt>
                <c:pt idx="52">
                  <c:v>3.627694859038133</c:v>
                </c:pt>
                <c:pt idx="53">
                  <c:v>3.7204522096608406</c:v>
                </c:pt>
                <c:pt idx="54">
                  <c:v>3.7286063569682115</c:v>
                </c:pt>
                <c:pt idx="55">
                  <c:v>3.6947304663839997</c:v>
                </c:pt>
                <c:pt idx="56">
                  <c:v>3.5607121424284793</c:v>
                </c:pt>
                <c:pt idx="57">
                  <c:v>3.3491874752278994</c:v>
                </c:pt>
                <c:pt idx="58">
                  <c:v>3.1035160086426927</c:v>
                </c:pt>
                <c:pt idx="59">
                  <c:v>2.7453271028037296</c:v>
                </c:pt>
                <c:pt idx="60">
                  <c:v>2.453158199729577</c:v>
                </c:pt>
                <c:pt idx="61">
                  <c:v>2.205177372962619</c:v>
                </c:pt>
                <c:pt idx="62">
                  <c:v>2.0765860163840744</c:v>
                </c:pt>
                <c:pt idx="63">
                  <c:v>2.1224180405533533</c:v>
                </c:pt>
                <c:pt idx="64">
                  <c:v>2.2247360482654521</c:v>
                </c:pt>
                <c:pt idx="65">
                  <c:v>2.420262664165107</c:v>
                </c:pt>
                <c:pt idx="66">
                  <c:v>2.650242627846211</c:v>
                </c:pt>
                <c:pt idx="67">
                  <c:v>2.8391167192429068</c:v>
                </c:pt>
                <c:pt idx="68">
                  <c:v>3.0062707488011764</c:v>
                </c:pt>
                <c:pt idx="69">
                  <c:v>3.0958050925077751</c:v>
                </c:pt>
                <c:pt idx="70">
                  <c:v>3.0727272727272714</c:v>
                </c:pt>
                <c:pt idx="71">
                  <c:v>3.0133525802959138</c:v>
                </c:pt>
                <c:pt idx="72">
                  <c:v>2.9543419874664245</c:v>
                </c:pt>
                <c:pt idx="73">
                  <c:v>2.9140014214641186</c:v>
                </c:pt>
                <c:pt idx="74">
                  <c:v>2.9458458281883981</c:v>
                </c:pt>
                <c:pt idx="75">
                  <c:v>3.0303030303030276</c:v>
                </c:pt>
                <c:pt idx="76">
                  <c:v>3.1130434782608685</c:v>
                </c:pt>
                <c:pt idx="77">
                  <c:v>3.2113259668508309</c:v>
                </c:pt>
                <c:pt idx="78">
                  <c:v>3.3070596298834909</c:v>
                </c:pt>
                <c:pt idx="79">
                  <c:v>3.3832029921795348</c:v>
                </c:pt>
                <c:pt idx="80">
                  <c:v>3.4407151290268168</c:v>
                </c:pt>
                <c:pt idx="81">
                  <c:v>3.4626965540314414</c:v>
                </c:pt>
                <c:pt idx="82">
                  <c:v>3.4499917067507102</c:v>
                </c:pt>
                <c:pt idx="83">
                  <c:v>3.3876007235652095</c:v>
                </c:pt>
                <c:pt idx="84">
                  <c:v>3.3425729659220638</c:v>
                </c:pt>
                <c:pt idx="85">
                  <c:v>3.2821341956345895</c:v>
                </c:pt>
                <c:pt idx="86">
                  <c:v>3.222703222703216</c:v>
                </c:pt>
                <c:pt idx="87">
                  <c:v>3.1970733259106154</c:v>
                </c:pt>
                <c:pt idx="88">
                  <c:v>3.1555695803092476</c:v>
                </c:pt>
                <c:pt idx="89">
                  <c:v>3.1308703819661776</c:v>
                </c:pt>
                <c:pt idx="90">
                  <c:v>3.1065548306927537</c:v>
                </c:pt>
                <c:pt idx="91">
                  <c:v>3.082614056720101</c:v>
                </c:pt>
                <c:pt idx="92">
                  <c:v>3.0743346589171106</c:v>
                </c:pt>
                <c:pt idx="93">
                  <c:v>3.0661809350333913</c:v>
                </c:pt>
                <c:pt idx="94">
                  <c:v>3.0581500451943411</c:v>
                </c:pt>
                <c:pt idx="95">
                  <c:v>3.0651913875598069</c:v>
                </c:pt>
                <c:pt idx="96">
                  <c:v>3.0419943611811773</c:v>
                </c:pt>
                <c:pt idx="97">
                  <c:v>3.0338733431516829</c:v>
                </c:pt>
                <c:pt idx="98">
                  <c:v>3.0112556643765442</c:v>
                </c:pt>
                <c:pt idx="99">
                  <c:v>2.9740316262875321</c:v>
                </c:pt>
                <c:pt idx="100">
                  <c:v>2.9521889400921708</c:v>
                </c:pt>
                <c:pt idx="101">
                  <c:v>2.8873642081189255</c:v>
                </c:pt>
                <c:pt idx="102">
                  <c:v>2.8238966936285026</c:v>
                </c:pt>
                <c:pt idx="103">
                  <c:v>2.7472527472527375</c:v>
                </c:pt>
                <c:pt idx="104">
                  <c:v>2.6577143656455471</c:v>
                </c:pt>
                <c:pt idx="105">
                  <c:v>2.584051125312592</c:v>
                </c:pt>
                <c:pt idx="106">
                  <c:v>2.525531327629027</c:v>
                </c:pt>
                <c:pt idx="107">
                  <c:v>2.4818318935966088</c:v>
                </c:pt>
                <c:pt idx="108">
                  <c:v>2.4526502248262805</c:v>
                </c:pt>
                <c:pt idx="109">
                  <c:v>2.4512459371614392</c:v>
                </c:pt>
                <c:pt idx="110">
                  <c:v>2.4633194238793843</c:v>
                </c:pt>
                <c:pt idx="111">
                  <c:v>2.5020069574525072</c:v>
                </c:pt>
                <c:pt idx="112">
                  <c:v>2.5402314137518367</c:v>
                </c:pt>
                <c:pt idx="113">
                  <c:v>2.5908790482485067</c:v>
                </c:pt>
                <c:pt idx="114">
                  <c:v>2.6405675249605798</c:v>
                </c:pt>
                <c:pt idx="115">
                  <c:v>2.6758908758647726</c:v>
                </c:pt>
                <c:pt idx="116">
                  <c:v>2.7237354085603016</c:v>
                </c:pt>
                <c:pt idx="117">
                  <c:v>2.7702615642314132</c:v>
                </c:pt>
                <c:pt idx="118">
                  <c:v>2.8030206066811614</c:v>
                </c:pt>
                <c:pt idx="119">
                  <c:v>2.8349860157640405</c:v>
                </c:pt>
                <c:pt idx="120">
                  <c:v>2.8787878787878807</c:v>
                </c:pt>
                <c:pt idx="121">
                  <c:v>2.9087261785356144</c:v>
                </c:pt>
                <c:pt idx="122">
                  <c:v>2.9506972111553731</c:v>
                </c:pt>
                <c:pt idx="123">
                  <c:v>3.0040796142910109</c:v>
                </c:pt>
                <c:pt idx="124">
                  <c:v>3.0314187530682268</c:v>
                </c:pt>
                <c:pt idx="125">
                  <c:v>3.0823586744639364</c:v>
                </c:pt>
                <c:pt idx="126">
                  <c:v>3.1200870721973528</c:v>
                </c:pt>
                <c:pt idx="127">
                  <c:v>3.1685069611137706</c:v>
                </c:pt>
                <c:pt idx="128">
                  <c:v>3.2281119714115514</c:v>
                </c:pt>
                <c:pt idx="129">
                  <c:v>3.2738446992081283</c:v>
                </c:pt>
                <c:pt idx="130">
                  <c:v>3.3423243813768044</c:v>
                </c:pt>
                <c:pt idx="131">
                  <c:v>3.3852954862726881</c:v>
                </c:pt>
                <c:pt idx="132">
                  <c:v>3.4502654050311499</c:v>
                </c:pt>
                <c:pt idx="133">
                  <c:v>3.5019455252918386</c:v>
                </c:pt>
                <c:pt idx="134">
                  <c:v>3.5406264185201985</c:v>
                </c:pt>
                <c:pt idx="135">
                  <c:v>3.5895127714639319</c:v>
                </c:pt>
                <c:pt idx="136">
                  <c:v>3.6140546569994436</c:v>
                </c:pt>
                <c:pt idx="137">
                  <c:v>3.6377708978328149</c:v>
                </c:pt>
                <c:pt idx="138">
                  <c:v>3.6716352476983793</c:v>
                </c:pt>
                <c:pt idx="139">
                  <c:v>3.6932435368238092</c:v>
                </c:pt>
                <c:pt idx="140">
                  <c:v>3.7033049843901322</c:v>
                </c:pt>
                <c:pt idx="141">
                  <c:v>3.7021231195988547</c:v>
                </c:pt>
                <c:pt idx="142">
                  <c:v>3.6578919547520794</c:v>
                </c:pt>
                <c:pt idx="143">
                  <c:v>3.5826524198617316</c:v>
                </c:pt>
                <c:pt idx="144">
                  <c:v>3.4880099657427666</c:v>
                </c:pt>
                <c:pt idx="145">
                  <c:v>3.364197530864188</c:v>
                </c:pt>
                <c:pt idx="146">
                  <c:v>3.2228454869964285</c:v>
                </c:pt>
                <c:pt idx="147">
                  <c:v>3.0845469255663449</c:v>
                </c:pt>
                <c:pt idx="148">
                  <c:v>2.9491423412578932</c:v>
                </c:pt>
                <c:pt idx="149">
                  <c:v>2.8267144421220358</c:v>
                </c:pt>
                <c:pt idx="150">
                  <c:v>2.7566446003359335</c:v>
                </c:pt>
                <c:pt idx="151">
                  <c:v>2.6979299519277911</c:v>
                </c:pt>
                <c:pt idx="152">
                  <c:v>2.6502971840592471</c:v>
                </c:pt>
                <c:pt idx="153">
                  <c:v>2.6328525796147417</c:v>
                </c:pt>
                <c:pt idx="154">
                  <c:v>2.6153846153846194</c:v>
                </c:pt>
                <c:pt idx="155">
                  <c:v>2.6175009552923179</c:v>
                </c:pt>
                <c:pt idx="156">
                  <c:v>2.62933080208827</c:v>
                </c:pt>
                <c:pt idx="157">
                  <c:v>2.6407620484768524</c:v>
                </c:pt>
                <c:pt idx="158">
                  <c:v>2.6611694152923526</c:v>
                </c:pt>
                <c:pt idx="159">
                  <c:v>2.6810649785887097</c:v>
                </c:pt>
                <c:pt idx="160">
                  <c:v>2.7007029226784995</c:v>
                </c:pt>
                <c:pt idx="161">
                  <c:v>2.7290269227235209</c:v>
                </c:pt>
                <c:pt idx="162">
                  <c:v>2.7382256297918905</c:v>
                </c:pt>
                <c:pt idx="163">
                  <c:v>2.7470534904805</c:v>
                </c:pt>
                <c:pt idx="164">
                  <c:v>2.764769452449567</c:v>
                </c:pt>
                <c:pt idx="165">
                  <c:v>2.7638640429338057</c:v>
                </c:pt>
                <c:pt idx="166">
                  <c:v>2.771855010660973</c:v>
                </c:pt>
                <c:pt idx="167">
                  <c:v>2.7706697255801549</c:v>
                </c:pt>
                <c:pt idx="168">
                  <c:v>2.7692577337656621</c:v>
                </c:pt>
                <c:pt idx="169">
                  <c:v>2.7678649142658163</c:v>
                </c:pt>
                <c:pt idx="170">
                  <c:v>2.7662517289073207</c:v>
                </c:pt>
                <c:pt idx="171">
                  <c:v>2.7646604275779252</c:v>
                </c:pt>
                <c:pt idx="172">
                  <c:v>2.7543276200221678</c:v>
                </c:pt>
                <c:pt idx="173">
                  <c:v>2.7356652833065098</c:v>
                </c:pt>
                <c:pt idx="174">
                  <c:v>2.7170255720053937</c:v>
                </c:pt>
                <c:pt idx="175">
                  <c:v>2.6986381485504252</c:v>
                </c:pt>
                <c:pt idx="176">
                  <c:v>2.6804979253111982</c:v>
                </c:pt>
                <c:pt idx="177">
                  <c:v>2.6710634789777421</c:v>
                </c:pt>
                <c:pt idx="178">
                  <c:v>2.653345344361635</c:v>
                </c:pt>
                <c:pt idx="179">
                  <c:v>2.6358607224210795</c:v>
                </c:pt>
                <c:pt idx="180">
                  <c:v>2.6186050270750938</c:v>
                </c:pt>
                <c:pt idx="181">
                  <c:v>2.6096033402922769</c:v>
                </c:pt>
                <c:pt idx="182">
                  <c:v>2.6086956521739202</c:v>
                </c:pt>
                <c:pt idx="183">
                  <c:v>2.6077996195307485</c:v>
                </c:pt>
                <c:pt idx="184">
                  <c:v>2.6069150192958856</c:v>
                </c:pt>
                <c:pt idx="185">
                  <c:v>2.6136630409265171</c:v>
                </c:pt>
                <c:pt idx="186">
                  <c:v>2.6123464468978286</c:v>
                </c:pt>
                <c:pt idx="187">
                  <c:v>2.6187717265353516</c:v>
                </c:pt>
                <c:pt idx="188">
                  <c:v>2.6327909118821102</c:v>
                </c:pt>
                <c:pt idx="189">
                  <c:v>2.6309768931594535</c:v>
                </c:pt>
                <c:pt idx="190">
                  <c:v>2.6291862403394539</c:v>
                </c:pt>
                <c:pt idx="191">
                  <c:v>2.6121650105390026</c:v>
                </c:pt>
                <c:pt idx="192">
                  <c:v>2.5951686485677916</c:v>
                </c:pt>
                <c:pt idx="193">
                  <c:v>2.5783920344776279</c:v>
                </c:pt>
                <c:pt idx="194">
                  <c:v>2.5618309339239476</c:v>
                </c:pt>
                <c:pt idx="195">
                  <c:v>2.5456679627320122</c:v>
                </c:pt>
                <c:pt idx="196">
                  <c:v>2.5295232541186818</c:v>
                </c:pt>
                <c:pt idx="197">
                  <c:v>2.5135820354943883</c:v>
                </c:pt>
                <c:pt idx="198">
                  <c:v>2.4906420961704479</c:v>
                </c:pt>
                <c:pt idx="199">
                  <c:v>2.4824724567177103</c:v>
                </c:pt>
                <c:pt idx="200">
                  <c:v>2.4600071098471288</c:v>
                </c:pt>
                <c:pt idx="201">
                  <c:v>2.444884115319379</c:v>
                </c:pt>
                <c:pt idx="202">
                  <c:v>2.4371400477595229</c:v>
                </c:pt>
                <c:pt idx="203">
                  <c:v>2.429319371727745</c:v>
                </c:pt>
                <c:pt idx="204">
                  <c:v>2.4287002983831796</c:v>
                </c:pt>
                <c:pt idx="205">
                  <c:v>2.4210235894606136</c:v>
                </c:pt>
                <c:pt idx="206">
                  <c:v>2.4202948234487431</c:v>
                </c:pt>
                <c:pt idx="207">
                  <c:v>2.4125945614393851</c:v>
                </c:pt>
                <c:pt idx="208">
                  <c:v>2.4117607208183678</c:v>
                </c:pt>
                <c:pt idx="209">
                  <c:v>2.4176712236514186</c:v>
                </c:pt>
                <c:pt idx="210">
                  <c:v>2.4166555094390141</c:v>
                </c:pt>
                <c:pt idx="211">
                  <c:v>2.422306514939776</c:v>
                </c:pt>
                <c:pt idx="212">
                  <c:v>2.4211153006548969</c:v>
                </c:pt>
                <c:pt idx="213">
                  <c:v>2.4132035770646931</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numCache>
            </c:numRef>
          </c:val>
          <c:smooth val="0"/>
          <c:extLst>
            <c:ext xmlns:c16="http://schemas.microsoft.com/office/drawing/2014/chart" uri="{C3380CC4-5D6E-409C-BE32-E72D297353CC}">
              <c16:uniqueId val="{00000004-4279-431F-B869-410E46A8C081}"/>
            </c:ext>
          </c:extLst>
        </c:ser>
        <c:dLbls>
          <c:showLegendKey val="0"/>
          <c:showVal val="0"/>
          <c:showCatName val="0"/>
          <c:showSerName val="0"/>
          <c:showPercent val="0"/>
          <c:showBubbleSize val="0"/>
        </c:dLbls>
        <c:marker val="1"/>
        <c:smooth val="0"/>
        <c:axId val="998868976"/>
        <c:axId val="993194176"/>
      </c:lineChart>
      <c:dateAx>
        <c:axId val="998868976"/>
        <c:scaling>
          <c:orientation val="minMax"/>
          <c:max val="40908"/>
          <c:min val="38718"/>
        </c:scaling>
        <c:delete val="0"/>
        <c:axPos val="b"/>
        <c:numFmt formatCode="yyyy" sourceLinked="0"/>
        <c:majorTickMark val="out"/>
        <c:minorTickMark val="out"/>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993194176"/>
        <c:crossesAt val="-10"/>
        <c:auto val="1"/>
        <c:lblOffset val="100"/>
        <c:baseTimeUnit val="months"/>
        <c:majorUnit val="2"/>
        <c:majorTimeUnit val="years"/>
        <c:minorUnit val="1"/>
        <c:minorTimeUnit val="years"/>
      </c:dateAx>
      <c:valAx>
        <c:axId val="993194176"/>
        <c:scaling>
          <c:orientation val="minMax"/>
          <c:max val="10"/>
          <c:min val="-10"/>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99886897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userShapes r:id="rId4"/>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7111334002006016E-2"/>
          <c:y val="0.15792300485600064"/>
          <c:w val="0.93513874958207954"/>
          <c:h val="0.659286748748936"/>
        </c:manualLayout>
      </c:layout>
      <c:areaChart>
        <c:grouping val="standard"/>
        <c:varyColors val="0"/>
        <c:ser>
          <c:idx val="5"/>
          <c:order val="0"/>
          <c:tx>
            <c:v>5-95% probability</c:v>
          </c:tx>
          <c:spPr>
            <a:solidFill>
              <a:schemeClr val="tx2">
                <a:lumMod val="10000"/>
                <a:lumOff val="90000"/>
              </a:schemeClr>
            </a:solidFill>
            <a:ln>
              <a:noFill/>
            </a:ln>
            <a:effectLst/>
          </c:spPr>
          <c:cat>
            <c:strRef>
              <c:f>d.chart2!$C$2:$C$141</c:f>
              <c:strCache>
                <c:ptCount val="139"/>
                <c:pt idx="2">
                  <c:v>'90</c:v>
                </c:pt>
                <c:pt idx="6">
                  <c:v>'91</c:v>
                </c:pt>
                <c:pt idx="10">
                  <c:v>'92</c:v>
                </c:pt>
                <c:pt idx="14">
                  <c:v>'93</c:v>
                </c:pt>
                <c:pt idx="18">
                  <c:v>'94</c:v>
                </c:pt>
                <c:pt idx="22">
                  <c:v>'95</c:v>
                </c:pt>
                <c:pt idx="26">
                  <c:v>'96</c:v>
                </c:pt>
                <c:pt idx="30">
                  <c:v>'97</c:v>
                </c:pt>
                <c:pt idx="34">
                  <c:v>'98</c:v>
                </c:pt>
                <c:pt idx="38">
                  <c:v>'99</c:v>
                </c:pt>
                <c:pt idx="42">
                  <c:v>'00</c:v>
                </c:pt>
                <c:pt idx="46">
                  <c:v>'01</c:v>
                </c:pt>
                <c:pt idx="50">
                  <c:v>'02</c:v>
                </c:pt>
                <c:pt idx="54">
                  <c:v>'03</c:v>
                </c:pt>
                <c:pt idx="58">
                  <c:v>'04</c:v>
                </c:pt>
                <c:pt idx="62">
                  <c:v>'05</c:v>
                </c:pt>
                <c:pt idx="66">
                  <c:v>'06</c:v>
                </c:pt>
                <c:pt idx="70">
                  <c:v>'07</c:v>
                </c:pt>
                <c:pt idx="74">
                  <c:v>'08</c:v>
                </c:pt>
                <c:pt idx="78">
                  <c:v>'09</c:v>
                </c:pt>
                <c:pt idx="82">
                  <c:v>'10</c:v>
                </c:pt>
                <c:pt idx="86">
                  <c:v>'11</c:v>
                </c:pt>
                <c:pt idx="90">
                  <c:v>'12</c:v>
                </c:pt>
                <c:pt idx="94">
                  <c:v>'13</c:v>
                </c:pt>
                <c:pt idx="98">
                  <c:v>'14</c:v>
                </c:pt>
                <c:pt idx="102">
                  <c:v>'15</c:v>
                </c:pt>
                <c:pt idx="106">
                  <c:v>'16</c:v>
                </c:pt>
                <c:pt idx="110">
                  <c:v>'17</c:v>
                </c:pt>
                <c:pt idx="114">
                  <c:v>'18</c:v>
                </c:pt>
                <c:pt idx="118">
                  <c:v>'19</c:v>
                </c:pt>
                <c:pt idx="122">
                  <c:v>'20</c:v>
                </c:pt>
                <c:pt idx="126">
                  <c:v>'21</c:v>
                </c:pt>
                <c:pt idx="130">
                  <c:v>'22</c:v>
                </c:pt>
                <c:pt idx="134">
                  <c:v>'23</c:v>
                </c:pt>
                <c:pt idx="138">
                  <c:v>'24</c:v>
                </c:pt>
              </c:strCache>
            </c:strRef>
          </c:cat>
          <c:val>
            <c:numRef>
              <c:f>d.chart2!$H$2:$H$141</c:f>
              <c:numCache>
                <c:formatCode>General</c:formatCode>
                <c:ptCount val="140"/>
                <c:pt idx="0">
                  <c:v>2.6677006702600199</c:v>
                </c:pt>
                <c:pt idx="1">
                  <c:v>2.6222442977262301</c:v>
                </c:pt>
                <c:pt idx="2">
                  <c:v>2.1049914709837001</c:v>
                </c:pt>
                <c:pt idx="3">
                  <c:v>1.91655177561236</c:v>
                </c:pt>
                <c:pt idx="4">
                  <c:v>1.4669585125392699</c:v>
                </c:pt>
                <c:pt idx="5">
                  <c:v>1.47140822142358</c:v>
                </c:pt>
                <c:pt idx="6">
                  <c:v>2.2152308353449799</c:v>
                </c:pt>
                <c:pt idx="7">
                  <c:v>2.29868004174855</c:v>
                </c:pt>
                <c:pt idx="8">
                  <c:v>1.93598158058089</c:v>
                </c:pt>
                <c:pt idx="9">
                  <c:v>1.7765638057649999</c:v>
                </c:pt>
                <c:pt idx="10">
                  <c:v>2.0620884509000699</c:v>
                </c:pt>
                <c:pt idx="11">
                  <c:v>2.7764014619267301</c:v>
                </c:pt>
                <c:pt idx="12">
                  <c:v>3.30663533066196</c:v>
                </c:pt>
                <c:pt idx="13">
                  <c:v>3.0700508478031101</c:v>
                </c:pt>
                <c:pt idx="14">
                  <c:v>2.9229176603634199</c:v>
                </c:pt>
                <c:pt idx="15">
                  <c:v>3.1664460319532499</c:v>
                </c:pt>
                <c:pt idx="16">
                  <c:v>2.7984543247589699</c:v>
                </c:pt>
                <c:pt idx="17">
                  <c:v>3.0822669659873498</c:v>
                </c:pt>
                <c:pt idx="18">
                  <c:v>3.3003425748520598</c:v>
                </c:pt>
                <c:pt idx="19">
                  <c:v>3.4418761887309901</c:v>
                </c:pt>
                <c:pt idx="20">
                  <c:v>3.20957539812717</c:v>
                </c:pt>
                <c:pt idx="21">
                  <c:v>2.3907214349191599</c:v>
                </c:pt>
                <c:pt idx="22">
                  <c:v>2.3869656918145101</c:v>
                </c:pt>
                <c:pt idx="23">
                  <c:v>2.7500172551554498</c:v>
                </c:pt>
                <c:pt idx="24">
                  <c:v>2.56932830975409</c:v>
                </c:pt>
                <c:pt idx="25">
                  <c:v>2.7155807797231502</c:v>
                </c:pt>
                <c:pt idx="26">
                  <c:v>3.1129394423714101</c:v>
                </c:pt>
                <c:pt idx="27">
                  <c:v>2.75956979576066</c:v>
                </c:pt>
                <c:pt idx="28">
                  <c:v>2.5307585889309001</c:v>
                </c:pt>
                <c:pt idx="29">
                  <c:v>3.07624764794364</c:v>
                </c:pt>
                <c:pt idx="30">
                  <c:v>3.1356455953792199</c:v>
                </c:pt>
                <c:pt idx="31">
                  <c:v>2.4818104316864802</c:v>
                </c:pt>
                <c:pt idx="32">
                  <c:v>2.4251342517144399</c:v>
                </c:pt>
                <c:pt idx="33">
                  <c:v>2.5484394242983601</c:v>
                </c:pt>
                <c:pt idx="34">
                  <c:v>2.3553089396831002</c:v>
                </c:pt>
                <c:pt idx="35">
                  <c:v>2.2008349824242801</c:v>
                </c:pt>
                <c:pt idx="36">
                  <c:v>2.49163067728177</c:v>
                </c:pt>
                <c:pt idx="37">
                  <c:v>2.3838626098588098</c:v>
                </c:pt>
                <c:pt idx="38">
                  <c:v>2.2608708192087699</c:v>
                </c:pt>
                <c:pt idx="39">
                  <c:v>2.38737936590775</c:v>
                </c:pt>
                <c:pt idx="40">
                  <c:v>2.3588360186675699</c:v>
                </c:pt>
                <c:pt idx="41">
                  <c:v>2.3073252088974101</c:v>
                </c:pt>
                <c:pt idx="42">
                  <c:v>2.24804206532988</c:v>
                </c:pt>
                <c:pt idx="43">
                  <c:v>2.2286212300774402</c:v>
                </c:pt>
                <c:pt idx="44">
                  <c:v>1.9697132024983901</c:v>
                </c:pt>
                <c:pt idx="45">
                  <c:v>1.6378127706223999</c:v>
                </c:pt>
                <c:pt idx="46">
                  <c:v>1.5611004717628201</c:v>
                </c:pt>
                <c:pt idx="47">
                  <c:v>0.897578820715771</c:v>
                </c:pt>
                <c:pt idx="48">
                  <c:v>1.30201098441819</c:v>
                </c:pt>
                <c:pt idx="49">
                  <c:v>1.8501234396111801</c:v>
                </c:pt>
                <c:pt idx="50">
                  <c:v>2.07597018448946</c:v>
                </c:pt>
                <c:pt idx="51">
                  <c:v>2.2189447443698702</c:v>
                </c:pt>
                <c:pt idx="52">
                  <c:v>2.2050571817885398</c:v>
                </c:pt>
                <c:pt idx="53">
                  <c:v>1.9007313216199599</c:v>
                </c:pt>
                <c:pt idx="54">
                  <c:v>1.7337387940575799</c:v>
                </c:pt>
                <c:pt idx="55">
                  <c:v>2.4443697513336202</c:v>
                </c:pt>
                <c:pt idx="56">
                  <c:v>2.6740378894860402</c:v>
                </c:pt>
                <c:pt idx="57">
                  <c:v>2.44661420148672</c:v>
                </c:pt>
                <c:pt idx="58">
                  <c:v>2.3273473236032101</c:v>
                </c:pt>
                <c:pt idx="59">
                  <c:v>2.28349336135107</c:v>
                </c:pt>
                <c:pt idx="60">
                  <c:v>2.3581109438476102</c:v>
                </c:pt>
                <c:pt idx="61">
                  <c:v>2.5032403128094698</c:v>
                </c:pt>
                <c:pt idx="62">
                  <c:v>2.4090294707117601</c:v>
                </c:pt>
                <c:pt idx="63">
                  <c:v>2.2712874763419899</c:v>
                </c:pt>
                <c:pt idx="64">
                  <c:v>2.4684959455583302</c:v>
                </c:pt>
                <c:pt idx="65">
                  <c:v>2.4802040412437298</c:v>
                </c:pt>
                <c:pt idx="66">
                  <c:v>2.16919045254373</c:v>
                </c:pt>
                <c:pt idx="67">
                  <c:v>2.3501899018153201</c:v>
                </c:pt>
                <c:pt idx="68">
                  <c:v>2.3324814196247798</c:v>
                </c:pt>
                <c:pt idx="69">
                  <c:v>2.10460358648074</c:v>
                </c:pt>
                <c:pt idx="70">
                  <c:v>1.8601133800876699</c:v>
                </c:pt>
                <c:pt idx="71">
                  <c:v>1.7431851730938399</c:v>
                </c:pt>
                <c:pt idx="72">
                  <c:v>1.7722691282610601</c:v>
                </c:pt>
                <c:pt idx="73">
                  <c:v>1.50465267299929</c:v>
                </c:pt>
                <c:pt idx="74">
                  <c:v>0.95863407446813298</c:v>
                </c:pt>
                <c:pt idx="75">
                  <c:v>0.57156152103797497</c:v>
                </c:pt>
                <c:pt idx="76">
                  <c:v>0.15365496357148301</c:v>
                </c:pt>
                <c:pt idx="77">
                  <c:v>-0.25781036771808202</c:v>
                </c:pt>
                <c:pt idx="78">
                  <c:v>0.48858957908935302</c:v>
                </c:pt>
                <c:pt idx="79">
                  <c:v>1.2291455170960099</c:v>
                </c:pt>
                <c:pt idx="80">
                  <c:v>1.90953750618351</c:v>
                </c:pt>
                <c:pt idx="81">
                  <c:v>2.27010539759736</c:v>
                </c:pt>
                <c:pt idx="82">
                  <c:v>2.0751330768308001</c:v>
                </c:pt>
                <c:pt idx="83">
                  <c:v>1.98034998974902</c:v>
                </c:pt>
                <c:pt idx="84">
                  <c:v>2.5294661427873302</c:v>
                </c:pt>
                <c:pt idx="85">
                  <c:v>2.4537600546407399</c:v>
                </c:pt>
                <c:pt idx="86">
                  <c:v>1.8088867046680099</c:v>
                </c:pt>
                <c:pt idx="87">
                  <c:v>2.2704261031087101</c:v>
                </c:pt>
                <c:pt idx="88">
                  <c:v>2.6757412763535098</c:v>
                </c:pt>
                <c:pt idx="89">
                  <c:v>2.42220192511081</c:v>
                </c:pt>
                <c:pt idx="90">
                  <c:v>2.11686041911413</c:v>
                </c:pt>
                <c:pt idx="91">
                  <c:v>2.2501959105523399</c:v>
                </c:pt>
                <c:pt idx="92">
                  <c:v>2.20437294934441</c:v>
                </c:pt>
                <c:pt idx="93">
                  <c:v>2.2040282095402701</c:v>
                </c:pt>
                <c:pt idx="94">
                  <c:v>2.3484100484465502</c:v>
                </c:pt>
                <c:pt idx="95">
                  <c:v>2.5281624565910099</c:v>
                </c:pt>
                <c:pt idx="96">
                  <c:v>1.9784742776109501</c:v>
                </c:pt>
                <c:pt idx="97">
                  <c:v>2.0450253184207399</c:v>
                </c:pt>
                <c:pt idx="98">
                  <c:v>1.97257449614949</c:v>
                </c:pt>
                <c:pt idx="99">
                  <c:v>1.9343077063605001</c:v>
                </c:pt>
                <c:pt idx="100">
                  <c:v>1.9417665396783701</c:v>
                </c:pt>
                <c:pt idx="101">
                  <c:v>1.8510144928852601</c:v>
                </c:pt>
                <c:pt idx="102">
                  <c:v>1.9098218452559099</c:v>
                </c:pt>
                <c:pt idx="103">
                  <c:v>1.8836010708667399</c:v>
                </c:pt>
                <c:pt idx="104">
                  <c:v>1.8022167951613399</c:v>
                </c:pt>
                <c:pt idx="105">
                  <c:v>1.7921224303210701</c:v>
                </c:pt>
                <c:pt idx="106">
                  <c:v>1.73228736980761</c:v>
                </c:pt>
                <c:pt idx="107">
                  <c:v>1.77454710979599</c:v>
                </c:pt>
                <c:pt idx="108">
                  <c:v>1.83018636641832</c:v>
                </c:pt>
                <c:pt idx="109">
                  <c:v>1.8901163116283199</c:v>
                </c:pt>
                <c:pt idx="110">
                  <c:v>1.85994547648703</c:v>
                </c:pt>
                <c:pt idx="111">
                  <c:v>1.8243304900925299</c:v>
                </c:pt>
                <c:pt idx="112">
                  <c:v>1.80733535779003</c:v>
                </c:pt>
                <c:pt idx="113">
                  <c:v>1.7952530847626</c:v>
                </c:pt>
                <c:pt idx="114">
                  <c:v>1.8543028217673201</c:v>
                </c:pt>
                <c:pt idx="115">
                  <c:v>1.7781149467066499</c:v>
                </c:pt>
                <c:pt idx="116">
                  <c:v>1.6766779270519201</c:v>
                </c:pt>
                <c:pt idx="117">
                  <c:v>1.7812116344901301</c:v>
                </c:pt>
                <c:pt idx="118">
                  <c:v>1.8220130342407901</c:v>
                </c:pt>
                <c:pt idx="119">
                  <c:v>1.7647123920337</c:v>
                </c:pt>
                <c:pt idx="120">
                  <c:v>1.6230683390585099</c:v>
                </c:pt>
                <c:pt idx="121">
                  <c:v>-1.8828595135209101</c:v>
                </c:pt>
                <c:pt idx="122">
                  <c:v>-0.29853949385644102</c:v>
                </c:pt>
                <c:pt idx="123">
                  <c:v>4.2048568276670304</c:v>
                </c:pt>
                <c:pt idx="124">
                  <c:v>2.7438734752358198</c:v>
                </c:pt>
                <c:pt idx="125">
                  <c:v>2.05041548372543</c:v>
                </c:pt>
                <c:pt idx="126">
                  <c:v>2.1614969717891999</c:v>
                </c:pt>
                <c:pt idx="127">
                  <c:v>2.3888354975305401</c:v>
                </c:pt>
                <c:pt idx="128">
                  <c:v>2.2345599661873998</c:v>
                </c:pt>
                <c:pt idx="129">
                  <c:v>1.9517266237044399</c:v>
                </c:pt>
                <c:pt idx="130">
                  <c:v>1.8164801099568699</c:v>
                </c:pt>
                <c:pt idx="131">
                  <c:v>1.7191844859630201</c:v>
                </c:pt>
                <c:pt idx="132">
                  <c:v>1.71911247310861</c:v>
                </c:pt>
                <c:pt idx="133">
                  <c:v>1.7238967480735501</c:v>
                </c:pt>
                <c:pt idx="134">
                  <c:v>1.6281855405304799</c:v>
                </c:pt>
                <c:pt idx="135">
                  <c:v>1.6200845461053199</c:v>
                </c:pt>
                <c:pt idx="136">
                  <c:v>1.66993730262331</c:v>
                </c:pt>
                <c:pt idx="137">
                  <c:v>1.62671733965181</c:v>
                </c:pt>
                <c:pt idx="138">
                  <c:v>1.5439655444151801</c:v>
                </c:pt>
              </c:numCache>
            </c:numRef>
          </c:val>
          <c:extLst>
            <c:ext xmlns:c16="http://schemas.microsoft.com/office/drawing/2014/chart" uri="{C3380CC4-5D6E-409C-BE32-E72D297353CC}">
              <c16:uniqueId val="{00000009-872A-4746-9943-911EBFC16BF3}"/>
            </c:ext>
          </c:extLst>
        </c:ser>
        <c:ser>
          <c:idx val="4"/>
          <c:order val="2"/>
          <c:tx>
            <c:v>25-75% probability</c:v>
          </c:tx>
          <c:spPr>
            <a:solidFill>
              <a:schemeClr val="tx2">
                <a:lumMod val="25000"/>
                <a:lumOff val="75000"/>
              </a:schemeClr>
            </a:solidFill>
            <a:ln>
              <a:noFill/>
            </a:ln>
            <a:effectLst/>
          </c:spPr>
          <c:cat>
            <c:strRef>
              <c:f>d.chart2!$C$2:$C$141</c:f>
              <c:strCache>
                <c:ptCount val="139"/>
                <c:pt idx="2">
                  <c:v>'90</c:v>
                </c:pt>
                <c:pt idx="6">
                  <c:v>'91</c:v>
                </c:pt>
                <c:pt idx="10">
                  <c:v>'92</c:v>
                </c:pt>
                <c:pt idx="14">
                  <c:v>'93</c:v>
                </c:pt>
                <c:pt idx="18">
                  <c:v>'94</c:v>
                </c:pt>
                <c:pt idx="22">
                  <c:v>'95</c:v>
                </c:pt>
                <c:pt idx="26">
                  <c:v>'96</c:v>
                </c:pt>
                <c:pt idx="30">
                  <c:v>'97</c:v>
                </c:pt>
                <c:pt idx="34">
                  <c:v>'98</c:v>
                </c:pt>
                <c:pt idx="38">
                  <c:v>'99</c:v>
                </c:pt>
                <c:pt idx="42">
                  <c:v>'00</c:v>
                </c:pt>
                <c:pt idx="46">
                  <c:v>'01</c:v>
                </c:pt>
                <c:pt idx="50">
                  <c:v>'02</c:v>
                </c:pt>
                <c:pt idx="54">
                  <c:v>'03</c:v>
                </c:pt>
                <c:pt idx="58">
                  <c:v>'04</c:v>
                </c:pt>
                <c:pt idx="62">
                  <c:v>'05</c:v>
                </c:pt>
                <c:pt idx="66">
                  <c:v>'06</c:v>
                </c:pt>
                <c:pt idx="70">
                  <c:v>'07</c:v>
                </c:pt>
                <c:pt idx="74">
                  <c:v>'08</c:v>
                </c:pt>
                <c:pt idx="78">
                  <c:v>'09</c:v>
                </c:pt>
                <c:pt idx="82">
                  <c:v>'10</c:v>
                </c:pt>
                <c:pt idx="86">
                  <c:v>'11</c:v>
                </c:pt>
                <c:pt idx="90">
                  <c:v>'12</c:v>
                </c:pt>
                <c:pt idx="94">
                  <c:v>'13</c:v>
                </c:pt>
                <c:pt idx="98">
                  <c:v>'14</c:v>
                </c:pt>
                <c:pt idx="102">
                  <c:v>'15</c:v>
                </c:pt>
                <c:pt idx="106">
                  <c:v>'16</c:v>
                </c:pt>
                <c:pt idx="110">
                  <c:v>'17</c:v>
                </c:pt>
                <c:pt idx="114">
                  <c:v>'18</c:v>
                </c:pt>
                <c:pt idx="118">
                  <c:v>'19</c:v>
                </c:pt>
                <c:pt idx="122">
                  <c:v>'20</c:v>
                </c:pt>
                <c:pt idx="126">
                  <c:v>'21</c:v>
                </c:pt>
                <c:pt idx="130">
                  <c:v>'22</c:v>
                </c:pt>
                <c:pt idx="134">
                  <c:v>'23</c:v>
                </c:pt>
                <c:pt idx="138">
                  <c:v>'24</c:v>
                </c:pt>
              </c:strCache>
            </c:strRef>
          </c:cat>
          <c:val>
            <c:numRef>
              <c:f>d.chart2!$G$2:$G$141</c:f>
              <c:numCache>
                <c:formatCode>General</c:formatCode>
                <c:ptCount val="140"/>
                <c:pt idx="0">
                  <c:v>1.17735951114043</c:v>
                </c:pt>
                <c:pt idx="1">
                  <c:v>1.19705864667663</c:v>
                </c:pt>
                <c:pt idx="2">
                  <c:v>0.98898359805212299</c:v>
                </c:pt>
                <c:pt idx="3">
                  <c:v>0.84813515946529905</c:v>
                </c:pt>
                <c:pt idx="4">
                  <c:v>0.59947079202831099</c:v>
                </c:pt>
                <c:pt idx="5">
                  <c:v>0.60285223487732797</c:v>
                </c:pt>
                <c:pt idx="6">
                  <c:v>1.0390700391766501</c:v>
                </c:pt>
                <c:pt idx="7">
                  <c:v>1.0706305609615601</c:v>
                </c:pt>
                <c:pt idx="8">
                  <c:v>0.90880657075714499</c:v>
                </c:pt>
                <c:pt idx="9">
                  <c:v>0.80194779236886404</c:v>
                </c:pt>
                <c:pt idx="10">
                  <c:v>0.92286699814095896</c:v>
                </c:pt>
                <c:pt idx="11">
                  <c:v>1.2480616878262201</c:v>
                </c:pt>
                <c:pt idx="12">
                  <c:v>1.2673287477052799</c:v>
                </c:pt>
                <c:pt idx="13">
                  <c:v>1.1681783815618001</c:v>
                </c:pt>
                <c:pt idx="14">
                  <c:v>1.1190080094730901</c:v>
                </c:pt>
                <c:pt idx="15">
                  <c:v>1.23099254571683</c:v>
                </c:pt>
                <c:pt idx="16">
                  <c:v>1.0775347836506799</c:v>
                </c:pt>
                <c:pt idx="17">
                  <c:v>1.17227094659229</c:v>
                </c:pt>
                <c:pt idx="18">
                  <c:v>1.25793471868531</c:v>
                </c:pt>
                <c:pt idx="19">
                  <c:v>1.3200790405326801</c:v>
                </c:pt>
                <c:pt idx="20">
                  <c:v>1.23117768066038</c:v>
                </c:pt>
                <c:pt idx="21">
                  <c:v>0.92394241569756896</c:v>
                </c:pt>
                <c:pt idx="22">
                  <c:v>0.91825313909539097</c:v>
                </c:pt>
                <c:pt idx="23">
                  <c:v>1.0550113844946201</c:v>
                </c:pt>
                <c:pt idx="24">
                  <c:v>0.98934287578834901</c:v>
                </c:pt>
                <c:pt idx="25">
                  <c:v>1.0399590795969</c:v>
                </c:pt>
                <c:pt idx="26">
                  <c:v>1.2018004719823101</c:v>
                </c:pt>
                <c:pt idx="27">
                  <c:v>1.06839077451506</c:v>
                </c:pt>
                <c:pt idx="28">
                  <c:v>1.0196714421558299</c:v>
                </c:pt>
                <c:pt idx="29">
                  <c:v>1.1922640589298299</c:v>
                </c:pt>
                <c:pt idx="30">
                  <c:v>1.216349275</c:v>
                </c:pt>
                <c:pt idx="31">
                  <c:v>1.09273487954224</c:v>
                </c:pt>
                <c:pt idx="32">
                  <c:v>1.0701450253703699</c:v>
                </c:pt>
                <c:pt idx="33">
                  <c:v>1.1196927125766101</c:v>
                </c:pt>
                <c:pt idx="34">
                  <c:v>1.0425823049743901</c:v>
                </c:pt>
                <c:pt idx="35">
                  <c:v>0.91320142338152399</c:v>
                </c:pt>
                <c:pt idx="36">
                  <c:v>1.01634343154332</c:v>
                </c:pt>
                <c:pt idx="37">
                  <c:v>0.99618705991969403</c:v>
                </c:pt>
                <c:pt idx="38">
                  <c:v>0.88293207573802202</c:v>
                </c:pt>
                <c:pt idx="39">
                  <c:v>0.91885533059107705</c:v>
                </c:pt>
                <c:pt idx="40">
                  <c:v>0.91080500287081101</c:v>
                </c:pt>
                <c:pt idx="41">
                  <c:v>0.89649808858825797</c:v>
                </c:pt>
                <c:pt idx="42">
                  <c:v>0.87813275739729402</c:v>
                </c:pt>
                <c:pt idx="43">
                  <c:v>0.89662502694935198</c:v>
                </c:pt>
                <c:pt idx="44">
                  <c:v>0.82281834403174203</c:v>
                </c:pt>
                <c:pt idx="45">
                  <c:v>0.69340436641150904</c:v>
                </c:pt>
                <c:pt idx="46">
                  <c:v>0.65688020371594102</c:v>
                </c:pt>
                <c:pt idx="47">
                  <c:v>0.45908705059130001</c:v>
                </c:pt>
                <c:pt idx="48">
                  <c:v>0.59311025946126195</c:v>
                </c:pt>
                <c:pt idx="49">
                  <c:v>0.80626064602872305</c:v>
                </c:pt>
                <c:pt idx="50">
                  <c:v>0.90333575743510797</c:v>
                </c:pt>
                <c:pt idx="51">
                  <c:v>0.94403775384149002</c:v>
                </c:pt>
                <c:pt idx="52">
                  <c:v>0.93971776734162804</c:v>
                </c:pt>
                <c:pt idx="53">
                  <c:v>0.82488892303785899</c:v>
                </c:pt>
                <c:pt idx="54">
                  <c:v>0.76177386149024495</c:v>
                </c:pt>
                <c:pt idx="55">
                  <c:v>1.0076794069696899</c:v>
                </c:pt>
                <c:pt idx="56">
                  <c:v>1.08618201941114</c:v>
                </c:pt>
                <c:pt idx="57">
                  <c:v>1.00860420087194</c:v>
                </c:pt>
                <c:pt idx="58">
                  <c:v>0.97092397353325399</c:v>
                </c:pt>
                <c:pt idx="59">
                  <c:v>0.900638831679347</c:v>
                </c:pt>
                <c:pt idx="60">
                  <c:v>0.93007154092699396</c:v>
                </c:pt>
                <c:pt idx="61">
                  <c:v>0.97341650756507903</c:v>
                </c:pt>
                <c:pt idx="62">
                  <c:v>0.945009089581337</c:v>
                </c:pt>
                <c:pt idx="63">
                  <c:v>0.86303692242165497</c:v>
                </c:pt>
                <c:pt idx="64">
                  <c:v>0.91589319899805399</c:v>
                </c:pt>
                <c:pt idx="65">
                  <c:v>0.92002335458979401</c:v>
                </c:pt>
                <c:pt idx="66">
                  <c:v>0.83512186904132701</c:v>
                </c:pt>
                <c:pt idx="67">
                  <c:v>0.88121818424992104</c:v>
                </c:pt>
                <c:pt idx="68">
                  <c:v>0.87993505561452301</c:v>
                </c:pt>
                <c:pt idx="69">
                  <c:v>0.81768477199655798</c:v>
                </c:pt>
                <c:pt idx="70">
                  <c:v>0.76286958254748305</c:v>
                </c:pt>
                <c:pt idx="71">
                  <c:v>0.711637399351008</c:v>
                </c:pt>
                <c:pt idx="72">
                  <c:v>0.72262067141371</c:v>
                </c:pt>
                <c:pt idx="73">
                  <c:v>0.62477674672286498</c:v>
                </c:pt>
                <c:pt idx="74">
                  <c:v>0.49810570798794501</c:v>
                </c:pt>
                <c:pt idx="75">
                  <c:v>0.24137910791064901</c:v>
                </c:pt>
                <c:pt idx="76">
                  <c:v>-6.9234001719344795E-2</c:v>
                </c:pt>
                <c:pt idx="77">
                  <c:v>-0.340215863760919</c:v>
                </c:pt>
                <c:pt idx="78">
                  <c:v>0.19535420233827799</c:v>
                </c:pt>
                <c:pt idx="79">
                  <c:v>0.55263287790624405</c:v>
                </c:pt>
                <c:pt idx="80">
                  <c:v>0.74008577346570004</c:v>
                </c:pt>
                <c:pt idx="81">
                  <c:v>0.83621245819971801</c:v>
                </c:pt>
                <c:pt idx="82">
                  <c:v>0.77707910436711403</c:v>
                </c:pt>
                <c:pt idx="83">
                  <c:v>0.75317209960299902</c:v>
                </c:pt>
                <c:pt idx="84">
                  <c:v>0.93512863793784395</c:v>
                </c:pt>
                <c:pt idx="85">
                  <c:v>0.90022549983423505</c:v>
                </c:pt>
                <c:pt idx="86">
                  <c:v>0.65240397905701097</c:v>
                </c:pt>
                <c:pt idx="87">
                  <c:v>0.77581587402308805</c:v>
                </c:pt>
                <c:pt idx="88">
                  <c:v>0.88218485941748603</c:v>
                </c:pt>
                <c:pt idx="89">
                  <c:v>0.81293742078231201</c:v>
                </c:pt>
                <c:pt idx="90">
                  <c:v>0.72831068078778405</c:v>
                </c:pt>
                <c:pt idx="91">
                  <c:v>0.76117519897753305</c:v>
                </c:pt>
                <c:pt idx="92">
                  <c:v>0.74925865451240903</c:v>
                </c:pt>
                <c:pt idx="93">
                  <c:v>0.74929325815013303</c:v>
                </c:pt>
                <c:pt idx="94">
                  <c:v>0.79959810054494496</c:v>
                </c:pt>
                <c:pt idx="95">
                  <c:v>0.84357531722900603</c:v>
                </c:pt>
                <c:pt idx="96">
                  <c:v>0.73538847404360397</c:v>
                </c:pt>
                <c:pt idx="97">
                  <c:v>0.75816452577607096</c:v>
                </c:pt>
                <c:pt idx="98">
                  <c:v>0.73343447464529499</c:v>
                </c:pt>
                <c:pt idx="99">
                  <c:v>0.711295369387135</c:v>
                </c:pt>
                <c:pt idx="100">
                  <c:v>0.71422777115727498</c:v>
                </c:pt>
                <c:pt idx="101">
                  <c:v>0.68638998347274405</c:v>
                </c:pt>
                <c:pt idx="102">
                  <c:v>0.713049808938788</c:v>
                </c:pt>
                <c:pt idx="103">
                  <c:v>0.68455719699002204</c:v>
                </c:pt>
                <c:pt idx="104">
                  <c:v>0.67116580668176395</c:v>
                </c:pt>
                <c:pt idx="105">
                  <c:v>0.66771918163055</c:v>
                </c:pt>
                <c:pt idx="106">
                  <c:v>0.64671963599293802</c:v>
                </c:pt>
                <c:pt idx="107">
                  <c:v>0.66080907653068299</c:v>
                </c:pt>
                <c:pt idx="108">
                  <c:v>0.68556533876439796</c:v>
                </c:pt>
                <c:pt idx="109">
                  <c:v>0.711137332334286</c:v>
                </c:pt>
                <c:pt idx="110">
                  <c:v>0.690326972453287</c:v>
                </c:pt>
                <c:pt idx="111">
                  <c:v>0.67542494114410001</c:v>
                </c:pt>
                <c:pt idx="112">
                  <c:v>0.669761794299637</c:v>
                </c:pt>
                <c:pt idx="113">
                  <c:v>0.64888664688771103</c:v>
                </c:pt>
                <c:pt idx="114">
                  <c:v>0.67449094748073402</c:v>
                </c:pt>
                <c:pt idx="115">
                  <c:v>0.64136086409786597</c:v>
                </c:pt>
                <c:pt idx="116">
                  <c:v>0.59607956932162198</c:v>
                </c:pt>
                <c:pt idx="117">
                  <c:v>0.66968450996934703</c:v>
                </c:pt>
                <c:pt idx="118">
                  <c:v>0.69118969791533402</c:v>
                </c:pt>
                <c:pt idx="119">
                  <c:v>0.66195466675421299</c:v>
                </c:pt>
                <c:pt idx="120">
                  <c:v>0.59835051450844301</c:v>
                </c:pt>
                <c:pt idx="121">
                  <c:v>-2.3150411166116198</c:v>
                </c:pt>
                <c:pt idx="122">
                  <c:v>-0.84198850004275205</c:v>
                </c:pt>
                <c:pt idx="123">
                  <c:v>2.42567764513079</c:v>
                </c:pt>
                <c:pt idx="124">
                  <c:v>1.40811005560991</c:v>
                </c:pt>
                <c:pt idx="125">
                  <c:v>0.85245422750372801</c:v>
                </c:pt>
                <c:pt idx="126">
                  <c:v>0.92178206826543696</c:v>
                </c:pt>
                <c:pt idx="127">
                  <c:v>1.1270032454488501</c:v>
                </c:pt>
                <c:pt idx="128">
                  <c:v>0.99734635609144495</c:v>
                </c:pt>
                <c:pt idx="129">
                  <c:v>0.80408412838228105</c:v>
                </c:pt>
                <c:pt idx="130">
                  <c:v>0.71598687347767598</c:v>
                </c:pt>
                <c:pt idx="131">
                  <c:v>0.67993410436776003</c:v>
                </c:pt>
                <c:pt idx="132">
                  <c:v>0.69319604755132003</c:v>
                </c:pt>
                <c:pt idx="133">
                  <c:v>0.668904869242543</c:v>
                </c:pt>
                <c:pt idx="134">
                  <c:v>0.58884727767009704</c:v>
                </c:pt>
                <c:pt idx="135">
                  <c:v>0.58341459187710898</c:v>
                </c:pt>
                <c:pt idx="136">
                  <c:v>0.61635016997578496</c:v>
                </c:pt>
                <c:pt idx="137">
                  <c:v>0.58787437019980304</c:v>
                </c:pt>
                <c:pt idx="138">
                  <c:v>0.53252033018402201</c:v>
                </c:pt>
              </c:numCache>
            </c:numRef>
          </c:val>
          <c:extLst>
            <c:ext xmlns:c16="http://schemas.microsoft.com/office/drawing/2014/chart" uri="{C3380CC4-5D6E-409C-BE32-E72D297353CC}">
              <c16:uniqueId val="{0000000B-872A-4746-9943-911EBFC16BF3}"/>
            </c:ext>
          </c:extLst>
        </c:ser>
        <c:ser>
          <c:idx val="2"/>
          <c:order val="4"/>
          <c:tx>
            <c:v>Q25</c:v>
          </c:tx>
          <c:spPr>
            <a:solidFill>
              <a:schemeClr val="tx2">
                <a:lumMod val="10000"/>
                <a:lumOff val="90000"/>
              </a:schemeClr>
            </a:solidFill>
            <a:ln>
              <a:noFill/>
            </a:ln>
            <a:effectLst/>
          </c:spPr>
          <c:cat>
            <c:strRef>
              <c:f>d.chart2!$C$2:$C$141</c:f>
              <c:strCache>
                <c:ptCount val="139"/>
                <c:pt idx="2">
                  <c:v>'90</c:v>
                </c:pt>
                <c:pt idx="6">
                  <c:v>'91</c:v>
                </c:pt>
                <c:pt idx="10">
                  <c:v>'92</c:v>
                </c:pt>
                <c:pt idx="14">
                  <c:v>'93</c:v>
                </c:pt>
                <c:pt idx="18">
                  <c:v>'94</c:v>
                </c:pt>
                <c:pt idx="22">
                  <c:v>'95</c:v>
                </c:pt>
                <c:pt idx="26">
                  <c:v>'96</c:v>
                </c:pt>
                <c:pt idx="30">
                  <c:v>'97</c:v>
                </c:pt>
                <c:pt idx="34">
                  <c:v>'98</c:v>
                </c:pt>
                <c:pt idx="38">
                  <c:v>'99</c:v>
                </c:pt>
                <c:pt idx="42">
                  <c:v>'00</c:v>
                </c:pt>
                <c:pt idx="46">
                  <c:v>'01</c:v>
                </c:pt>
                <c:pt idx="50">
                  <c:v>'02</c:v>
                </c:pt>
                <c:pt idx="54">
                  <c:v>'03</c:v>
                </c:pt>
                <c:pt idx="58">
                  <c:v>'04</c:v>
                </c:pt>
                <c:pt idx="62">
                  <c:v>'05</c:v>
                </c:pt>
                <c:pt idx="66">
                  <c:v>'06</c:v>
                </c:pt>
                <c:pt idx="70">
                  <c:v>'07</c:v>
                </c:pt>
                <c:pt idx="74">
                  <c:v>'08</c:v>
                </c:pt>
                <c:pt idx="78">
                  <c:v>'09</c:v>
                </c:pt>
                <c:pt idx="82">
                  <c:v>'10</c:v>
                </c:pt>
                <c:pt idx="86">
                  <c:v>'11</c:v>
                </c:pt>
                <c:pt idx="90">
                  <c:v>'12</c:v>
                </c:pt>
                <c:pt idx="94">
                  <c:v>'13</c:v>
                </c:pt>
                <c:pt idx="98">
                  <c:v>'14</c:v>
                </c:pt>
                <c:pt idx="102">
                  <c:v>'15</c:v>
                </c:pt>
                <c:pt idx="106">
                  <c:v>'16</c:v>
                </c:pt>
                <c:pt idx="110">
                  <c:v>'17</c:v>
                </c:pt>
                <c:pt idx="114">
                  <c:v>'18</c:v>
                </c:pt>
                <c:pt idx="118">
                  <c:v>'19</c:v>
                </c:pt>
                <c:pt idx="122">
                  <c:v>'20</c:v>
                </c:pt>
                <c:pt idx="126">
                  <c:v>'21</c:v>
                </c:pt>
                <c:pt idx="130">
                  <c:v>'22</c:v>
                </c:pt>
                <c:pt idx="134">
                  <c:v>'23</c:v>
                </c:pt>
                <c:pt idx="138">
                  <c:v>'24</c:v>
                </c:pt>
              </c:strCache>
            </c:strRef>
          </c:cat>
          <c:val>
            <c:numRef>
              <c:f>d.chart2!$E$2:$E$141</c:f>
              <c:numCache>
                <c:formatCode>General</c:formatCode>
                <c:ptCount val="140"/>
                <c:pt idx="0">
                  <c:v>-0.56162293278646702</c:v>
                </c:pt>
                <c:pt idx="1">
                  <c:v>-0.52818271961104502</c:v>
                </c:pt>
                <c:pt idx="2">
                  <c:v>-0.61564180829395299</c:v>
                </c:pt>
                <c:pt idx="3">
                  <c:v>-0.62042035981079902</c:v>
                </c:pt>
                <c:pt idx="4">
                  <c:v>-0.62799334258627204</c:v>
                </c:pt>
                <c:pt idx="5">
                  <c:v>-0.62870651637409702</c:v>
                </c:pt>
                <c:pt idx="6">
                  <c:v>-0.61121603892104304</c:v>
                </c:pt>
                <c:pt idx="7">
                  <c:v>-0.60233758398378801</c:v>
                </c:pt>
                <c:pt idx="8">
                  <c:v>-0.61974371806930295</c:v>
                </c:pt>
                <c:pt idx="9">
                  <c:v>-0.58927045171785697</c:v>
                </c:pt>
                <c:pt idx="10">
                  <c:v>-0.56217349046819198</c:v>
                </c:pt>
                <c:pt idx="11">
                  <c:v>-0.51295862590275298</c:v>
                </c:pt>
                <c:pt idx="12">
                  <c:v>-0.478283589937957</c:v>
                </c:pt>
                <c:pt idx="13">
                  <c:v>-0.42401612686191997</c:v>
                </c:pt>
                <c:pt idx="14">
                  <c:v>-0.443676552202729</c:v>
                </c:pt>
                <c:pt idx="15">
                  <c:v>-0.43650034837440099</c:v>
                </c:pt>
                <c:pt idx="16">
                  <c:v>-0.46049734976782403</c:v>
                </c:pt>
                <c:pt idx="17">
                  <c:v>-0.42239970993270198</c:v>
                </c:pt>
                <c:pt idx="18">
                  <c:v>-0.348406083045948</c:v>
                </c:pt>
                <c:pt idx="19">
                  <c:v>-0.474988753157563</c:v>
                </c:pt>
                <c:pt idx="20">
                  <c:v>-0.419194749393417</c:v>
                </c:pt>
                <c:pt idx="21">
                  <c:v>-0.66151886606237698</c:v>
                </c:pt>
                <c:pt idx="22">
                  <c:v>-0.73490004491836802</c:v>
                </c:pt>
                <c:pt idx="23">
                  <c:v>-0.53030676739483196</c:v>
                </c:pt>
                <c:pt idx="24">
                  <c:v>-0.62194853130674599</c:v>
                </c:pt>
                <c:pt idx="25">
                  <c:v>-0.57517948506775096</c:v>
                </c:pt>
                <c:pt idx="26">
                  <c:v>-0.45497151750252002</c:v>
                </c:pt>
                <c:pt idx="27">
                  <c:v>-0.55457010100910498</c:v>
                </c:pt>
                <c:pt idx="28">
                  <c:v>-0.56098152987766503</c:v>
                </c:pt>
                <c:pt idx="29">
                  <c:v>-0.39976921574238999</c:v>
                </c:pt>
                <c:pt idx="30">
                  <c:v>-0.38643187631165599</c:v>
                </c:pt>
                <c:pt idx="31">
                  <c:v>-0.49879216031183199</c:v>
                </c:pt>
                <c:pt idx="32">
                  <c:v>-0.51443635438648405</c:v>
                </c:pt>
                <c:pt idx="33">
                  <c:v>-0.480656433824457</c:v>
                </c:pt>
                <c:pt idx="34">
                  <c:v>-0.53395326268312904</c:v>
                </c:pt>
                <c:pt idx="35">
                  <c:v>-0.63970434176178403</c:v>
                </c:pt>
                <c:pt idx="36">
                  <c:v>-0.57551758934378705</c:v>
                </c:pt>
                <c:pt idx="37">
                  <c:v>-0.54120909513050597</c:v>
                </c:pt>
                <c:pt idx="38">
                  <c:v>-0.66782051428515699</c:v>
                </c:pt>
                <c:pt idx="39">
                  <c:v>-0.63923445086327002</c:v>
                </c:pt>
                <c:pt idx="40">
                  <c:v>-0.64599992744677703</c:v>
                </c:pt>
                <c:pt idx="41">
                  <c:v>-0.65839050977354396</c:v>
                </c:pt>
                <c:pt idx="42">
                  <c:v>-0.67103533335890697</c:v>
                </c:pt>
                <c:pt idx="43">
                  <c:v>-0.65681940057531496</c:v>
                </c:pt>
                <c:pt idx="44">
                  <c:v>-0.70444273873705698</c:v>
                </c:pt>
                <c:pt idx="45">
                  <c:v>-0.77014497935334403</c:v>
                </c:pt>
                <c:pt idx="46">
                  <c:v>-0.79133253929304703</c:v>
                </c:pt>
                <c:pt idx="47">
                  <c:v>-0.98348401466716795</c:v>
                </c:pt>
                <c:pt idx="48">
                  <c:v>-0.83058082484621099</c:v>
                </c:pt>
                <c:pt idx="49">
                  <c:v>-0.70132677695521595</c:v>
                </c:pt>
                <c:pt idx="50">
                  <c:v>-0.64549171920279402</c:v>
                </c:pt>
                <c:pt idx="51">
                  <c:v>-0.59397182868169895</c:v>
                </c:pt>
                <c:pt idx="52">
                  <c:v>-0.59847979330391399</c:v>
                </c:pt>
                <c:pt idx="53">
                  <c:v>-0.68279475348434104</c:v>
                </c:pt>
                <c:pt idx="54">
                  <c:v>-0.704083058429683</c:v>
                </c:pt>
                <c:pt idx="55">
                  <c:v>-0.44068655840602999</c:v>
                </c:pt>
                <c:pt idx="56">
                  <c:v>-0.36000808872323198</c:v>
                </c:pt>
                <c:pt idx="57">
                  <c:v>-0.440025413881665</c:v>
                </c:pt>
                <c:pt idx="58">
                  <c:v>-0.48431716529482299</c:v>
                </c:pt>
                <c:pt idx="59">
                  <c:v>-0.49394397833553799</c:v>
                </c:pt>
                <c:pt idx="60">
                  <c:v>-0.52808987017241504</c:v>
                </c:pt>
                <c:pt idx="61">
                  <c:v>-0.56551682365585798</c:v>
                </c:pt>
                <c:pt idx="62">
                  <c:v>-0.59002872790966199</c:v>
                </c:pt>
                <c:pt idx="63">
                  <c:v>-0.62748906358323397</c:v>
                </c:pt>
                <c:pt idx="64">
                  <c:v>-0.57445537272509894</c:v>
                </c:pt>
                <c:pt idx="65">
                  <c:v>-0.57208049409336403</c:v>
                </c:pt>
                <c:pt idx="66">
                  <c:v>-0.66182495850667</c:v>
                </c:pt>
                <c:pt idx="67">
                  <c:v>-0.60383265160436606</c:v>
                </c:pt>
                <c:pt idx="68">
                  <c:v>-0.61143802030240102</c:v>
                </c:pt>
                <c:pt idx="69">
                  <c:v>-0.67173202695646606</c:v>
                </c:pt>
                <c:pt idx="70">
                  <c:v>-0.70616066239430397</c:v>
                </c:pt>
                <c:pt idx="71">
                  <c:v>-0.74161371304198898</c:v>
                </c:pt>
                <c:pt idx="72">
                  <c:v>-0.73565337694787802</c:v>
                </c:pt>
                <c:pt idx="73">
                  <c:v>-0.78717788872083005</c:v>
                </c:pt>
                <c:pt idx="74">
                  <c:v>-0.92706283174510395</c:v>
                </c:pt>
                <c:pt idx="75">
                  <c:v>-0.95986079566373905</c:v>
                </c:pt>
                <c:pt idx="76">
                  <c:v>-1.0014897182597799</c:v>
                </c:pt>
                <c:pt idx="77">
                  <c:v>-0.82742559751571698</c:v>
                </c:pt>
                <c:pt idx="78">
                  <c:v>-0.91915888223290998</c:v>
                </c:pt>
                <c:pt idx="79">
                  <c:v>-0.83113352197275303</c:v>
                </c:pt>
                <c:pt idx="80">
                  <c:v>-0.71257950331075703</c:v>
                </c:pt>
                <c:pt idx="81">
                  <c:v>-0.65077864739424596</c:v>
                </c:pt>
                <c:pt idx="82">
                  <c:v>-0.68372378666854305</c:v>
                </c:pt>
                <c:pt idx="83">
                  <c:v>-0.70149053577294995</c:v>
                </c:pt>
                <c:pt idx="84">
                  <c:v>-0.63118407405312105</c:v>
                </c:pt>
                <c:pt idx="85">
                  <c:v>-0.63730050531984195</c:v>
                </c:pt>
                <c:pt idx="86">
                  <c:v>-0.78719841199177798</c:v>
                </c:pt>
                <c:pt idx="87">
                  <c:v>-0.68816750006925698</c:v>
                </c:pt>
                <c:pt idx="88">
                  <c:v>-0.61107719449724995</c:v>
                </c:pt>
                <c:pt idx="89">
                  <c:v>-0.64943240818074099</c:v>
                </c:pt>
                <c:pt idx="90">
                  <c:v>-0.69961479456895304</c:v>
                </c:pt>
                <c:pt idx="91">
                  <c:v>-0.67830074698156595</c:v>
                </c:pt>
                <c:pt idx="92">
                  <c:v>-0.70257386376323705</c:v>
                </c:pt>
                <c:pt idx="93">
                  <c:v>-0.70243653462189004</c:v>
                </c:pt>
                <c:pt idx="94">
                  <c:v>-0.64128147938403501</c:v>
                </c:pt>
                <c:pt idx="95">
                  <c:v>-0.604341186801162</c:v>
                </c:pt>
                <c:pt idx="96">
                  <c:v>-0.571973544316011</c:v>
                </c:pt>
                <c:pt idx="97">
                  <c:v>-0.54506190158104595</c:v>
                </c:pt>
                <c:pt idx="98">
                  <c:v>-0.574726853878888</c:v>
                </c:pt>
                <c:pt idx="99">
                  <c:v>-0.60268832411265405</c:v>
                </c:pt>
                <c:pt idx="100">
                  <c:v>-0.59828366574990599</c:v>
                </c:pt>
                <c:pt idx="101">
                  <c:v>-0.649944142611941</c:v>
                </c:pt>
                <c:pt idx="102">
                  <c:v>-0.60663314054888895</c:v>
                </c:pt>
                <c:pt idx="103">
                  <c:v>-0.64384818089867502</c:v>
                </c:pt>
                <c:pt idx="104">
                  <c:v>-0.67431318004497198</c:v>
                </c:pt>
                <c:pt idx="105">
                  <c:v>-0.68065082358736895</c:v>
                </c:pt>
                <c:pt idx="106">
                  <c:v>-0.71911925478816296</c:v>
                </c:pt>
                <c:pt idx="107">
                  <c:v>-0.69231293682265505</c:v>
                </c:pt>
                <c:pt idx="108">
                  <c:v>-0.65395007479977196</c:v>
                </c:pt>
                <c:pt idx="109">
                  <c:v>-0.61459399829390904</c:v>
                </c:pt>
                <c:pt idx="110">
                  <c:v>-0.63919143331167505</c:v>
                </c:pt>
                <c:pt idx="111">
                  <c:v>-0.66246115241588099</c:v>
                </c:pt>
                <c:pt idx="112">
                  <c:v>-0.67288233495500605</c:v>
                </c:pt>
                <c:pt idx="113">
                  <c:v>-0.69069427431751895</c:v>
                </c:pt>
                <c:pt idx="114">
                  <c:v>-0.65154875014929103</c:v>
                </c:pt>
                <c:pt idx="115">
                  <c:v>-0.70239629429442996</c:v>
                </c:pt>
                <c:pt idx="116">
                  <c:v>-0.77331694084490599</c:v>
                </c:pt>
                <c:pt idx="117">
                  <c:v>-0.679158533115373</c:v>
                </c:pt>
                <c:pt idx="118">
                  <c:v>-0.64720188163344305</c:v>
                </c:pt>
                <c:pt idx="119">
                  <c:v>-0.69160493347103702</c:v>
                </c:pt>
                <c:pt idx="120">
                  <c:v>-0.78814528855098498</c:v>
                </c:pt>
                <c:pt idx="121">
                  <c:v>-4.1226845295260803</c:v>
                </c:pt>
                <c:pt idx="122">
                  <c:v>-2.45085437742281</c:v>
                </c:pt>
                <c:pt idx="123">
                  <c:v>2.0798442701770599</c:v>
                </c:pt>
                <c:pt idx="124">
                  <c:v>0.297943298463199</c:v>
                </c:pt>
                <c:pt idx="125">
                  <c:v>-0.41680694388127199</c:v>
                </c:pt>
                <c:pt idx="126">
                  <c:v>-0.33203694900168501</c:v>
                </c:pt>
                <c:pt idx="127">
                  <c:v>-0.109320312470281</c:v>
                </c:pt>
                <c:pt idx="128">
                  <c:v>-0.23772712567327001</c:v>
                </c:pt>
                <c:pt idx="129">
                  <c:v>-0.48295584609984898</c:v>
                </c:pt>
                <c:pt idx="130">
                  <c:v>-0.610538449753525</c:v>
                </c:pt>
                <c:pt idx="131">
                  <c:v>-0.67718478408169902</c:v>
                </c:pt>
                <c:pt idx="132">
                  <c:v>-0.65996198786445104</c:v>
                </c:pt>
                <c:pt idx="133">
                  <c:v>-0.68132354098038195</c:v>
                </c:pt>
                <c:pt idx="134">
                  <c:v>-0.79324489546229704</c:v>
                </c:pt>
                <c:pt idx="135">
                  <c:v>-0.80077151045156503</c:v>
                </c:pt>
                <c:pt idx="136">
                  <c:v>-0.75436968058114295</c:v>
                </c:pt>
                <c:pt idx="137">
                  <c:v>-0.79457255678293304</c:v>
                </c:pt>
                <c:pt idx="138">
                  <c:v>-0.86964819000346305</c:v>
                </c:pt>
              </c:numCache>
            </c:numRef>
          </c:val>
          <c:extLst>
            <c:ext xmlns:c16="http://schemas.microsoft.com/office/drawing/2014/chart" uri="{C3380CC4-5D6E-409C-BE32-E72D297353CC}">
              <c16:uniqueId val="{0000000D-872A-4746-9943-911EBFC16BF3}"/>
            </c:ext>
          </c:extLst>
        </c:ser>
        <c:ser>
          <c:idx val="1"/>
          <c:order val="5"/>
          <c:spPr>
            <a:solidFill>
              <a:sysClr val="window" lastClr="FFFFFF"/>
            </a:solidFill>
            <a:ln>
              <a:noFill/>
            </a:ln>
            <a:effectLst/>
          </c:spPr>
          <c:cat>
            <c:strRef>
              <c:f>d.chart2!$C$2:$C$141</c:f>
              <c:strCache>
                <c:ptCount val="139"/>
                <c:pt idx="2">
                  <c:v>'90</c:v>
                </c:pt>
                <c:pt idx="6">
                  <c:v>'91</c:v>
                </c:pt>
                <c:pt idx="10">
                  <c:v>'92</c:v>
                </c:pt>
                <c:pt idx="14">
                  <c:v>'93</c:v>
                </c:pt>
                <c:pt idx="18">
                  <c:v>'94</c:v>
                </c:pt>
                <c:pt idx="22">
                  <c:v>'95</c:v>
                </c:pt>
                <c:pt idx="26">
                  <c:v>'96</c:v>
                </c:pt>
                <c:pt idx="30">
                  <c:v>'97</c:v>
                </c:pt>
                <c:pt idx="34">
                  <c:v>'98</c:v>
                </c:pt>
                <c:pt idx="38">
                  <c:v>'99</c:v>
                </c:pt>
                <c:pt idx="42">
                  <c:v>'00</c:v>
                </c:pt>
                <c:pt idx="46">
                  <c:v>'01</c:v>
                </c:pt>
                <c:pt idx="50">
                  <c:v>'02</c:v>
                </c:pt>
                <c:pt idx="54">
                  <c:v>'03</c:v>
                </c:pt>
                <c:pt idx="58">
                  <c:v>'04</c:v>
                </c:pt>
                <c:pt idx="62">
                  <c:v>'05</c:v>
                </c:pt>
                <c:pt idx="66">
                  <c:v>'06</c:v>
                </c:pt>
                <c:pt idx="70">
                  <c:v>'07</c:v>
                </c:pt>
                <c:pt idx="74">
                  <c:v>'08</c:v>
                </c:pt>
                <c:pt idx="78">
                  <c:v>'09</c:v>
                </c:pt>
                <c:pt idx="82">
                  <c:v>'10</c:v>
                </c:pt>
                <c:pt idx="86">
                  <c:v>'11</c:v>
                </c:pt>
                <c:pt idx="90">
                  <c:v>'12</c:v>
                </c:pt>
                <c:pt idx="94">
                  <c:v>'13</c:v>
                </c:pt>
                <c:pt idx="98">
                  <c:v>'14</c:v>
                </c:pt>
                <c:pt idx="102">
                  <c:v>'15</c:v>
                </c:pt>
                <c:pt idx="106">
                  <c:v>'16</c:v>
                </c:pt>
                <c:pt idx="110">
                  <c:v>'17</c:v>
                </c:pt>
                <c:pt idx="114">
                  <c:v>'18</c:v>
                </c:pt>
                <c:pt idx="118">
                  <c:v>'19</c:v>
                </c:pt>
                <c:pt idx="122">
                  <c:v>'20</c:v>
                </c:pt>
                <c:pt idx="126">
                  <c:v>'21</c:v>
                </c:pt>
                <c:pt idx="130">
                  <c:v>'22</c:v>
                </c:pt>
                <c:pt idx="134">
                  <c:v>'23</c:v>
                </c:pt>
                <c:pt idx="138">
                  <c:v>'24</c:v>
                </c:pt>
              </c:strCache>
            </c:strRef>
          </c:cat>
          <c:val>
            <c:numRef>
              <c:f>d.chart2!$D$2:$D$141</c:f>
              <c:numCache>
                <c:formatCode>General</c:formatCode>
                <c:ptCount val="140"/>
                <c:pt idx="0">
                  <c:v>-1.69130506569303</c:v>
                </c:pt>
                <c:pt idx="1">
                  <c:v>-1.69169905699203</c:v>
                </c:pt>
                <c:pt idx="2">
                  <c:v>-1.89763250132044</c:v>
                </c:pt>
                <c:pt idx="3">
                  <c:v>-2.0648169252480599</c:v>
                </c:pt>
                <c:pt idx="4">
                  <c:v>-2.3055875109803998</c:v>
                </c:pt>
                <c:pt idx="5">
                  <c:v>-2.3136289008756901</c:v>
                </c:pt>
                <c:pt idx="6">
                  <c:v>-1.8936179074117701</c:v>
                </c:pt>
                <c:pt idx="7">
                  <c:v>-1.86051333821517</c:v>
                </c:pt>
                <c:pt idx="8">
                  <c:v>-2.01679708994866</c:v>
                </c:pt>
                <c:pt idx="9">
                  <c:v>-2.0852160414464</c:v>
                </c:pt>
                <c:pt idx="10">
                  <c:v>-1.9611763594318801</c:v>
                </c:pt>
                <c:pt idx="11">
                  <c:v>-1.64094417949857</c:v>
                </c:pt>
                <c:pt idx="12">
                  <c:v>-1.4019711616516</c:v>
                </c:pt>
                <c:pt idx="13">
                  <c:v>-1.5126223397332299</c:v>
                </c:pt>
                <c:pt idx="14">
                  <c:v>-1.5759568696349999</c:v>
                </c:pt>
                <c:pt idx="15">
                  <c:v>-1.4577382327255199</c:v>
                </c:pt>
                <c:pt idx="16">
                  <c:v>-1.6294253786752799</c:v>
                </c:pt>
                <c:pt idx="17">
                  <c:v>-1.50735464382752</c:v>
                </c:pt>
                <c:pt idx="18">
                  <c:v>-1.31274963701084</c:v>
                </c:pt>
                <c:pt idx="19">
                  <c:v>-1.2405682892863501</c:v>
                </c:pt>
                <c:pt idx="20">
                  <c:v>-1.3571156471247301</c:v>
                </c:pt>
                <c:pt idx="21">
                  <c:v>-1.7569964355585701</c:v>
                </c:pt>
                <c:pt idx="22">
                  <c:v>-1.8137829134095</c:v>
                </c:pt>
                <c:pt idx="23">
                  <c:v>-1.65039152230568</c:v>
                </c:pt>
                <c:pt idx="24">
                  <c:v>-1.73321062682313</c:v>
                </c:pt>
                <c:pt idx="25">
                  <c:v>-1.6668639617051899</c:v>
                </c:pt>
                <c:pt idx="26">
                  <c:v>-1.4826420768778501</c:v>
                </c:pt>
                <c:pt idx="27">
                  <c:v>-1.64427656026945</c:v>
                </c:pt>
                <c:pt idx="28">
                  <c:v>-1.7524343357393</c:v>
                </c:pt>
                <c:pt idx="29">
                  <c:v>-1.50646246552148</c:v>
                </c:pt>
                <c:pt idx="30">
                  <c:v>-1.4773337021017401</c:v>
                </c:pt>
                <c:pt idx="31">
                  <c:v>-1.5114986410212701</c:v>
                </c:pt>
                <c:pt idx="32">
                  <c:v>-1.54631079898281</c:v>
                </c:pt>
                <c:pt idx="33">
                  <c:v>-1.47037743101526</c:v>
                </c:pt>
                <c:pt idx="34">
                  <c:v>-1.5890260875364399</c:v>
                </c:pt>
                <c:pt idx="35">
                  <c:v>-1.68322571792431</c:v>
                </c:pt>
                <c:pt idx="36">
                  <c:v>-1.5052941311342301</c:v>
                </c:pt>
                <c:pt idx="37">
                  <c:v>-1.5608050806782501</c:v>
                </c:pt>
                <c:pt idx="38">
                  <c:v>-1.632884738724</c:v>
                </c:pt>
                <c:pt idx="39">
                  <c:v>-1.5585310808114301</c:v>
                </c:pt>
                <c:pt idx="40">
                  <c:v>-1.5752742344364401</c:v>
                </c:pt>
                <c:pt idx="41">
                  <c:v>-1.6053640417642401</c:v>
                </c:pt>
                <c:pt idx="42">
                  <c:v>-1.6411122194405801</c:v>
                </c:pt>
                <c:pt idx="43">
                  <c:v>-1.66542256237821</c:v>
                </c:pt>
                <c:pt idx="44">
                  <c:v>-1.8271330422933101</c:v>
                </c:pt>
                <c:pt idx="45">
                  <c:v>-2.0320671270199502</c:v>
                </c:pt>
                <c:pt idx="46">
                  <c:v>-2.0748942084013602</c:v>
                </c:pt>
                <c:pt idx="47">
                  <c:v>-2.4560825518206202</c:v>
                </c:pt>
                <c:pt idx="48">
                  <c:v>-2.2341236539411802</c:v>
                </c:pt>
                <c:pt idx="49">
                  <c:v>-1.9117897480461801</c:v>
                </c:pt>
                <c:pt idx="50">
                  <c:v>-1.7752908850449101</c:v>
                </c:pt>
                <c:pt idx="51">
                  <c:v>-1.6571139933789101</c:v>
                </c:pt>
                <c:pt idx="52">
                  <c:v>-1.6651789500573999</c:v>
                </c:pt>
                <c:pt idx="53">
                  <c:v>-1.85275165540208</c:v>
                </c:pt>
                <c:pt idx="54">
                  <c:v>-1.93604733054239</c:v>
                </c:pt>
                <c:pt idx="55">
                  <c:v>-1.4828681220345501</c:v>
                </c:pt>
                <c:pt idx="56">
                  <c:v>-1.3405557981740499</c:v>
                </c:pt>
                <c:pt idx="57">
                  <c:v>-1.48139083959127</c:v>
                </c:pt>
                <c:pt idx="58">
                  <c:v>-1.55368861724217</c:v>
                </c:pt>
                <c:pt idx="59">
                  <c:v>-1.58473046947212</c:v>
                </c:pt>
                <c:pt idx="60">
                  <c:v>-1.5354211793255199</c:v>
                </c:pt>
                <c:pt idx="61">
                  <c:v>-1.4468659180944099</c:v>
                </c:pt>
                <c:pt idx="62">
                  <c:v>-1.5044892424370999</c:v>
                </c:pt>
                <c:pt idx="63">
                  <c:v>-1.5876054337980701</c:v>
                </c:pt>
                <c:pt idx="64">
                  <c:v>-1.4682001058343399</c:v>
                </c:pt>
                <c:pt idx="65">
                  <c:v>-1.4605844777049899</c:v>
                </c:pt>
                <c:pt idx="66">
                  <c:v>-1.64974505209459</c:v>
                </c:pt>
                <c:pt idx="67">
                  <c:v>-1.54149628228916</c:v>
                </c:pt>
                <c:pt idx="68">
                  <c:v>-1.55027539425752</c:v>
                </c:pt>
                <c:pt idx="69">
                  <c:v>-1.6889309256423599</c:v>
                </c:pt>
                <c:pt idx="70">
                  <c:v>-1.7917689920884201</c:v>
                </c:pt>
                <c:pt idx="71">
                  <c:v>-1.8761334689254101</c:v>
                </c:pt>
                <c:pt idx="72">
                  <c:v>-1.8561837628064299</c:v>
                </c:pt>
                <c:pt idx="73">
                  <c:v>-2.0404828006298099</c:v>
                </c:pt>
                <c:pt idx="74">
                  <c:v>-2.38187597407192</c:v>
                </c:pt>
                <c:pt idx="75">
                  <c:v>-2.6749035915084201</c:v>
                </c:pt>
                <c:pt idx="76">
                  <c:v>-3.0331758995923801</c:v>
                </c:pt>
                <c:pt idx="77">
                  <c:v>-3.3339315621768599</c:v>
                </c:pt>
                <c:pt idx="78">
                  <c:v>-2.7463440751821202</c:v>
                </c:pt>
                <c:pt idx="79">
                  <c:v>-2.2011697239433698</c:v>
                </c:pt>
                <c:pt idx="80">
                  <c:v>-1.7160211593625401</c:v>
                </c:pt>
                <c:pt idx="81">
                  <c:v>-1.4474776542712999</c:v>
                </c:pt>
                <c:pt idx="82">
                  <c:v>-1.59277301982738</c:v>
                </c:pt>
                <c:pt idx="83">
                  <c:v>-1.6623345664017499</c:v>
                </c:pt>
                <c:pt idx="84">
                  <c:v>-1.23413362622884</c:v>
                </c:pt>
                <c:pt idx="85">
                  <c:v>-1.29645665662528</c:v>
                </c:pt>
                <c:pt idx="86">
                  <c:v>-1.7835181620289799</c:v>
                </c:pt>
                <c:pt idx="87">
                  <c:v>-1.4287319970289301</c:v>
                </c:pt>
                <c:pt idx="88">
                  <c:v>-1.1209881907621499</c:v>
                </c:pt>
                <c:pt idx="89">
                  <c:v>-1.3144341409424001</c:v>
                </c:pt>
                <c:pt idx="90">
                  <c:v>-1.4747959313776799</c:v>
                </c:pt>
                <c:pt idx="91">
                  <c:v>-1.38548796056986</c:v>
                </c:pt>
                <c:pt idx="92">
                  <c:v>-1.4164734135199399</c:v>
                </c:pt>
                <c:pt idx="93">
                  <c:v>-1.4168680332155601</c:v>
                </c:pt>
                <c:pt idx="94">
                  <c:v>-1.37070729561803</c:v>
                </c:pt>
                <c:pt idx="95">
                  <c:v>-1.2844368821533501</c:v>
                </c:pt>
                <c:pt idx="96">
                  <c:v>-1.29745271455458</c:v>
                </c:pt>
                <c:pt idx="97">
                  <c:v>-1.18964773796684</c:v>
                </c:pt>
                <c:pt idx="98">
                  <c:v>-1.3068213961830399</c:v>
                </c:pt>
                <c:pt idx="99">
                  <c:v>-1.36425334439441</c:v>
                </c:pt>
                <c:pt idx="100">
                  <c:v>-1.35216904425202</c:v>
                </c:pt>
                <c:pt idx="101">
                  <c:v>-1.50175089852204</c:v>
                </c:pt>
                <c:pt idx="102">
                  <c:v>-1.4049433629928301</c:v>
                </c:pt>
                <c:pt idx="103">
                  <c:v>-1.45296643532367</c:v>
                </c:pt>
                <c:pt idx="104">
                  <c:v>-1.5662539877944199</c:v>
                </c:pt>
                <c:pt idx="105">
                  <c:v>-1.5817154008827099</c:v>
                </c:pt>
                <c:pt idx="106">
                  <c:v>-1.6734463356442</c:v>
                </c:pt>
                <c:pt idx="107">
                  <c:v>-1.6080316049211301</c:v>
                </c:pt>
                <c:pt idx="108">
                  <c:v>-1.5269039724893201</c:v>
                </c:pt>
                <c:pt idx="109">
                  <c:v>-1.4387214986128301</c:v>
                </c:pt>
                <c:pt idx="110">
                  <c:v>-1.4771232198327</c:v>
                </c:pt>
                <c:pt idx="111">
                  <c:v>-1.52966858380299</c:v>
                </c:pt>
                <c:pt idx="112">
                  <c:v>-1.55579212871009</c:v>
                </c:pt>
                <c:pt idx="113">
                  <c:v>-1.56230173124286</c:v>
                </c:pt>
                <c:pt idx="114">
                  <c:v>-1.4753556590969901</c:v>
                </c:pt>
                <c:pt idx="115">
                  <c:v>-1.58746054850714</c:v>
                </c:pt>
                <c:pt idx="116">
                  <c:v>-1.7362240121466099</c:v>
                </c:pt>
                <c:pt idx="117">
                  <c:v>-1.59095802474158</c:v>
                </c:pt>
                <c:pt idx="118">
                  <c:v>-1.52985279408879</c:v>
                </c:pt>
                <c:pt idx="119">
                  <c:v>-1.6164415278453801</c:v>
                </c:pt>
                <c:pt idx="120">
                  <c:v>-1.8236391100682401</c:v>
                </c:pt>
                <c:pt idx="121">
                  <c:v>-8.0621231166212102</c:v>
                </c:pt>
                <c:pt idx="122">
                  <c:v>-5.0677270818945299</c:v>
                </c:pt>
                <c:pt idx="123">
                  <c:v>2.0213508327277498</c:v>
                </c:pt>
                <c:pt idx="124">
                  <c:v>-2.35286930665893E-2</c:v>
                </c:pt>
                <c:pt idx="125">
                  <c:v>-1.1326453186943399</c:v>
                </c:pt>
                <c:pt idx="126">
                  <c:v>-0.94867171249725502</c:v>
                </c:pt>
                <c:pt idx="127">
                  <c:v>-0.52948133173110901</c:v>
                </c:pt>
                <c:pt idx="128">
                  <c:v>-0.80482933347980801</c:v>
                </c:pt>
                <c:pt idx="129">
                  <c:v>-1.2802031042398301</c:v>
                </c:pt>
                <c:pt idx="130">
                  <c:v>-1.50148979778401</c:v>
                </c:pt>
                <c:pt idx="131">
                  <c:v>-1.6569901747115101</c:v>
                </c:pt>
                <c:pt idx="132">
                  <c:v>-1.6457657629526301</c:v>
                </c:pt>
                <c:pt idx="133">
                  <c:v>-1.63902741327671</c:v>
                </c:pt>
                <c:pt idx="134">
                  <c:v>-1.8078510476041201</c:v>
                </c:pt>
                <c:pt idx="135">
                  <c:v>-1.82094794540376</c:v>
                </c:pt>
                <c:pt idx="136">
                  <c:v>-1.7407214566529201</c:v>
                </c:pt>
                <c:pt idx="137">
                  <c:v>-1.8101535551617101</c:v>
                </c:pt>
                <c:pt idx="138">
                  <c:v>-1.9444512668563301</c:v>
                </c:pt>
              </c:numCache>
            </c:numRef>
          </c:val>
          <c:extLst>
            <c:ext xmlns:c16="http://schemas.microsoft.com/office/drawing/2014/chart" uri="{C3380CC4-5D6E-409C-BE32-E72D297353CC}">
              <c16:uniqueId val="{0000000F-872A-4746-9943-911EBFC16BF3}"/>
            </c:ext>
          </c:extLst>
        </c:ser>
        <c:dLbls>
          <c:showLegendKey val="0"/>
          <c:showVal val="0"/>
          <c:showCatName val="0"/>
          <c:showSerName val="0"/>
          <c:showPercent val="0"/>
          <c:showBubbleSize val="0"/>
        </c:dLbls>
        <c:axId val="702011375"/>
        <c:axId val="702003215"/>
      </c:areaChart>
      <c:lineChart>
        <c:grouping val="standard"/>
        <c:varyColors val="0"/>
        <c:ser>
          <c:idx val="3"/>
          <c:order val="1"/>
          <c:tx>
            <c:v>Median estimate</c:v>
          </c:tx>
          <c:spPr>
            <a:ln w="28575" cap="rnd">
              <a:solidFill>
                <a:srgbClr val="0070C0"/>
              </a:solidFill>
              <a:round/>
            </a:ln>
            <a:effectLst/>
          </c:spPr>
          <c:marker>
            <c:symbol val="none"/>
          </c:marker>
          <c:cat>
            <c:strRef>
              <c:f>d.chart2!$C$2:$C$141</c:f>
              <c:strCache>
                <c:ptCount val="139"/>
                <c:pt idx="2">
                  <c:v>'90</c:v>
                </c:pt>
                <c:pt idx="6">
                  <c:v>'91</c:v>
                </c:pt>
                <c:pt idx="10">
                  <c:v>'92</c:v>
                </c:pt>
                <c:pt idx="14">
                  <c:v>'93</c:v>
                </c:pt>
                <c:pt idx="18">
                  <c:v>'94</c:v>
                </c:pt>
                <c:pt idx="22">
                  <c:v>'95</c:v>
                </c:pt>
                <c:pt idx="26">
                  <c:v>'96</c:v>
                </c:pt>
                <c:pt idx="30">
                  <c:v>'97</c:v>
                </c:pt>
                <c:pt idx="34">
                  <c:v>'98</c:v>
                </c:pt>
                <c:pt idx="38">
                  <c:v>'99</c:v>
                </c:pt>
                <c:pt idx="42">
                  <c:v>'00</c:v>
                </c:pt>
                <c:pt idx="46">
                  <c:v>'01</c:v>
                </c:pt>
                <c:pt idx="50">
                  <c:v>'02</c:v>
                </c:pt>
                <c:pt idx="54">
                  <c:v>'03</c:v>
                </c:pt>
                <c:pt idx="58">
                  <c:v>'04</c:v>
                </c:pt>
                <c:pt idx="62">
                  <c:v>'05</c:v>
                </c:pt>
                <c:pt idx="66">
                  <c:v>'06</c:v>
                </c:pt>
                <c:pt idx="70">
                  <c:v>'07</c:v>
                </c:pt>
                <c:pt idx="74">
                  <c:v>'08</c:v>
                </c:pt>
                <c:pt idx="78">
                  <c:v>'09</c:v>
                </c:pt>
                <c:pt idx="82">
                  <c:v>'10</c:v>
                </c:pt>
                <c:pt idx="86">
                  <c:v>'11</c:v>
                </c:pt>
                <c:pt idx="90">
                  <c:v>'12</c:v>
                </c:pt>
                <c:pt idx="94">
                  <c:v>'13</c:v>
                </c:pt>
                <c:pt idx="98">
                  <c:v>'14</c:v>
                </c:pt>
                <c:pt idx="102">
                  <c:v>'15</c:v>
                </c:pt>
                <c:pt idx="106">
                  <c:v>'16</c:v>
                </c:pt>
                <c:pt idx="110">
                  <c:v>'17</c:v>
                </c:pt>
                <c:pt idx="114">
                  <c:v>'18</c:v>
                </c:pt>
                <c:pt idx="118">
                  <c:v>'19</c:v>
                </c:pt>
                <c:pt idx="122">
                  <c:v>'20</c:v>
                </c:pt>
                <c:pt idx="126">
                  <c:v>'21</c:v>
                </c:pt>
                <c:pt idx="130">
                  <c:v>'22</c:v>
                </c:pt>
                <c:pt idx="134">
                  <c:v>'23</c:v>
                </c:pt>
                <c:pt idx="138">
                  <c:v>'24</c:v>
                </c:pt>
              </c:strCache>
            </c:strRef>
          </c:cat>
          <c:val>
            <c:numRef>
              <c:f>d.chart2!$F$2:$F$141</c:f>
              <c:numCache>
                <c:formatCode>General</c:formatCode>
                <c:ptCount val="140"/>
                <c:pt idx="0">
                  <c:v>0.26974631374721297</c:v>
                </c:pt>
                <c:pt idx="1">
                  <c:v>0.30738109724194301</c:v>
                </c:pt>
                <c:pt idx="2">
                  <c:v>0.203559057901707</c:v>
                </c:pt>
                <c:pt idx="3">
                  <c:v>0.14865612217302199</c:v>
                </c:pt>
                <c:pt idx="4">
                  <c:v>5.1707337658861402E-2</c:v>
                </c:pt>
                <c:pt idx="5">
                  <c:v>5.3569892961897403E-2</c:v>
                </c:pt>
                <c:pt idx="6">
                  <c:v>0.22461594422639999</c:v>
                </c:pt>
                <c:pt idx="7">
                  <c:v>0.23713742895860901</c:v>
                </c:pt>
                <c:pt idx="8">
                  <c:v>0.18159552388441599</c:v>
                </c:pt>
                <c:pt idx="9">
                  <c:v>0.153892580820995</c:v>
                </c:pt>
                <c:pt idx="10">
                  <c:v>0.20404681584766701</c:v>
                </c:pt>
                <c:pt idx="11">
                  <c:v>0.32486448491222403</c:v>
                </c:pt>
                <c:pt idx="12">
                  <c:v>0.28223261830906898</c:v>
                </c:pt>
                <c:pt idx="13">
                  <c:v>0.30049169819098198</c:v>
                </c:pt>
                <c:pt idx="14">
                  <c:v>0.27921964773882402</c:v>
                </c:pt>
                <c:pt idx="15">
                  <c:v>0.31106780700082998</c:v>
                </c:pt>
                <c:pt idx="16">
                  <c:v>0.26092739178087399</c:v>
                </c:pt>
                <c:pt idx="17">
                  <c:v>0.30223926626264802</c:v>
                </c:pt>
                <c:pt idx="18">
                  <c:v>0.35751946550157099</c:v>
                </c:pt>
                <c:pt idx="19">
                  <c:v>0.27955352930534499</c:v>
                </c:pt>
                <c:pt idx="20">
                  <c:v>0.30631839553067203</c:v>
                </c:pt>
                <c:pt idx="21">
                  <c:v>9.4910491892355897E-2</c:v>
                </c:pt>
                <c:pt idx="22">
                  <c:v>5.1222305845988601E-2</c:v>
                </c:pt>
                <c:pt idx="23">
                  <c:v>0.210021401289434</c:v>
                </c:pt>
                <c:pt idx="24">
                  <c:v>0.138849814337903</c:v>
                </c:pt>
                <c:pt idx="25">
                  <c:v>0.17717733596863999</c:v>
                </c:pt>
                <c:pt idx="26">
                  <c:v>0.29038040026780498</c:v>
                </c:pt>
                <c:pt idx="27">
                  <c:v>0.199928917990846</c:v>
                </c:pt>
                <c:pt idx="28">
                  <c:v>0.20004954698147301</c:v>
                </c:pt>
                <c:pt idx="29">
                  <c:v>0.32804889134006698</c:v>
                </c:pt>
                <c:pt idx="30">
                  <c:v>0.34197252565074598</c:v>
                </c:pt>
                <c:pt idx="31">
                  <c:v>0.25667636671327299</c:v>
                </c:pt>
                <c:pt idx="32">
                  <c:v>0.24375120038776399</c:v>
                </c:pt>
                <c:pt idx="33">
                  <c:v>0.27167139429276099</c:v>
                </c:pt>
                <c:pt idx="34">
                  <c:v>0.22755677619347101</c:v>
                </c:pt>
                <c:pt idx="35">
                  <c:v>0.11145598525893</c:v>
                </c:pt>
                <c:pt idx="36">
                  <c:v>0.15888954426149099</c:v>
                </c:pt>
                <c:pt idx="37">
                  <c:v>0.190040953973099</c:v>
                </c:pt>
                <c:pt idx="38">
                  <c:v>6.2734082885002304E-2</c:v>
                </c:pt>
                <c:pt idx="39">
                  <c:v>7.9251294409278694E-2</c:v>
                </c:pt>
                <c:pt idx="40">
                  <c:v>7.5300059336546002E-2</c:v>
                </c:pt>
                <c:pt idx="41">
                  <c:v>6.81847828559526E-2</c:v>
                </c:pt>
                <c:pt idx="42">
                  <c:v>6.0310734863115098E-2</c:v>
                </c:pt>
                <c:pt idx="43">
                  <c:v>8.5708507625300898E-2</c:v>
                </c:pt>
                <c:pt idx="44">
                  <c:v>5.6786569529325197E-2</c:v>
                </c:pt>
                <c:pt idx="45">
                  <c:v>-4.6705885674477301E-3</c:v>
                </c:pt>
                <c:pt idx="46">
                  <c:v>-2.61293058461513E-2</c:v>
                </c:pt>
                <c:pt idx="47">
                  <c:v>-0.15280951317064301</c:v>
                </c:pt>
                <c:pt idx="48">
                  <c:v>-3.5198831345129501E-2</c:v>
                </c:pt>
                <c:pt idx="49">
                  <c:v>6.9455155610040301E-2</c:v>
                </c:pt>
                <c:pt idx="50">
                  <c:v>0.124656040627055</c:v>
                </c:pt>
                <c:pt idx="51">
                  <c:v>0.15357685798846199</c:v>
                </c:pt>
                <c:pt idx="52">
                  <c:v>0.150500947704898</c:v>
                </c:pt>
                <c:pt idx="53">
                  <c:v>8.0510943195977305E-2</c:v>
                </c:pt>
                <c:pt idx="54">
                  <c:v>5.5991904091660001E-2</c:v>
                </c:pt>
                <c:pt idx="55">
                  <c:v>0.24686809864253401</c:v>
                </c:pt>
                <c:pt idx="56">
                  <c:v>0.307234911587214</c:v>
                </c:pt>
                <c:pt idx="57">
                  <c:v>0.24745259296993799</c:v>
                </c:pt>
                <c:pt idx="58">
                  <c:v>0.21638786706881699</c:v>
                </c:pt>
                <c:pt idx="59">
                  <c:v>0.17739846179997601</c:v>
                </c:pt>
                <c:pt idx="60">
                  <c:v>0.16075946995523099</c:v>
                </c:pt>
                <c:pt idx="61">
                  <c:v>0.13347189726457401</c:v>
                </c:pt>
                <c:pt idx="62">
                  <c:v>0.117922119475904</c:v>
                </c:pt>
                <c:pt idx="63">
                  <c:v>7.2047029673036903E-2</c:v>
                </c:pt>
                <c:pt idx="64">
                  <c:v>0.103640723775923</c:v>
                </c:pt>
                <c:pt idx="65">
                  <c:v>0.10542820937014299</c:v>
                </c:pt>
                <c:pt idx="66">
                  <c:v>5.1110649102104201E-2</c:v>
                </c:pt>
                <c:pt idx="67">
                  <c:v>8.4921707175904401E-2</c:v>
                </c:pt>
                <c:pt idx="68">
                  <c:v>8.1708576537289093E-2</c:v>
                </c:pt>
                <c:pt idx="69">
                  <c:v>4.5732425698659297E-2</c:v>
                </c:pt>
                <c:pt idx="70">
                  <c:v>2.7203320839042099E-2</c:v>
                </c:pt>
                <c:pt idx="71">
                  <c:v>-4.6097085789162896E-3</c:v>
                </c:pt>
                <c:pt idx="72">
                  <c:v>5.8475411188319004E-4</c:v>
                </c:pt>
                <c:pt idx="73">
                  <c:v>-4.0695273232415403E-2</c:v>
                </c:pt>
                <c:pt idx="74">
                  <c:v>-0.106420849849828</c:v>
                </c:pt>
                <c:pt idx="75">
                  <c:v>-0.23685932673099599</c:v>
                </c:pt>
                <c:pt idx="76">
                  <c:v>-0.40902769144492601</c:v>
                </c:pt>
                <c:pt idx="77">
                  <c:v>-0.48297230233737398</c:v>
                </c:pt>
                <c:pt idx="78">
                  <c:v>-0.23624709484645401</c:v>
                </c:pt>
                <c:pt idx="79">
                  <c:v>-5.5563712654836499E-2</c:v>
                </c:pt>
                <c:pt idx="80">
                  <c:v>-3.1951451303153799E-3</c:v>
                </c:pt>
                <c:pt idx="81">
                  <c:v>1.77730773677254E-2</c:v>
                </c:pt>
                <c:pt idx="82">
                  <c:v>4.4461793872827603E-3</c:v>
                </c:pt>
                <c:pt idx="83">
                  <c:v>-2.0301410868456301E-3</c:v>
                </c:pt>
                <c:pt idx="84">
                  <c:v>3.5765365725623201E-2</c:v>
                </c:pt>
                <c:pt idx="85">
                  <c:v>2.3592073398191599E-2</c:v>
                </c:pt>
                <c:pt idx="86">
                  <c:v>-8.37328798211813E-2</c:v>
                </c:pt>
                <c:pt idx="87">
                  <c:v>-4.3002135988644302E-2</c:v>
                </c:pt>
                <c:pt idx="88">
                  <c:v>4.7763468739348003E-3</c:v>
                </c:pt>
                <c:pt idx="89">
                  <c:v>-2.3156543992587798E-2</c:v>
                </c:pt>
                <c:pt idx="90">
                  <c:v>-5.6479916807352898E-2</c:v>
                </c:pt>
                <c:pt idx="91">
                  <c:v>-4.86068446356724E-2</c:v>
                </c:pt>
                <c:pt idx="92">
                  <c:v>-6.4744198894492996E-2</c:v>
                </c:pt>
                <c:pt idx="93">
                  <c:v>-6.4537294848229898E-2</c:v>
                </c:pt>
                <c:pt idx="94">
                  <c:v>-1.07666366457495E-2</c:v>
                </c:pt>
                <c:pt idx="95">
                  <c:v>1.39516089787488E-2</c:v>
                </c:pt>
                <c:pt idx="96">
                  <c:v>2.17494913279535E-2</c:v>
                </c:pt>
                <c:pt idx="97">
                  <c:v>2.92083265320634E-2</c:v>
                </c:pt>
                <c:pt idx="98">
                  <c:v>2.08581432013395E-2</c:v>
                </c:pt>
                <c:pt idx="99">
                  <c:v>2.0351753530271099E-3</c:v>
                </c:pt>
                <c:pt idx="100">
                  <c:v>4.0561190380479202E-3</c:v>
                </c:pt>
                <c:pt idx="101">
                  <c:v>-1.52317812885853E-2</c:v>
                </c:pt>
                <c:pt idx="102">
                  <c:v>9.1874660502710998E-3</c:v>
                </c:pt>
                <c:pt idx="103">
                  <c:v>-2.25432128123952E-2</c:v>
                </c:pt>
                <c:pt idx="104">
                  <c:v>-2.6542524393404699E-2</c:v>
                </c:pt>
                <c:pt idx="105">
                  <c:v>-2.9679226225634701E-2</c:v>
                </c:pt>
                <c:pt idx="106">
                  <c:v>-4.9523405466967298E-2</c:v>
                </c:pt>
                <c:pt idx="107">
                  <c:v>-3.6188122345453502E-2</c:v>
                </c:pt>
                <c:pt idx="108">
                  <c:v>-1.2852160174675799E-2</c:v>
                </c:pt>
                <c:pt idx="109">
                  <c:v>9.7226690934912909E-3</c:v>
                </c:pt>
                <c:pt idx="110">
                  <c:v>-1.01562583830523E-2</c:v>
                </c:pt>
                <c:pt idx="111">
                  <c:v>-2.3334030394404699E-2</c:v>
                </c:pt>
                <c:pt idx="112">
                  <c:v>-2.8280715544141199E-2</c:v>
                </c:pt>
                <c:pt idx="113">
                  <c:v>-4.9917897201306599E-2</c:v>
                </c:pt>
                <c:pt idx="114">
                  <c:v>-2.7218205188716E-2</c:v>
                </c:pt>
                <c:pt idx="115">
                  <c:v>-5.6900776575368198E-2</c:v>
                </c:pt>
                <c:pt idx="116">
                  <c:v>-0.10053123048509301</c:v>
                </c:pt>
                <c:pt idx="117">
                  <c:v>-2.5362262072409901E-2</c:v>
                </c:pt>
                <c:pt idx="118">
                  <c:v>-4.0007859515828201E-3</c:v>
                </c:pt>
                <c:pt idx="119">
                  <c:v>-3.3092264392235698E-2</c:v>
                </c:pt>
                <c:pt idx="120">
                  <c:v>-9.3831328430261596E-2</c:v>
                </c:pt>
                <c:pt idx="121">
                  <c:v>-2.9739009273781298</c:v>
                </c:pt>
                <c:pt idx="122">
                  <c:v>-1.47118131257573</c:v>
                </c:pt>
                <c:pt idx="123">
                  <c:v>2.1811762790325999</c:v>
                </c:pt>
                <c:pt idx="124">
                  <c:v>0.75470770196299897</c:v>
                </c:pt>
                <c:pt idx="125">
                  <c:v>0.162416900700525</c:v>
                </c:pt>
                <c:pt idx="126">
                  <c:v>0.21976210312133901</c:v>
                </c:pt>
                <c:pt idx="127">
                  <c:v>0.41521935325862902</c:v>
                </c:pt>
                <c:pt idx="128">
                  <c:v>0.29853577598375097</c:v>
                </c:pt>
                <c:pt idx="129">
                  <c:v>0.122415142134098</c:v>
                </c:pt>
                <c:pt idx="130">
                  <c:v>3.1007347608501299E-2</c:v>
                </c:pt>
                <c:pt idx="131">
                  <c:v>-4.5728907352680101E-3</c:v>
                </c:pt>
                <c:pt idx="132">
                  <c:v>1.26197998414725E-2</c:v>
                </c:pt>
                <c:pt idx="133">
                  <c:v>-1.6018145376047201E-2</c:v>
                </c:pt>
                <c:pt idx="134">
                  <c:v>-0.104654120997083</c:v>
                </c:pt>
                <c:pt idx="135">
                  <c:v>-0.11031244129413099</c:v>
                </c:pt>
                <c:pt idx="136">
                  <c:v>-7.5746350842558E-2</c:v>
                </c:pt>
                <c:pt idx="137">
                  <c:v>-0.10565760403801799</c:v>
                </c:pt>
                <c:pt idx="138">
                  <c:v>-0.162222495516189</c:v>
                </c:pt>
              </c:numCache>
            </c:numRef>
          </c:val>
          <c:smooth val="0"/>
          <c:extLst>
            <c:ext xmlns:c16="http://schemas.microsoft.com/office/drawing/2014/chart" uri="{C3380CC4-5D6E-409C-BE32-E72D297353CC}">
              <c16:uniqueId val="{00000011-872A-4746-9943-911EBFC16BF3}"/>
            </c:ext>
          </c:extLst>
        </c:ser>
        <c:ser>
          <c:idx val="0"/>
          <c:order val="3"/>
          <c:tx>
            <c:v>Actual revision to two-quarter GDP growth, from first release to 5 years later</c:v>
          </c:tx>
          <c:spPr>
            <a:ln w="28575" cap="rnd">
              <a:solidFill>
                <a:schemeClr val="accent1">
                  <a:lumMod val="50000"/>
                </a:schemeClr>
              </a:solidFill>
              <a:prstDash val="sysDot"/>
              <a:round/>
            </a:ln>
            <a:effectLst/>
          </c:spPr>
          <c:marker>
            <c:symbol val="circle"/>
            <c:size val="5"/>
          </c:marker>
          <c:cat>
            <c:strRef>
              <c:f>d.chart2!$C$2:$C$141</c:f>
              <c:strCache>
                <c:ptCount val="139"/>
                <c:pt idx="2">
                  <c:v>'90</c:v>
                </c:pt>
                <c:pt idx="6">
                  <c:v>'91</c:v>
                </c:pt>
                <c:pt idx="10">
                  <c:v>'92</c:v>
                </c:pt>
                <c:pt idx="14">
                  <c:v>'93</c:v>
                </c:pt>
                <c:pt idx="18">
                  <c:v>'94</c:v>
                </c:pt>
                <c:pt idx="22">
                  <c:v>'95</c:v>
                </c:pt>
                <c:pt idx="26">
                  <c:v>'96</c:v>
                </c:pt>
                <c:pt idx="30">
                  <c:v>'97</c:v>
                </c:pt>
                <c:pt idx="34">
                  <c:v>'98</c:v>
                </c:pt>
                <c:pt idx="38">
                  <c:v>'99</c:v>
                </c:pt>
                <c:pt idx="42">
                  <c:v>'00</c:v>
                </c:pt>
                <c:pt idx="46">
                  <c:v>'01</c:v>
                </c:pt>
                <c:pt idx="50">
                  <c:v>'02</c:v>
                </c:pt>
                <c:pt idx="54">
                  <c:v>'03</c:v>
                </c:pt>
                <c:pt idx="58">
                  <c:v>'04</c:v>
                </c:pt>
                <c:pt idx="62">
                  <c:v>'05</c:v>
                </c:pt>
                <c:pt idx="66">
                  <c:v>'06</c:v>
                </c:pt>
                <c:pt idx="70">
                  <c:v>'07</c:v>
                </c:pt>
                <c:pt idx="74">
                  <c:v>'08</c:v>
                </c:pt>
                <c:pt idx="78">
                  <c:v>'09</c:v>
                </c:pt>
                <c:pt idx="82">
                  <c:v>'10</c:v>
                </c:pt>
                <c:pt idx="86">
                  <c:v>'11</c:v>
                </c:pt>
                <c:pt idx="90">
                  <c:v>'12</c:v>
                </c:pt>
                <c:pt idx="94">
                  <c:v>'13</c:v>
                </c:pt>
                <c:pt idx="98">
                  <c:v>'14</c:v>
                </c:pt>
                <c:pt idx="102">
                  <c:v>'15</c:v>
                </c:pt>
                <c:pt idx="106">
                  <c:v>'16</c:v>
                </c:pt>
                <c:pt idx="110">
                  <c:v>'17</c:v>
                </c:pt>
                <c:pt idx="114">
                  <c:v>'18</c:v>
                </c:pt>
                <c:pt idx="118">
                  <c:v>'19</c:v>
                </c:pt>
                <c:pt idx="122">
                  <c:v>'20</c:v>
                </c:pt>
                <c:pt idx="126">
                  <c:v>'21</c:v>
                </c:pt>
                <c:pt idx="130">
                  <c:v>'22</c:v>
                </c:pt>
                <c:pt idx="134">
                  <c:v>'23</c:v>
                </c:pt>
                <c:pt idx="138">
                  <c:v>'24</c:v>
                </c:pt>
              </c:strCache>
            </c:strRef>
          </c:cat>
          <c:val>
            <c:numRef>
              <c:f>d.chart2!$J$2:$J$141</c:f>
              <c:numCache>
                <c:formatCode>General</c:formatCode>
                <c:ptCount val="140"/>
                <c:pt idx="0">
                  <c:v>0.8790622711217333</c:v>
                </c:pt>
                <c:pt idx="1">
                  <c:v>1.0458240587647438</c:v>
                </c:pt>
                <c:pt idx="2">
                  <c:v>-0.77625389748194884</c:v>
                </c:pt>
                <c:pt idx="3">
                  <c:v>-2.6418363045292326</c:v>
                </c:pt>
                <c:pt idx="4">
                  <c:v>-0.94281972472173292</c:v>
                </c:pt>
                <c:pt idx="5">
                  <c:v>0.97340236065642793</c:v>
                </c:pt>
                <c:pt idx="6">
                  <c:v>0.45022047688068056</c:v>
                </c:pt>
                <c:pt idx="7">
                  <c:v>-6.0328005580112531E-2</c:v>
                </c:pt>
                <c:pt idx="8">
                  <c:v>1.6262909150492</c:v>
                </c:pt>
                <c:pt idx="9">
                  <c:v>1.4382314241029759</c:v>
                </c:pt>
                <c:pt idx="10">
                  <c:v>0.67614514100127199</c:v>
                </c:pt>
                <c:pt idx="11">
                  <c:v>6.1818808366487232E-2</c:v>
                </c:pt>
                <c:pt idx="12">
                  <c:v>-1.0863335645123984</c:v>
                </c:pt>
                <c:pt idx="13">
                  <c:v>-0.113925782193669</c:v>
                </c:pt>
                <c:pt idx="14">
                  <c:v>-0.28492752393780574</c:v>
                </c:pt>
                <c:pt idx="15">
                  <c:v>-0.64528595041388748</c:v>
                </c:pt>
                <c:pt idx="16">
                  <c:v>-0.61333696612373423</c:v>
                </c:pt>
                <c:pt idx="17">
                  <c:v>0.3206238968005648</c:v>
                </c:pt>
                <c:pt idx="18">
                  <c:v>0.20900631998812536</c:v>
                </c:pt>
                <c:pt idx="19">
                  <c:v>-0.63343861638684995</c:v>
                </c:pt>
                <c:pt idx="20">
                  <c:v>-0.69817436461088178</c:v>
                </c:pt>
                <c:pt idx="21">
                  <c:v>-0.47309866614611007</c:v>
                </c:pt>
                <c:pt idx="22">
                  <c:v>-0.79143163191430776</c:v>
                </c:pt>
                <c:pt idx="23">
                  <c:v>0.95617944631161134</c:v>
                </c:pt>
                <c:pt idx="24">
                  <c:v>1.4241316494531642</c:v>
                </c:pt>
                <c:pt idx="25">
                  <c:v>1.702831878434008</c:v>
                </c:pt>
                <c:pt idx="26">
                  <c:v>0.94272428237156536</c:v>
                </c:pt>
                <c:pt idx="27">
                  <c:v>-7.9040714185829586E-2</c:v>
                </c:pt>
                <c:pt idx="28">
                  <c:v>-0.21063606989912831</c:v>
                </c:pt>
                <c:pt idx="29">
                  <c:v>1.6064135219280962</c:v>
                </c:pt>
                <c:pt idx="30">
                  <c:v>1.6433290399421541</c:v>
                </c:pt>
                <c:pt idx="31">
                  <c:v>-0.18647846584416428</c:v>
                </c:pt>
                <c:pt idx="32">
                  <c:v>0.44636790901431134</c:v>
                </c:pt>
                <c:pt idx="33">
                  <c:v>0.68993582328089609</c:v>
                </c:pt>
                <c:pt idx="34">
                  <c:v>0.61771356336519645</c:v>
                </c:pt>
                <c:pt idx="35">
                  <c:v>0.82463109506241139</c:v>
                </c:pt>
                <c:pt idx="36">
                  <c:v>-0.43014755458927745</c:v>
                </c:pt>
                <c:pt idx="37">
                  <c:v>8.8678974786859932E-2</c:v>
                </c:pt>
                <c:pt idx="38">
                  <c:v>0.70910867093731955</c:v>
                </c:pt>
                <c:pt idx="39">
                  <c:v>0.2811777156348283</c:v>
                </c:pt>
                <c:pt idx="40">
                  <c:v>-2.2194817433221603</c:v>
                </c:pt>
                <c:pt idx="41">
                  <c:v>-1.3186153234715725</c:v>
                </c:pt>
                <c:pt idx="42">
                  <c:v>-1.2560456235150674</c:v>
                </c:pt>
                <c:pt idx="43">
                  <c:v>-0.9706704456336368</c:v>
                </c:pt>
                <c:pt idx="44">
                  <c:v>-0.71386504228119207</c:v>
                </c:pt>
                <c:pt idx="45">
                  <c:v>-0.65953199388208983</c:v>
                </c:pt>
                <c:pt idx="46">
                  <c:v>-6.7545846061267678E-2</c:v>
                </c:pt>
                <c:pt idx="47">
                  <c:v>0.64080028328570293</c:v>
                </c:pt>
                <c:pt idx="48">
                  <c:v>-1.5590475067542853</c:v>
                </c:pt>
                <c:pt idx="49">
                  <c:v>-0.5614341784200505</c:v>
                </c:pt>
                <c:pt idx="50">
                  <c:v>9.54686097062174E-2</c:v>
                </c:pt>
                <c:pt idx="51">
                  <c:v>-1.089219698936672</c:v>
                </c:pt>
                <c:pt idx="52">
                  <c:v>-0.78898558258526652</c:v>
                </c:pt>
                <c:pt idx="53">
                  <c:v>0.43128843886615087</c:v>
                </c:pt>
                <c:pt idx="54">
                  <c:v>0.25876249425527131</c:v>
                </c:pt>
                <c:pt idx="55">
                  <c:v>-1.0509467879124879</c:v>
                </c:pt>
                <c:pt idx="56">
                  <c:v>-1.3433355172732808</c:v>
                </c:pt>
                <c:pt idx="57">
                  <c:v>-0.90417024934619228</c:v>
                </c:pt>
                <c:pt idx="58">
                  <c:v>-0.58391934206056817</c:v>
                </c:pt>
                <c:pt idx="59">
                  <c:v>-0.32986498775009476</c:v>
                </c:pt>
                <c:pt idx="60">
                  <c:v>0.31641015384908933</c:v>
                </c:pt>
                <c:pt idx="61">
                  <c:v>-0.73300768076334233</c:v>
                </c:pt>
                <c:pt idx="62">
                  <c:v>-1.1634947392635597</c:v>
                </c:pt>
                <c:pt idx="63">
                  <c:v>-4.1793751598340201E-2</c:v>
                </c:pt>
                <c:pt idx="64">
                  <c:v>0.47996401025209856</c:v>
                </c:pt>
                <c:pt idx="65">
                  <c:v>-0.63302629378889641</c:v>
                </c:pt>
                <c:pt idx="66">
                  <c:v>-1.2303606722205318</c:v>
                </c:pt>
                <c:pt idx="67">
                  <c:v>-1.3236987202433159</c:v>
                </c:pt>
                <c:pt idx="68">
                  <c:v>-0.21506100889430169</c:v>
                </c:pt>
                <c:pt idx="69">
                  <c:v>0.10218900677609888</c:v>
                </c:pt>
                <c:pt idx="70">
                  <c:v>-0.55825613628126547</c:v>
                </c:pt>
                <c:pt idx="71">
                  <c:v>-0.42242174625659601</c:v>
                </c:pt>
                <c:pt idx="72">
                  <c:v>-0.6327470862195872</c:v>
                </c:pt>
                <c:pt idx="73">
                  <c:v>-1.7382979516664565</c:v>
                </c:pt>
                <c:pt idx="74">
                  <c:v>-1.2788881238812166</c:v>
                </c:pt>
                <c:pt idx="75">
                  <c:v>-3.031660511745526</c:v>
                </c:pt>
                <c:pt idx="76">
                  <c:v>-0.65605918239808325</c:v>
                </c:pt>
                <c:pt idx="77">
                  <c:v>0.74637873931849841</c:v>
                </c:pt>
                <c:pt idx="78">
                  <c:v>-0.99266808234457216</c:v>
                </c:pt>
                <c:pt idx="79">
                  <c:v>-1.3560390610336759</c:v>
                </c:pt>
                <c:pt idx="80">
                  <c:v>-1.5610531598642341</c:v>
                </c:pt>
                <c:pt idx="81">
                  <c:v>-0.2316751743218326</c:v>
                </c:pt>
                <c:pt idx="82">
                  <c:v>1.459157866545957</c:v>
                </c:pt>
                <c:pt idx="83">
                  <c:v>-0.22909280224070461</c:v>
                </c:pt>
                <c:pt idx="84">
                  <c:v>-1.9461204435643253</c:v>
                </c:pt>
                <c:pt idx="85">
                  <c:v>-0.1402858147836028</c:v>
                </c:pt>
                <c:pt idx="86">
                  <c:v>-9.6547550833880891E-3</c:v>
                </c:pt>
                <c:pt idx="87">
                  <c:v>0.41343404078568735</c:v>
                </c:pt>
                <c:pt idx="88">
                  <c:v>1.0471497840877975</c:v>
                </c:pt>
                <c:pt idx="89">
                  <c:v>0.530236588056332</c:v>
                </c:pt>
                <c:pt idx="90">
                  <c:v>-0.45450869349132894</c:v>
                </c:pt>
                <c:pt idx="91">
                  <c:v>-1.1829277848178554</c:v>
                </c:pt>
                <c:pt idx="92">
                  <c:v>1.4990462849095998E-2</c:v>
                </c:pt>
                <c:pt idx="93">
                  <c:v>0.62217587959472187</c:v>
                </c:pt>
                <c:pt idx="94">
                  <c:v>-0.84029382217118975</c:v>
                </c:pt>
                <c:pt idx="95">
                  <c:v>-0.4798088188111338</c:v>
                </c:pt>
                <c:pt idx="96">
                  <c:v>-0.26766590358293652</c:v>
                </c:pt>
                <c:pt idx="97">
                  <c:v>1.2713597252228981</c:v>
                </c:pt>
                <c:pt idx="98">
                  <c:v>1.1807530924568654</c:v>
                </c:pt>
                <c:pt idx="99">
                  <c:v>-0.18545630800492763</c:v>
                </c:pt>
                <c:pt idx="100">
                  <c:v>1.4945397668372662</c:v>
                </c:pt>
                <c:pt idx="101">
                  <c:v>1.8119604734964767</c:v>
                </c:pt>
                <c:pt idx="102">
                  <c:v>-0.60613059404974745</c:v>
                </c:pt>
                <c:pt idx="103">
                  <c:v>-0.28462956103298964</c:v>
                </c:pt>
                <c:pt idx="104">
                  <c:v>0.50008556512828317</c:v>
                </c:pt>
                <c:pt idx="105">
                  <c:v>0.76842937248065013</c:v>
                </c:pt>
                <c:pt idx="106">
                  <c:v>-0.33634419190844422</c:v>
                </c:pt>
                <c:pt idx="107">
                  <c:v>-0.47733704623702522</c:v>
                </c:pt>
                <c:pt idx="108">
                  <c:v>0.56680787856144832</c:v>
                </c:pt>
                <c:pt idx="109">
                  <c:v>0.17931209368193812</c:v>
                </c:pt>
                <c:pt idx="110">
                  <c:v>-0.33559103505329535</c:v>
                </c:pt>
                <c:pt idx="111">
                  <c:v>0.86215447621176278</c:v>
                </c:pt>
                <c:pt idx="112">
                  <c:v>0.83689421235366712</c:v>
                </c:pt>
                <c:pt idx="113">
                  <c:v>-0.32525959484939193</c:v>
                </c:pt>
                <c:pt idx="114">
                  <c:v>-1.4995022180983364</c:v>
                </c:pt>
                <c:pt idx="115">
                  <c:v>-1.4329115143161486</c:v>
                </c:pt>
                <c:pt idx="116">
                  <c:v>-1.291668969946036</c:v>
                </c:pt>
                <c:pt idx="117">
                  <c:v>0.19798150364622735</c:v>
                </c:pt>
              </c:numCache>
            </c:numRef>
          </c:val>
          <c:smooth val="0"/>
          <c:extLst>
            <c:ext xmlns:c16="http://schemas.microsoft.com/office/drawing/2014/chart" uri="{C3380CC4-5D6E-409C-BE32-E72D297353CC}">
              <c16:uniqueId val="{00000013-872A-4746-9943-911EBFC16BF3}"/>
            </c:ext>
          </c:extLst>
        </c:ser>
        <c:ser>
          <c:idx val="6"/>
          <c:order val="6"/>
          <c:tx>
            <c:v>Zero</c:v>
          </c:tx>
          <c:spPr>
            <a:ln w="19050" cap="rnd">
              <a:solidFill>
                <a:sysClr val="windowText" lastClr="000000"/>
              </a:solidFill>
              <a:prstDash val="lgDash"/>
              <a:round/>
            </a:ln>
            <a:effectLst/>
          </c:spPr>
          <c:marker>
            <c:symbol val="none"/>
          </c:marker>
          <c:val>
            <c:numRef>
              <c:f>d.chart2!$K$2:$K$141</c:f>
              <c:numCache>
                <c:formatCode>General</c:formatCode>
                <c:ptCount val="1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numCache>
            </c:numRef>
          </c:val>
          <c:smooth val="0"/>
          <c:extLst>
            <c:ext xmlns:c16="http://schemas.microsoft.com/office/drawing/2014/chart" uri="{C3380CC4-5D6E-409C-BE32-E72D297353CC}">
              <c16:uniqueId val="{00000015-872A-4746-9943-911EBFC16BF3}"/>
            </c:ext>
          </c:extLst>
        </c:ser>
        <c:dLbls>
          <c:showLegendKey val="0"/>
          <c:showVal val="0"/>
          <c:showCatName val="0"/>
          <c:showSerName val="0"/>
          <c:showPercent val="0"/>
          <c:showBubbleSize val="0"/>
        </c:dLbls>
        <c:marker val="1"/>
        <c:smooth val="0"/>
        <c:axId val="446143503"/>
        <c:axId val="446153103"/>
      </c:lineChart>
      <c:catAx>
        <c:axId val="702011375"/>
        <c:scaling>
          <c:orientation val="minMax"/>
        </c:scaling>
        <c:delete val="0"/>
        <c:axPos val="b"/>
        <c:numFmt formatCode="\'yy" sourceLinked="0"/>
        <c:majorTickMark val="out"/>
        <c:minorTickMark val="out"/>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02003215"/>
        <c:crossesAt val="-5"/>
        <c:auto val="1"/>
        <c:lblAlgn val="ctr"/>
        <c:lblOffset val="100"/>
        <c:tickLblSkip val="2"/>
        <c:tickMarkSkip val="8"/>
        <c:noMultiLvlLbl val="0"/>
      </c:catAx>
      <c:valAx>
        <c:axId val="702003215"/>
        <c:scaling>
          <c:orientation val="minMax"/>
          <c:max val="5"/>
          <c:min val="-5"/>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02011375"/>
        <c:crosses val="autoZero"/>
        <c:crossBetween val="between"/>
      </c:valAx>
      <c:valAx>
        <c:axId val="446153103"/>
        <c:scaling>
          <c:orientation val="minMax"/>
          <c:max val="5"/>
          <c:min val="-5"/>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446143503"/>
        <c:crosses val="max"/>
        <c:crossBetween val="between"/>
      </c:valAx>
      <c:catAx>
        <c:axId val="446143503"/>
        <c:scaling>
          <c:orientation val="minMax"/>
        </c:scaling>
        <c:delete val="1"/>
        <c:axPos val="b"/>
        <c:numFmt formatCode="General" sourceLinked="1"/>
        <c:majorTickMark val="out"/>
        <c:minorTickMark val="none"/>
        <c:tickLblPos val="nextTo"/>
        <c:crossAx val="446153103"/>
        <c:crosses val="autoZero"/>
        <c:auto val="1"/>
        <c:lblAlgn val="ctr"/>
        <c:lblOffset val="100"/>
        <c:noMultiLvlLbl val="0"/>
      </c:catAx>
      <c:spPr>
        <a:noFill/>
        <a:ln>
          <a:solidFill>
            <a:schemeClr val="bg1"/>
          </a:solidFill>
        </a:ln>
        <a:effectLst/>
      </c:spPr>
    </c:plotArea>
    <c:legend>
      <c:legendPos val="b"/>
      <c:legendEntry>
        <c:idx val="2"/>
        <c:delete val="1"/>
      </c:legendEntry>
      <c:legendEntry>
        <c:idx val="3"/>
        <c:delete val="1"/>
      </c:legendEntry>
      <c:legendEntry>
        <c:idx val="6"/>
        <c:delete val="1"/>
      </c:legendEntry>
      <c:layout>
        <c:manualLayout>
          <c:xMode val="edge"/>
          <c:yMode val="edge"/>
          <c:x val="0.251961119409913"/>
          <c:y val="0.13689664853013916"/>
          <c:w val="0.6137130668152011"/>
          <c:h val="0.18362596865544611"/>
        </c:manualLayout>
      </c:layout>
      <c:overlay val="1"/>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solidFill>
        <a:schemeClr val="bg1"/>
      </a:solid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39A246D-72B8-481C-ACC0-2DBA08D70B5C}">
  <sheetPr codeName="Chart3">
    <tabColor theme="4"/>
  </sheetPr>
  <sheetViews>
    <sheetView workbookViewId="0"/>
  </sheetViews>
  <pageMargins left="0.25" right="0.25" top="0.25" bottom="2" header="0.3" footer="0.3"/>
  <pageSetup orientation="landscape" horizontalDpi="4294967295" verticalDpi="4294967295" r:id="rId1"/>
  <headerFooter>
    <oddHeader>&amp;L&amp;"Calibri"&amp;11&amp;K000000NONCONFIDENTIAL // FRSONLY&amp;1#</oddHeader>
    <oddFooter>&amp;L&amp;F&amp;C&amp;A&amp;RDRAFT</oddFoot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0CD3F7B-B311-4F6F-9FDC-44222E5A843A}">
  <sheetPr codeName="Chart2">
    <tabColor theme="4"/>
  </sheetPr>
  <sheetViews>
    <sheetView tabSelected="1" workbookViewId="0"/>
  </sheetViews>
  <pageMargins left="0.25" right="0.25" top="0.25" bottom="2" header="0.3" footer="0.3"/>
  <pageSetup orientation="landscape" horizontalDpi="4294967295" verticalDpi="4294967295" r:id="rId1"/>
  <headerFooter>
    <oddHeader>&amp;L&amp;"Calibri"&amp;11&amp;K000000NONCONFIDENTIAL // FRSONLY&amp;1#</oddHeader>
    <oddFooter>&amp;L&amp;F&amp;C&amp;A&amp;RDRAFT</oddFoot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176C37E-BD17-458E-B7A7-ADCB50AE635D}">
  <sheetPr codeName="Chart4">
    <tabColor theme="4"/>
  </sheetPr>
  <sheetViews>
    <sheetView workbookViewId="0"/>
  </sheetViews>
  <pageMargins left="0.25" right="0.25" top="0.25" bottom="2" header="0.3" footer="0.3"/>
  <pageSetup orientation="landscape" horizontalDpi="4294967295" verticalDpi="4294967295" r:id="rId1"/>
  <headerFooter>
    <oddHeader>&amp;L&amp;"Calibri"&amp;11&amp;K000000NONCONFIDENTIAL // FRSONLY&amp;1#</oddHeader>
    <oddFooter>&amp;L&amp;F&amp;C&amp;A&amp;RDRAFT</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235DD92B-44A5-3BAC-1D25-09F119E1A19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496425" cy="5610225"/>
    <xdr:graphicFrame macro="">
      <xdr:nvGraphicFramePr>
        <xdr:cNvPr id="3" name="Chart 1">
          <a:extLst>
            <a:ext uri="{FF2B5EF4-FFF2-40B4-BE49-F238E27FC236}">
              <a16:creationId xmlns:a16="http://schemas.microsoft.com/office/drawing/2014/main" id="{682945D6-1477-493B-8204-2170185AD63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0.0087</cdr:x>
      <cdr:y>0</cdr:y>
    </cdr:from>
    <cdr:to>
      <cdr:x>0.98324</cdr:x>
      <cdr:y>0.09682</cdr:y>
    </cdr:to>
    <cdr:sp macro="" textlink="">
      <cdr:nvSpPr>
        <cdr:cNvPr id="4" name="TextBox 1"/>
        <cdr:cNvSpPr txBox="1"/>
      </cdr:nvSpPr>
      <cdr:spPr>
        <a:xfrm xmlns:a="http://schemas.openxmlformats.org/drawingml/2006/main">
          <a:off x="82550" y="0"/>
          <a:ext cx="9245350" cy="5422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2</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Modest downward revision predicted to recent GDP growth based on rising unemployment rate</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0.00903</cdr:x>
      <cdr:y>0.10131</cdr:y>
    </cdr:from>
    <cdr:to>
      <cdr:x>0.28156</cdr:x>
      <cdr:y>0.14389</cdr:y>
    </cdr:to>
    <cdr:sp macro="" textlink="">
      <cdr:nvSpPr>
        <cdr:cNvPr id="2" name="TextBox 4"/>
        <cdr:cNvSpPr txBox="1"/>
      </cdr:nvSpPr>
      <cdr:spPr>
        <a:xfrm xmlns:a="http://schemas.openxmlformats.org/drawingml/2006/main">
          <a:off x="85667" y="567380"/>
          <a:ext cx="2585465" cy="23847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rgbClr val="000000"/>
              </a:solidFill>
              <a:latin typeface="Arial" panose="020B0604020202020204" pitchFamily="34" charset="0"/>
              <a:cs typeface="Arial" panose="020B0604020202020204" pitchFamily="34" charset="0"/>
            </a:rPr>
            <a:t>Percentage points</a:t>
          </a:r>
        </a:p>
      </cdr:txBody>
    </cdr:sp>
  </cdr:relSizeAnchor>
  <cdr:relSizeAnchor xmlns:cdr="http://schemas.openxmlformats.org/drawingml/2006/chartDrawing">
    <cdr:from>
      <cdr:x>0.01003</cdr:x>
      <cdr:y>0.84978</cdr:y>
    </cdr:from>
    <cdr:to>
      <cdr:x>0.99786</cdr:x>
      <cdr:y>0.99555</cdr:y>
    </cdr:to>
    <cdr:sp macro="" textlink="">
      <cdr:nvSpPr>
        <cdr:cNvPr id="7" name="TextBox 5"/>
        <cdr:cNvSpPr txBox="1"/>
      </cdr:nvSpPr>
      <cdr:spPr>
        <a:xfrm xmlns:a="http://schemas.openxmlformats.org/drawingml/2006/main">
          <a:off x="95250" y="4767476"/>
          <a:ext cx="9380854" cy="81780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solidFill>
                <a:schemeClr val="dk1"/>
              </a:solidFill>
              <a:effectLst/>
              <a:latin typeface="Arial" panose="020B0604020202020204" pitchFamily="34" charset="0"/>
              <a:ea typeface="+mn-ea"/>
              <a:cs typeface="Arial" panose="020B0604020202020204" pitchFamily="34" charset="0"/>
            </a:rPr>
            <a:t>NOTE: </a:t>
          </a:r>
          <a:r>
            <a:rPr lang="en-US" sz="1100" baseline="0">
              <a:solidFill>
                <a:schemeClr val="dk1"/>
              </a:solidFill>
              <a:effectLst/>
              <a:latin typeface="Arial" panose="020B0604020202020204" pitchFamily="34" charset="0"/>
              <a:ea typeface="+mn-ea"/>
              <a:cs typeface="Arial" panose="020B0604020202020204" pitchFamily="34" charset="0"/>
            </a:rPr>
            <a:t>Shaded areas plot the predicted distribution of revisions using</a:t>
          </a:r>
          <a:r>
            <a:rPr lang="en-US" sz="1100">
              <a:solidFill>
                <a:schemeClr val="dk1"/>
              </a:solidFill>
              <a:effectLst/>
              <a:latin typeface="Arial" panose="020B0604020202020204" pitchFamily="34" charset="0"/>
              <a:ea typeface="+mn-ea"/>
              <a:cs typeface="Arial" panose="020B0604020202020204" pitchFamily="34" charset="0"/>
            </a:rPr>
            <a:t> quantile regressions on the two-quarter change in unemployment rate using</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only data that</a:t>
          </a:r>
          <a:r>
            <a:rPr lang="en-US" sz="1100" baseline="0">
              <a:solidFill>
                <a:schemeClr val="dk1"/>
              </a:solidFill>
              <a:effectLst/>
              <a:latin typeface="Arial" panose="020B0604020202020204" pitchFamily="34" charset="0"/>
              <a:ea typeface="+mn-ea"/>
              <a:cs typeface="Arial" panose="020B0604020202020204" pitchFamily="34" charset="0"/>
            </a:rPr>
            <a:t> would have been available at the time </a:t>
          </a:r>
          <a:r>
            <a:rPr lang="en-US" sz="1100">
              <a:solidFill>
                <a:schemeClr val="dk1"/>
              </a:solidFill>
              <a:effectLst/>
              <a:latin typeface="Arial" panose="020B0604020202020204" pitchFamily="34" charset="0"/>
              <a:ea typeface="+mn-ea"/>
              <a:cs typeface="Arial" panose="020B0604020202020204" pitchFamily="34" charset="0"/>
            </a:rPr>
            <a:t>and estimation sample starting in 1976.</a:t>
          </a:r>
        </a:p>
        <a:p xmlns:a="http://schemas.openxmlformats.org/drawingml/2006/main">
          <a:r>
            <a:rPr lang="en-US" sz="1100">
              <a:solidFill>
                <a:schemeClr val="dk1"/>
              </a:solidFill>
              <a:effectLst/>
              <a:latin typeface="Arial" panose="020B0604020202020204" pitchFamily="34" charset="0"/>
              <a:ea typeface="+mn-ea"/>
              <a:cs typeface="Arial" panose="020B0604020202020204" pitchFamily="34" charset="0"/>
            </a:rPr>
            <a:t>SOURCES: Bureau of Economic Analysis; Bureau of Labor Statistics; Federal</a:t>
          </a:r>
          <a:r>
            <a:rPr lang="en-US" sz="1100" baseline="0">
              <a:solidFill>
                <a:schemeClr val="dk1"/>
              </a:solidFill>
              <a:effectLst/>
              <a:latin typeface="Arial" panose="020B0604020202020204" pitchFamily="34" charset="0"/>
              <a:ea typeface="+mn-ea"/>
              <a:cs typeface="Arial" panose="020B0604020202020204" pitchFamily="34" charset="0"/>
            </a:rPr>
            <a:t> Reserve Bank of Philadelphia</a:t>
          </a:r>
          <a:r>
            <a:rPr lang="en-US" sz="1100" baseline="0">
              <a:solidFill>
                <a:schemeClr val="dk1"/>
              </a:solidFill>
              <a:effectLst/>
              <a:latin typeface="+mn-lt"/>
              <a:ea typeface="+mn-ea"/>
              <a:cs typeface="+mn-cs"/>
            </a:rPr>
            <a:t>; </a:t>
          </a:r>
          <a:r>
            <a:rPr lang="en-US" sz="1100">
              <a:solidFill>
                <a:schemeClr val="dk1"/>
              </a:solidFill>
              <a:effectLst/>
              <a:latin typeface="Arial" panose="020B0604020202020204" pitchFamily="34" charset="0"/>
              <a:ea typeface="+mn-ea"/>
              <a:cs typeface="Arial" panose="020B0604020202020204" pitchFamily="34" charset="0"/>
            </a:rPr>
            <a:t>authors' calculations.</a:t>
          </a:r>
        </a:p>
      </cdr:txBody>
    </cdr:sp>
  </cdr:relSizeAnchor>
  <cdr:relSizeAnchor xmlns:cdr="http://schemas.openxmlformats.org/drawingml/2006/chartDrawing">
    <cdr:from>
      <cdr:x>0.7205</cdr:x>
      <cdr:y>0.96769</cdr:y>
    </cdr:from>
    <cdr:to>
      <cdr:x>1</cdr:x>
      <cdr:y>1</cdr:y>
    </cdr:to>
    <cdr:sp macro="" textlink="">
      <cdr:nvSpPr>
        <cdr:cNvPr id="8" name="TextBox 4">
          <a:extLst xmlns:a="http://schemas.openxmlformats.org/drawingml/2006/main">
            <a:ext uri="{FF2B5EF4-FFF2-40B4-BE49-F238E27FC236}">
              <a16:creationId xmlns:a16="http://schemas.microsoft.com/office/drawing/2014/main" id="{EE9D7086-1A3C-6BAA-058B-3C8B7D890AC5}"/>
            </a:ext>
          </a:extLst>
        </cdr:cNvPr>
        <cdr:cNvSpPr txBox="1"/>
      </cdr:nvSpPr>
      <cdr:spPr>
        <a:xfrm xmlns:a="http://schemas.openxmlformats.org/drawingml/2006/main">
          <a:off x="6606968" y="5161658"/>
          <a:ext cx="2563009" cy="1723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userShapes>
</file>

<file path=xl/drawings/drawing12.xml><?xml version="1.0" encoding="utf-8"?>
<xdr:wsDr xmlns:xdr="http://schemas.openxmlformats.org/drawingml/2006/spreadsheetDrawing" xmlns:a="http://schemas.openxmlformats.org/drawingml/2006/main">
  <xdr:twoCellAnchor>
    <xdr:from>
      <xdr:col>11</xdr:col>
      <xdr:colOff>531495</xdr:colOff>
      <xdr:row>6</xdr:row>
      <xdr:rowOff>54292</xdr:rowOff>
    </xdr:from>
    <xdr:to>
      <xdr:col>22</xdr:col>
      <xdr:colOff>226695</xdr:colOff>
      <xdr:row>23</xdr:row>
      <xdr:rowOff>172402</xdr:rowOff>
    </xdr:to>
    <xdr:graphicFrame macro="">
      <xdr:nvGraphicFramePr>
        <xdr:cNvPr id="2" name="Chart 1">
          <a:extLst>
            <a:ext uri="{FF2B5EF4-FFF2-40B4-BE49-F238E27FC236}">
              <a16:creationId xmlns:a16="http://schemas.microsoft.com/office/drawing/2014/main" id="{916CD5A2-2389-434B-9CFB-41C990C3E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0.3872</cdr:x>
      <cdr:y>0.16455</cdr:y>
    </cdr:to>
    <cdr:sp macro="" textlink="">
      <cdr:nvSpPr>
        <cdr:cNvPr id="4" name="TextBox 1">
          <a:extLst xmlns:a="http://schemas.openxmlformats.org/drawingml/2006/main">
            <a:ext uri="{FF2B5EF4-FFF2-40B4-BE49-F238E27FC236}">
              <a16:creationId xmlns:a16="http://schemas.microsoft.com/office/drawing/2014/main" id="{0CC46C8B-25EC-0FCC-0CF8-786FC069BE5A}"/>
            </a:ext>
          </a:extLst>
        </cdr:cNvPr>
        <cdr:cNvSpPr txBox="1"/>
      </cdr:nvSpPr>
      <cdr:spPr>
        <a:xfrm xmlns:a="http://schemas.openxmlformats.org/drawingml/2006/main">
          <a:off x="0" y="0"/>
          <a:ext cx="2478405" cy="5256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Arial" panose="020B0604020202020204" pitchFamily="34" charset="0"/>
              <a:cs typeface="Arial" panose="020B0604020202020204" pitchFamily="34" charset="0"/>
            </a:rPr>
            <a:t>Percentage</a:t>
          </a:r>
          <a:r>
            <a:rPr lang="en-US" sz="1100" baseline="0">
              <a:latin typeface="Arial" panose="020B0604020202020204" pitchFamily="34" charset="0"/>
              <a:cs typeface="Arial" panose="020B0604020202020204" pitchFamily="34" charset="0"/>
            </a:rPr>
            <a:t> points </a:t>
          </a:r>
          <a:endParaRPr lang="en-US" sz="1100">
            <a:latin typeface="Arial" panose="020B0604020202020204" pitchFamily="34" charset="0"/>
            <a:cs typeface="Arial" panose="020B060402020202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99C0A3F2-EDE6-60B3-B8FD-C1ED3362849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0.0146</cdr:x>
      <cdr:y>0</cdr:y>
    </cdr:from>
    <cdr:to>
      <cdr:x>0.98324</cdr:x>
      <cdr:y>0.09682</cdr:y>
    </cdr:to>
    <cdr:sp macro="" textlink="">
      <cdr:nvSpPr>
        <cdr:cNvPr id="4" name="TextBox 1"/>
        <cdr:cNvSpPr txBox="1"/>
      </cdr:nvSpPr>
      <cdr:spPr>
        <a:xfrm xmlns:a="http://schemas.openxmlformats.org/drawingml/2006/main">
          <a:off x="138544" y="0"/>
          <a:ext cx="9189355" cy="5422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3</a:t>
          </a: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Recent strong growth unlikely to be revised to zero </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0.01415</cdr:x>
      <cdr:y>0.10089</cdr:y>
    </cdr:from>
    <cdr:to>
      <cdr:x>0.29069</cdr:x>
      <cdr:y>0.14347</cdr:y>
    </cdr:to>
    <cdr:sp macro="" textlink="">
      <cdr:nvSpPr>
        <cdr:cNvPr id="2" name="TextBox 4"/>
        <cdr:cNvSpPr txBox="1"/>
      </cdr:nvSpPr>
      <cdr:spPr>
        <a:xfrm xmlns:a="http://schemas.openxmlformats.org/drawingml/2006/main">
          <a:off x="134215" y="565071"/>
          <a:ext cx="2623508" cy="23847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rgbClr val="000000"/>
              </a:solidFill>
              <a:latin typeface="Arial" panose="020B0604020202020204" pitchFamily="34" charset="0"/>
              <a:cs typeface="Arial" panose="020B0604020202020204" pitchFamily="34" charset="0"/>
            </a:rPr>
            <a:t>Probability density</a:t>
          </a:r>
        </a:p>
      </cdr:txBody>
    </cdr:sp>
  </cdr:relSizeAnchor>
  <cdr:relSizeAnchor xmlns:cdr="http://schemas.openxmlformats.org/drawingml/2006/chartDrawing">
    <cdr:from>
      <cdr:x>0.02019</cdr:x>
      <cdr:y>0.85739</cdr:y>
    </cdr:from>
    <cdr:to>
      <cdr:x>1</cdr:x>
      <cdr:y>1</cdr:y>
    </cdr:to>
    <cdr:sp macro="" textlink="">
      <cdr:nvSpPr>
        <cdr:cNvPr id="7" name="TextBox 5"/>
        <cdr:cNvSpPr txBox="1"/>
      </cdr:nvSpPr>
      <cdr:spPr>
        <a:xfrm xmlns:a="http://schemas.openxmlformats.org/drawingml/2006/main">
          <a:off x="191733" y="4810125"/>
          <a:ext cx="9304692" cy="8001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100">
              <a:solidFill>
                <a:schemeClr val="dk1"/>
              </a:solidFill>
              <a:effectLst/>
              <a:latin typeface="Arial" panose="020B0604020202020204" pitchFamily="34" charset="0"/>
              <a:ea typeface="+mn-ea"/>
              <a:cs typeface="Arial" panose="020B0604020202020204" pitchFamily="34" charset="0"/>
            </a:rPr>
            <a:t>NOTES: The predicted distributions</a:t>
          </a:r>
          <a:r>
            <a:rPr lang="en-US" sz="1100" baseline="0">
              <a:solidFill>
                <a:schemeClr val="dk1"/>
              </a:solidFill>
              <a:effectLst/>
              <a:latin typeface="Arial" panose="020B0604020202020204" pitchFamily="34" charset="0"/>
              <a:ea typeface="+mn-ea"/>
              <a:cs typeface="Arial" panose="020B0604020202020204" pitchFamily="34" charset="0"/>
            </a:rPr>
            <a:t> of revised GDP growth are based on the predicted revisions (depicted in Chart 2) plus the first release estimate of growth. Numbers in parentheses indicate probability that initial indicated growth will be subsequently revised to zero or to a contraction.</a:t>
          </a:r>
          <a:endParaRPr lang="en-US" sz="1100">
            <a:solidFill>
              <a:schemeClr val="dk1"/>
            </a:solidFill>
            <a:effectLst/>
            <a:latin typeface="Arial" panose="020B0604020202020204" pitchFamily="34" charset="0"/>
            <a:ea typeface="+mn-ea"/>
            <a:cs typeface="Arial" panose="020B0604020202020204" pitchFamily="34" charset="0"/>
          </a:endParaRPr>
        </a:p>
        <a:p xmlns:a="http://schemas.openxmlformats.org/drawingml/2006/main">
          <a:r>
            <a:rPr lang="en-US" sz="1100">
              <a:solidFill>
                <a:schemeClr val="dk1"/>
              </a:solidFill>
              <a:effectLst/>
              <a:latin typeface="Arial" panose="020B0604020202020204" pitchFamily="34" charset="0"/>
              <a:ea typeface="+mn-ea"/>
              <a:cs typeface="Arial" panose="020B0604020202020204" pitchFamily="34" charset="0"/>
            </a:rPr>
            <a:t>SOURCES: Bureau of Economic Analysis; Bureau of Labor Statistics; Federal</a:t>
          </a:r>
          <a:r>
            <a:rPr lang="en-US" sz="1100" baseline="0">
              <a:solidFill>
                <a:schemeClr val="dk1"/>
              </a:solidFill>
              <a:effectLst/>
              <a:latin typeface="Arial" panose="020B0604020202020204" pitchFamily="34" charset="0"/>
              <a:ea typeface="+mn-ea"/>
              <a:cs typeface="Arial" panose="020B0604020202020204" pitchFamily="34" charset="0"/>
            </a:rPr>
            <a:t> Reserve Bank of Philadelphia; </a:t>
          </a:r>
          <a:r>
            <a:rPr lang="en-US" sz="1100">
              <a:solidFill>
                <a:schemeClr val="dk1"/>
              </a:solidFill>
              <a:effectLst/>
              <a:latin typeface="Arial" panose="020B0604020202020204" pitchFamily="34" charset="0"/>
              <a:ea typeface="+mn-ea"/>
              <a:cs typeface="Arial" panose="020B0604020202020204" pitchFamily="34" charset="0"/>
            </a:rPr>
            <a:t>authors' calculations.</a:t>
          </a:r>
        </a:p>
      </cdr:txBody>
    </cdr:sp>
  </cdr:relSizeAnchor>
  <cdr:relSizeAnchor xmlns:cdr="http://schemas.openxmlformats.org/drawingml/2006/chartDrawing">
    <cdr:from>
      <cdr:x>0.7205</cdr:x>
      <cdr:y>0.96769</cdr:y>
    </cdr:from>
    <cdr:to>
      <cdr:x>1</cdr:x>
      <cdr:y>1</cdr:y>
    </cdr:to>
    <cdr:sp macro="" textlink="">
      <cdr:nvSpPr>
        <cdr:cNvPr id="8" name="TextBox 4">
          <a:extLst xmlns:a="http://schemas.openxmlformats.org/drawingml/2006/main">
            <a:ext uri="{FF2B5EF4-FFF2-40B4-BE49-F238E27FC236}">
              <a16:creationId xmlns:a16="http://schemas.microsoft.com/office/drawing/2014/main" id="{EE9D7086-1A3C-6BAA-058B-3C8B7D890AC5}"/>
            </a:ext>
          </a:extLst>
        </cdr:cNvPr>
        <cdr:cNvSpPr txBox="1"/>
      </cdr:nvSpPr>
      <cdr:spPr>
        <a:xfrm xmlns:a="http://schemas.openxmlformats.org/drawingml/2006/main">
          <a:off x="6606968" y="5161658"/>
          <a:ext cx="2563009" cy="17234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0.45174</cdr:x>
      <cdr:y>0.41467</cdr:y>
    </cdr:from>
    <cdr:to>
      <cdr:x>0.54826</cdr:x>
      <cdr:y>0.58533</cdr:y>
    </cdr:to>
    <cdr:sp macro="" textlink="">
      <cdr:nvSpPr>
        <cdr:cNvPr id="5" name="TextBox 3">
          <a:extLst xmlns:a="http://schemas.openxmlformats.org/drawingml/2006/main">
            <a:ext uri="{FF2B5EF4-FFF2-40B4-BE49-F238E27FC236}">
              <a16:creationId xmlns:a16="http://schemas.microsoft.com/office/drawing/2014/main" id="{D04A705F-4E3B-F0B1-3DD8-442567AE62F0}"/>
            </a:ext>
          </a:extLst>
        </cdr:cNvPr>
        <cdr:cNvSpPr txBox="1"/>
      </cdr:nvSpPr>
      <cdr:spPr>
        <a:xfrm xmlns:a="http://schemas.openxmlformats.org/drawingml/2006/main">
          <a:off x="4279231" y="222183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0.48345</cdr:x>
      <cdr:y>0.60441</cdr:y>
    </cdr:from>
    <cdr:to>
      <cdr:x>0.62287</cdr:x>
      <cdr:y>0.78953</cdr:y>
    </cdr:to>
    <cdr:sp macro="" textlink="">
      <cdr:nvSpPr>
        <cdr:cNvPr id="6" name="TextBox 4">
          <a:extLst xmlns:a="http://schemas.openxmlformats.org/drawingml/2006/main">
            <a:ext uri="{FF2B5EF4-FFF2-40B4-BE49-F238E27FC236}">
              <a16:creationId xmlns:a16="http://schemas.microsoft.com/office/drawing/2014/main" id="{332A6826-29EF-8F22-2DC3-382BB40C7AF7}"/>
            </a:ext>
          </a:extLst>
        </cdr:cNvPr>
        <cdr:cNvSpPr txBox="1"/>
      </cdr:nvSpPr>
      <cdr:spPr>
        <a:xfrm xmlns:a="http://schemas.openxmlformats.org/drawingml/2006/main">
          <a:off x="4591049" y="3390900"/>
          <a:ext cx="1323975" cy="10385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rgbClr val="C00000"/>
              </a:solidFill>
              <a:latin typeface="Arial" panose="020B0604020202020204" pitchFamily="34" charset="0"/>
              <a:cs typeface="Arial" panose="020B0604020202020204" pitchFamily="34" charset="0"/>
            </a:rPr>
            <a:t>Probability</a:t>
          </a:r>
          <a:r>
            <a:rPr lang="en-US" sz="1200" baseline="0">
              <a:solidFill>
                <a:srgbClr val="C00000"/>
              </a:solidFill>
              <a:latin typeface="Arial" panose="020B0604020202020204" pitchFamily="34" charset="0"/>
              <a:cs typeface="Arial" panose="020B0604020202020204" pitchFamily="34" charset="0"/>
            </a:rPr>
            <a:t> of revising away growth or showing a contraction  </a:t>
          </a:r>
          <a:endParaRPr lang="en-US" sz="1200">
            <a:solidFill>
              <a:srgbClr val="C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0.05321</cdr:x>
      <cdr:y>0.82991</cdr:y>
    </cdr:from>
    <cdr:to>
      <cdr:x>0.97221</cdr:x>
      <cdr:y>0.88285</cdr:y>
    </cdr:to>
    <cdr:sp macro="" textlink="">
      <cdr:nvSpPr>
        <cdr:cNvPr id="9" name="TextBox 1">
          <a:extLst xmlns:a="http://schemas.openxmlformats.org/drawingml/2006/main">
            <a:ext uri="{FF2B5EF4-FFF2-40B4-BE49-F238E27FC236}">
              <a16:creationId xmlns:a16="http://schemas.microsoft.com/office/drawing/2014/main" id="{8829F90E-C684-6773-57B8-98A70B0F57E8}"/>
            </a:ext>
          </a:extLst>
        </cdr:cNvPr>
        <cdr:cNvSpPr txBox="1"/>
      </cdr:nvSpPr>
      <cdr:spPr>
        <a:xfrm xmlns:a="http://schemas.openxmlformats.org/drawingml/2006/main">
          <a:off x="505305" y="4655982"/>
          <a:ext cx="8727214" cy="2970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latin typeface="Arial" panose="020B0604020202020204" pitchFamily="34" charset="0"/>
              <a:cs typeface="Arial" panose="020B0604020202020204" pitchFamily="34" charset="0"/>
            </a:rPr>
            <a:t>Two-quarter</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GDP</a:t>
          </a:r>
          <a:r>
            <a:rPr lang="en-US" sz="1200" baseline="0">
              <a:latin typeface="Arial" panose="020B0604020202020204" pitchFamily="34" charset="0"/>
              <a:cs typeface="Arial" panose="020B0604020202020204" pitchFamily="34" charset="0"/>
            </a:rPr>
            <a:t> growth five years following first release</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0.40032</cdr:x>
      <cdr:y>0.7248</cdr:y>
    </cdr:from>
    <cdr:to>
      <cdr:x>0.46945</cdr:x>
      <cdr:y>0.78202</cdr:y>
    </cdr:to>
    <cdr:cxnSp macro="">
      <cdr:nvCxnSpPr>
        <cdr:cNvPr id="10" name="Straight Arrow Connector 9">
          <a:extLst xmlns:a="http://schemas.openxmlformats.org/drawingml/2006/main">
            <a:ext uri="{FF2B5EF4-FFF2-40B4-BE49-F238E27FC236}">
              <a16:creationId xmlns:a16="http://schemas.microsoft.com/office/drawing/2014/main" id="{8C3032CE-1E12-3016-EF65-ED289DF1B60B}"/>
            </a:ext>
          </a:extLst>
        </cdr:cNvPr>
        <cdr:cNvCxnSpPr/>
      </cdr:nvCxnSpPr>
      <cdr:spPr>
        <a:xfrm xmlns:a="http://schemas.openxmlformats.org/drawingml/2006/main" flipH="1">
          <a:off x="3794760" y="4053840"/>
          <a:ext cx="655320" cy="320040"/>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16.xml><?xml version="1.0" encoding="utf-8"?>
<xdr:wsDr xmlns:xdr="http://schemas.openxmlformats.org/drawingml/2006/spreadsheetDrawing" xmlns:a="http://schemas.openxmlformats.org/drawingml/2006/main">
  <xdr:twoCellAnchor>
    <xdr:from>
      <xdr:col>15</xdr:col>
      <xdr:colOff>447675</xdr:colOff>
      <xdr:row>6</xdr:row>
      <xdr:rowOff>70484</xdr:rowOff>
    </xdr:from>
    <xdr:to>
      <xdr:col>26</xdr:col>
      <xdr:colOff>140970</xdr:colOff>
      <xdr:row>23</xdr:row>
      <xdr:rowOff>179069</xdr:rowOff>
    </xdr:to>
    <xdr:graphicFrame macro="">
      <xdr:nvGraphicFramePr>
        <xdr:cNvPr id="2" name="Chart 1">
          <a:extLst>
            <a:ext uri="{FF2B5EF4-FFF2-40B4-BE49-F238E27FC236}">
              <a16:creationId xmlns:a16="http://schemas.microsoft.com/office/drawing/2014/main" id="{A7B5A744-C27E-47B0-9DDD-0266CFA10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0.38558</cdr:x>
      <cdr:y>0.17066</cdr:y>
    </cdr:to>
    <cdr:sp macro="" textlink="">
      <cdr:nvSpPr>
        <cdr:cNvPr id="2" name="TextBox 1">
          <a:extLst xmlns:a="http://schemas.openxmlformats.org/drawingml/2006/main">
            <a:ext uri="{FF2B5EF4-FFF2-40B4-BE49-F238E27FC236}">
              <a16:creationId xmlns:a16="http://schemas.microsoft.com/office/drawing/2014/main" id="{ADB9AF5E-E26A-D9C4-5BD2-22DCD84F2584}"/>
            </a:ext>
          </a:extLst>
        </cdr:cNvPr>
        <cdr:cNvSpPr txBox="1"/>
      </cdr:nvSpPr>
      <cdr:spPr>
        <a:xfrm xmlns:a="http://schemas.openxmlformats.org/drawingml/2006/main">
          <a:off x="0" y="0"/>
          <a:ext cx="1762125" cy="4665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Density</a:t>
          </a:r>
        </a:p>
      </cdr:txBody>
    </cdr:sp>
  </cdr:relSizeAnchor>
  <cdr:relSizeAnchor xmlns:cdr="http://schemas.openxmlformats.org/drawingml/2006/chartDrawing">
    <cdr:from>
      <cdr:x>0.45174</cdr:x>
      <cdr:y>0.41467</cdr:y>
    </cdr:from>
    <cdr:to>
      <cdr:x>0.54826</cdr:x>
      <cdr:y>0.58533</cdr:y>
    </cdr:to>
    <cdr:sp macro="" textlink="">
      <cdr:nvSpPr>
        <cdr:cNvPr id="4" name="TextBox 3">
          <a:extLst xmlns:a="http://schemas.openxmlformats.org/drawingml/2006/main">
            <a:ext uri="{FF2B5EF4-FFF2-40B4-BE49-F238E27FC236}">
              <a16:creationId xmlns:a16="http://schemas.microsoft.com/office/drawing/2014/main" id="{D04A705F-4E3B-F0B1-3DD8-442567AE62F0}"/>
            </a:ext>
          </a:extLst>
        </cdr:cNvPr>
        <cdr:cNvSpPr txBox="1"/>
      </cdr:nvSpPr>
      <cdr:spPr>
        <a:xfrm xmlns:a="http://schemas.openxmlformats.org/drawingml/2006/main">
          <a:off x="4279231" y="2221831"/>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0.21391</cdr:x>
      <cdr:y>0.4384</cdr:y>
    </cdr:from>
    <cdr:to>
      <cdr:x>0.41232</cdr:x>
      <cdr:y>0.74871</cdr:y>
    </cdr:to>
    <cdr:sp macro="" textlink="">
      <cdr:nvSpPr>
        <cdr:cNvPr id="5" name="TextBox 4">
          <a:extLst xmlns:a="http://schemas.openxmlformats.org/drawingml/2006/main">
            <a:ext uri="{FF2B5EF4-FFF2-40B4-BE49-F238E27FC236}">
              <a16:creationId xmlns:a16="http://schemas.microsoft.com/office/drawing/2014/main" id="{332A6826-29EF-8F22-2DC3-382BB40C7AF7}"/>
            </a:ext>
          </a:extLst>
        </cdr:cNvPr>
        <cdr:cNvSpPr txBox="1"/>
      </cdr:nvSpPr>
      <cdr:spPr>
        <a:xfrm xmlns:a="http://schemas.openxmlformats.org/drawingml/2006/main">
          <a:off x="1368801" y="1396366"/>
          <a:ext cx="1269623" cy="9884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rgbClr val="C00000"/>
              </a:solidFill>
              <a:latin typeface="Arial" panose="020B0604020202020204" pitchFamily="34" charset="0"/>
              <a:cs typeface="Arial" panose="020B0604020202020204" pitchFamily="34" charset="0"/>
            </a:rPr>
            <a:t>Probability</a:t>
          </a:r>
          <a:r>
            <a:rPr lang="en-US" sz="1100" baseline="0">
              <a:solidFill>
                <a:srgbClr val="C00000"/>
              </a:solidFill>
              <a:latin typeface="Arial" panose="020B0604020202020204" pitchFamily="34" charset="0"/>
              <a:cs typeface="Arial" panose="020B0604020202020204" pitchFamily="34" charset="0"/>
            </a:rPr>
            <a:t> of revising away growth or contracting</a:t>
          </a:r>
          <a:endParaRPr lang="en-US" sz="1100">
            <a:solidFill>
              <a:srgbClr val="C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0.0508</cdr:x>
      <cdr:y>0.92664</cdr:y>
    </cdr:from>
    <cdr:to>
      <cdr:x>0.9698</cdr:x>
      <cdr:y>1</cdr:y>
    </cdr:to>
    <cdr:sp macro="" textlink="">
      <cdr:nvSpPr>
        <cdr:cNvPr id="7" name="TextBox 1">
          <a:extLst xmlns:a="http://schemas.openxmlformats.org/drawingml/2006/main">
            <a:ext uri="{FF2B5EF4-FFF2-40B4-BE49-F238E27FC236}">
              <a16:creationId xmlns:a16="http://schemas.microsoft.com/office/drawing/2014/main" id="{8829F90E-C684-6773-57B8-98A70B0F57E8}"/>
            </a:ext>
          </a:extLst>
        </cdr:cNvPr>
        <cdr:cNvSpPr txBox="1"/>
      </cdr:nvSpPr>
      <cdr:spPr>
        <a:xfrm xmlns:a="http://schemas.openxmlformats.org/drawingml/2006/main">
          <a:off x="325064" y="2951497"/>
          <a:ext cx="5880584" cy="23366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latin typeface="Arial" panose="020B0604020202020204" pitchFamily="34" charset="0"/>
              <a:cs typeface="Arial" panose="020B0604020202020204" pitchFamily="34" charset="0"/>
            </a:rPr>
            <a:t>Two-Quarter</a:t>
          </a:r>
          <a:r>
            <a:rPr lang="en-US" sz="1100" baseline="0">
              <a:latin typeface="Arial" panose="020B0604020202020204" pitchFamily="34" charset="0"/>
              <a:cs typeface="Arial" panose="020B0604020202020204" pitchFamily="34" charset="0"/>
            </a:rPr>
            <a:t> </a:t>
          </a:r>
          <a:r>
            <a:rPr lang="en-US" sz="1100">
              <a:latin typeface="Arial" panose="020B0604020202020204" pitchFamily="34" charset="0"/>
              <a:cs typeface="Arial" panose="020B0604020202020204" pitchFamily="34" charset="0"/>
            </a:rPr>
            <a:t>GDP</a:t>
          </a:r>
          <a:r>
            <a:rPr lang="en-US" sz="1100" baseline="0">
              <a:latin typeface="Arial" panose="020B0604020202020204" pitchFamily="34" charset="0"/>
              <a:cs typeface="Arial" panose="020B0604020202020204" pitchFamily="34" charset="0"/>
            </a:rPr>
            <a:t> Growth Five Years After First Release</a:t>
          </a:r>
          <a:endParaRPr lang="en-US" sz="1100">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0.00736</cdr:x>
      <cdr:y>0</cdr:y>
    </cdr:from>
    <cdr:to>
      <cdr:x>0.98324</cdr:x>
      <cdr:y>0.09682</cdr:y>
    </cdr:to>
    <cdr:sp macro="" textlink="">
      <cdr:nvSpPr>
        <cdr:cNvPr id="4" name="TextBox 1"/>
        <cdr:cNvSpPr txBox="1"/>
      </cdr:nvSpPr>
      <cdr:spPr>
        <a:xfrm xmlns:a="http://schemas.openxmlformats.org/drawingml/2006/main">
          <a:off x="69850" y="0"/>
          <a:ext cx="9258050" cy="5422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Chart 1</a:t>
          </a:r>
          <a:endParaRPr lang="en-US" sz="1400">
            <a:solidFill>
              <a:srgbClr val="2B5280"/>
            </a:solidFill>
            <a:effectLst/>
            <a:latin typeface="Arial" panose="020B0604020202020204" pitchFamily="34" charset="0"/>
            <a:cs typeface="Arial" panose="020B0604020202020204" pitchFamily="34" charset="0"/>
          </a:endParaRPr>
        </a:p>
        <a:p xmlns:a="http://schemas.openxmlformats.org/drawingml/2006/main">
          <a:pPr rtl="0">
            <a:lnSpc>
              <a:spcPts val="1800"/>
            </a:lnSpc>
          </a:pPr>
          <a:r>
            <a:rPr lang="en-US" sz="1400" b="1" i="0" baseline="0">
              <a:solidFill>
                <a:srgbClr val="2B5280"/>
              </a:solidFill>
              <a:effectLst/>
              <a:latin typeface="Arial" panose="020B0604020202020204" pitchFamily="34" charset="0"/>
              <a:ea typeface="+mn-ea"/>
              <a:cs typeface="Arial" panose="020B0604020202020204" pitchFamily="34" charset="0"/>
            </a:rPr>
            <a:t>GDP growth during early stages of recessions subsequently often revised downward</a:t>
          </a:r>
          <a:endParaRPr lang="en-US" sz="1400">
            <a:solidFill>
              <a:srgbClr val="2B5280"/>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0.00736</cdr:x>
      <cdr:y>0.09641</cdr:y>
    </cdr:from>
    <cdr:to>
      <cdr:x>0.28686</cdr:x>
      <cdr:y>0.14512</cdr:y>
    </cdr:to>
    <cdr:sp macro="" textlink="">
      <cdr:nvSpPr>
        <cdr:cNvPr id="2" name="TextBox 4"/>
        <cdr:cNvSpPr txBox="1"/>
      </cdr:nvSpPr>
      <cdr:spPr>
        <a:xfrm xmlns:a="http://schemas.openxmlformats.org/drawingml/2006/main">
          <a:off x="69850" y="539978"/>
          <a:ext cx="2651589" cy="2728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en-US" sz="1200">
              <a:solidFill>
                <a:srgbClr val="000000"/>
              </a:solidFill>
              <a:latin typeface="Arial" panose="020B0604020202020204" pitchFamily="34" charset="0"/>
              <a:cs typeface="Arial" panose="020B0604020202020204" pitchFamily="34" charset="0"/>
            </a:rPr>
            <a:t>Percent change,</a:t>
          </a:r>
          <a:r>
            <a:rPr lang="en-US" sz="1200" baseline="0">
              <a:solidFill>
                <a:srgbClr val="000000"/>
              </a:solidFill>
              <a:latin typeface="Arial" panose="020B0604020202020204" pitchFamily="34" charset="0"/>
              <a:cs typeface="Arial" panose="020B0604020202020204" pitchFamily="34" charset="0"/>
            </a:rPr>
            <a:t> annualized</a:t>
          </a:r>
          <a:endParaRPr lang="en-US" sz="120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0.01217</cdr:x>
      <cdr:y>0.75762</cdr:y>
    </cdr:from>
    <cdr:to>
      <cdr:x>1</cdr:x>
      <cdr:y>0.89743</cdr:y>
    </cdr:to>
    <cdr:sp macro="" textlink="">
      <cdr:nvSpPr>
        <cdr:cNvPr id="7" name="TextBox 5"/>
        <cdr:cNvSpPr txBox="1"/>
      </cdr:nvSpPr>
      <cdr:spPr>
        <a:xfrm xmlns:a="http://schemas.openxmlformats.org/drawingml/2006/main">
          <a:off x="115455" y="4243199"/>
          <a:ext cx="9371445" cy="78303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NOTE: Gray bars refer to recessions as specified by the </a:t>
          </a:r>
          <a:r>
            <a:rPr lang="en-US" sz="1100" b="0" i="0" baseline="0">
              <a:solidFill>
                <a:schemeClr val="dk1"/>
              </a:solidFill>
              <a:effectLst/>
              <a:latin typeface="+mn-lt"/>
              <a:ea typeface="+mn-ea"/>
              <a:cs typeface="+mn-cs"/>
            </a:rPr>
            <a:t>National Bureau of Economic Research (</a:t>
          </a:r>
          <a:r>
            <a:rPr lang="en-US" sz="1100" b="0" i="0" kern="900" baseline="0">
              <a:solidFill>
                <a:srgbClr val="000000"/>
              </a:solidFill>
              <a:effectLst/>
              <a:latin typeface="Arial" panose="020B0604020202020204" pitchFamily="34" charset="0"/>
              <a:ea typeface="+mn-ea"/>
              <a:cs typeface="Arial" panose="020B0604020202020204" pitchFamily="34" charset="0"/>
            </a:rPr>
            <a:t>NBER) Recession Dating Committee.</a:t>
          </a:r>
        </a:p>
        <a:p xmlns:a="http://schemas.openxmlformats.org/drawingml/2006/main">
          <a:pPr>
            <a:lnSpc>
              <a:spcPct val="100000"/>
            </a:lnSpc>
            <a:spcAft>
              <a:spcPts val="200"/>
            </a:spcAft>
          </a:pPr>
          <a:r>
            <a:rPr lang="en-US" sz="1100" b="0" i="0" kern="900" baseline="0">
              <a:solidFill>
                <a:srgbClr val="000000"/>
              </a:solidFill>
              <a:effectLst/>
              <a:latin typeface="Arial" panose="020B0604020202020204" pitchFamily="34" charset="0"/>
              <a:ea typeface="+mn-ea"/>
              <a:cs typeface="Arial" panose="020B0604020202020204" pitchFamily="34" charset="0"/>
            </a:rPr>
            <a:t>SOURCES: Bureau of Economic Analysis; NBER;</a:t>
          </a:r>
          <a:r>
            <a:rPr lang="en-US" sz="1100">
              <a:solidFill>
                <a:schemeClr val="dk1"/>
              </a:solidFill>
              <a:effectLst/>
              <a:latin typeface="+mn-lt"/>
              <a:ea typeface="+mn-ea"/>
              <a:cs typeface="+mn-cs"/>
            </a:rPr>
            <a:t> Federal</a:t>
          </a:r>
          <a:r>
            <a:rPr lang="en-US" sz="1100" baseline="0">
              <a:solidFill>
                <a:schemeClr val="dk1"/>
              </a:solidFill>
              <a:effectLst/>
              <a:latin typeface="+mn-lt"/>
              <a:ea typeface="+mn-ea"/>
              <a:cs typeface="+mn-cs"/>
            </a:rPr>
            <a:t> Reserve Bank of Philadelphia</a:t>
          </a:r>
          <a:r>
            <a:rPr lang="en-US" sz="1100" b="0" i="0" kern="900" baseline="0">
              <a:solidFill>
                <a:srgbClr val="000000"/>
              </a:solidFill>
              <a:effectLst/>
              <a:latin typeface="+mn-lt"/>
              <a:ea typeface="+mn-ea"/>
              <a:cs typeface="Arial" panose="020B0604020202020204" pitchFamily="34" charset="0"/>
            </a:rPr>
            <a:t>.</a:t>
          </a:r>
          <a:endParaRPr lang="en-US" sz="1100" kern="900" baseline="0">
            <a:solidFill>
              <a:srgbClr val="000000"/>
            </a:solidFill>
            <a:effectLst/>
            <a:latin typeface="+mn-lt"/>
            <a:cs typeface="Arial" panose="020B0604020202020204" pitchFamily="34" charset="0"/>
          </a:endParaRPr>
        </a:p>
      </cdr:txBody>
    </cdr:sp>
  </cdr:relSizeAnchor>
  <cdr:relSizeAnchor xmlns:cdr="http://schemas.openxmlformats.org/drawingml/2006/chartDrawing">
    <cdr:from>
      <cdr:x>0.70947</cdr:x>
      <cdr:y>0.8862</cdr:y>
    </cdr:from>
    <cdr:to>
      <cdr:x>0.98897</cdr:x>
      <cdr:y>0.91851</cdr:y>
    </cdr:to>
    <cdr:sp macro="" textlink="">
      <cdr:nvSpPr>
        <cdr:cNvPr id="8" name="TextBox 4">
          <a:extLst xmlns:a="http://schemas.openxmlformats.org/drawingml/2006/main">
            <a:ext uri="{FF2B5EF4-FFF2-40B4-BE49-F238E27FC236}">
              <a16:creationId xmlns:a16="http://schemas.microsoft.com/office/drawing/2014/main" id="{EE9D7086-1A3C-6BAA-058B-3C8B7D890AC5}"/>
            </a:ext>
          </a:extLst>
        </cdr:cNvPr>
        <cdr:cNvSpPr txBox="1"/>
      </cdr:nvSpPr>
      <cdr:spPr>
        <a:xfrm xmlns:a="http://schemas.openxmlformats.org/drawingml/2006/main">
          <a:off x="6737399" y="4971759"/>
          <a:ext cx="2654251" cy="18126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lang="en-US" sz="1100">
              <a:solidFill>
                <a:srgbClr val="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0.00134</cdr:x>
      <cdr:y>0.12812</cdr:y>
    </cdr:from>
    <cdr:to>
      <cdr:x>0.32931</cdr:x>
      <cdr:y>0.78912</cdr:y>
    </cdr:to>
    <cdr:graphicFrame macro="">
      <cdr:nvGraphicFramePr>
        <cdr:cNvPr id="3" name="Chart 4">
          <a:extLst xmlns:a="http://schemas.openxmlformats.org/drawingml/2006/main">
            <a:ext uri="{FF2B5EF4-FFF2-40B4-BE49-F238E27FC236}">
              <a16:creationId xmlns:a16="http://schemas.microsoft.com/office/drawing/2014/main" id="{C711B94C-1774-8CDA-C477-E6699EB79B54}"/>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0.34062</cdr:x>
      <cdr:y>0.12245</cdr:y>
    </cdr:from>
    <cdr:to>
      <cdr:x>0.66859</cdr:x>
      <cdr:y>0.78571</cdr:y>
    </cdr:to>
    <cdr:graphicFrame macro="">
      <cdr:nvGraphicFramePr>
        <cdr:cNvPr id="5" name="Chart 5">
          <a:extLst xmlns:a="http://schemas.openxmlformats.org/drawingml/2006/main">
            <a:ext uri="{FF2B5EF4-FFF2-40B4-BE49-F238E27FC236}">
              <a16:creationId xmlns:a16="http://schemas.microsoft.com/office/drawing/2014/main" id="{29A4FD6C-D3DE-4D79-102A-799D3D254029}"/>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cdr:graphicFrame>
  </cdr:relSizeAnchor>
  <cdr:relSizeAnchor xmlns:cdr="http://schemas.openxmlformats.org/drawingml/2006/chartDrawing">
    <cdr:from>
      <cdr:x>0.67069</cdr:x>
      <cdr:y>0.12196</cdr:y>
    </cdr:from>
    <cdr:to>
      <cdr:x>0.99866</cdr:x>
      <cdr:y>0.78571</cdr:y>
    </cdr:to>
    <cdr:graphicFrame macro="">
      <cdr:nvGraphicFramePr>
        <cdr:cNvPr id="6" name="Chart 6">
          <a:extLst xmlns:a="http://schemas.openxmlformats.org/drawingml/2006/main">
            <a:ext uri="{FF2B5EF4-FFF2-40B4-BE49-F238E27FC236}">
              <a16:creationId xmlns:a16="http://schemas.microsoft.com/office/drawing/2014/main" id="{39ADBDE4-E4D3-10B0-1FC8-25E875FB0F4F}"/>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cdr:graphicFrame>
  </cdr:relSizeAnchor>
</c:userShapes>
</file>

<file path=xl/drawings/drawing3.xml><?xml version="1.0" encoding="utf-8"?>
<c:userShapes xmlns:c="http://schemas.openxmlformats.org/drawingml/2006/chart">
  <cdr:relSizeAnchor xmlns:cdr="http://schemas.openxmlformats.org/drawingml/2006/chartDrawing">
    <cdr:from>
      <cdr:x>0.41085</cdr:x>
      <cdr:y>0.28139</cdr:y>
    </cdr:from>
    <cdr:to>
      <cdr:x>0.42276</cdr:x>
      <cdr:y>0.45235</cdr:y>
    </cdr:to>
    <cdr:cxnSp macro="">
      <cdr:nvCxnSpPr>
        <cdr:cNvPr id="2" name="Straight Arrow Connector 1">
          <a:extLst xmlns:a="http://schemas.openxmlformats.org/drawingml/2006/main">
            <a:ext uri="{FF2B5EF4-FFF2-40B4-BE49-F238E27FC236}">
              <a16:creationId xmlns:a16="http://schemas.microsoft.com/office/drawing/2014/main" id="{CE90489B-74EE-4858-371F-C95B327C892D}"/>
            </a:ext>
          </a:extLst>
        </cdr:cNvPr>
        <cdr:cNvCxnSpPr/>
      </cdr:nvCxnSpPr>
      <cdr:spPr>
        <a:xfrm xmlns:a="http://schemas.openxmlformats.org/drawingml/2006/main">
          <a:off x="1279623" y="1043501"/>
          <a:ext cx="37094" cy="633981"/>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0.08969</cdr:x>
      <cdr:y>0.03784</cdr:y>
    </cdr:from>
    <cdr:to>
      <cdr:x>0.47197</cdr:x>
      <cdr:y>0.29647</cdr:y>
    </cdr:to>
    <cdr:sp macro="" textlink="">
      <cdr:nvSpPr>
        <cdr:cNvPr id="3" name="TextBox 11">
          <a:extLst xmlns:a="http://schemas.openxmlformats.org/drawingml/2006/main">
            <a:ext uri="{FF2B5EF4-FFF2-40B4-BE49-F238E27FC236}">
              <a16:creationId xmlns:a16="http://schemas.microsoft.com/office/drawing/2014/main" id="{A174DA58-9E01-EE4D-EBB4-EF858FBADAED}"/>
            </a:ext>
          </a:extLst>
        </cdr:cNvPr>
        <cdr:cNvSpPr txBox="1"/>
      </cdr:nvSpPr>
      <cdr:spPr>
        <a:xfrm xmlns:a="http://schemas.openxmlformats.org/drawingml/2006/main">
          <a:off x="279067" y="140097"/>
          <a:ext cx="1189433" cy="9574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a:latin typeface="Arial" panose="020B0604020202020204" pitchFamily="34" charset="0"/>
              <a:cs typeface="Arial" panose="020B0604020202020204" pitchFamily="34" charset="0"/>
            </a:rPr>
            <a:t>Third</a:t>
          </a:r>
          <a:r>
            <a:rPr lang="en-US" sz="1200" baseline="0">
              <a:latin typeface="Arial" panose="020B0604020202020204" pitchFamily="34" charset="0"/>
              <a:cs typeface="Arial" panose="020B0604020202020204" pitchFamily="34" charset="0"/>
            </a:rPr>
            <a:t> quarter 19</a:t>
          </a:r>
          <a:r>
            <a:rPr lang="en-US" sz="1200">
              <a:latin typeface="Arial" panose="020B0604020202020204" pitchFamily="34" charset="0"/>
              <a:cs typeface="Arial" panose="020B0604020202020204" pitchFamily="34" charset="0"/>
            </a:rPr>
            <a:t>90</a:t>
          </a:r>
        </a:p>
        <a:p xmlns:a="http://schemas.openxmlformats.org/drawingml/2006/main">
          <a:pPr algn="ctr"/>
          <a:r>
            <a:rPr lang="en-US" sz="1200">
              <a:solidFill>
                <a:srgbClr val="FF0000"/>
              </a:solidFill>
              <a:latin typeface="Arial" panose="020B0604020202020204" pitchFamily="34" charset="0"/>
              <a:cs typeface="Arial" panose="020B0604020202020204" pitchFamily="34" charset="0"/>
            </a:rPr>
            <a:t>1.1</a:t>
          </a:r>
        </a:p>
        <a:p xmlns:a="http://schemas.openxmlformats.org/drawingml/2006/main">
          <a:pPr algn="ctr"/>
          <a:r>
            <a:rPr lang="en-US" sz="1200">
              <a:solidFill>
                <a:srgbClr val="0070C0"/>
              </a:solidFill>
              <a:latin typeface="Arial" panose="020B0604020202020204" pitchFamily="34" charset="0"/>
              <a:cs typeface="Arial" panose="020B0604020202020204" pitchFamily="34" charset="0"/>
            </a:rPr>
            <a:t>0.3</a:t>
          </a:r>
        </a:p>
      </cdr:txBody>
    </cdr:sp>
  </cdr:relSizeAnchor>
</c:userShapes>
</file>

<file path=xl/drawings/drawing4.xml><?xml version="1.0" encoding="utf-8"?>
<c:userShapes xmlns:c="http://schemas.openxmlformats.org/drawingml/2006/chart">
  <cdr:relSizeAnchor xmlns:cdr="http://schemas.openxmlformats.org/drawingml/2006/chartDrawing">
    <cdr:from>
      <cdr:x>0.4355</cdr:x>
      <cdr:y>0.25822</cdr:y>
    </cdr:from>
    <cdr:to>
      <cdr:x>0.51423</cdr:x>
      <cdr:y>0.42975</cdr:y>
    </cdr:to>
    <cdr:cxnSp macro="">
      <cdr:nvCxnSpPr>
        <cdr:cNvPr id="2" name="Straight Arrow Connector 1">
          <a:extLst xmlns:a="http://schemas.openxmlformats.org/drawingml/2006/main">
            <a:ext uri="{FF2B5EF4-FFF2-40B4-BE49-F238E27FC236}">
              <a16:creationId xmlns:a16="http://schemas.microsoft.com/office/drawing/2014/main" id="{CE90489B-74EE-4858-371F-C95B327C892D}"/>
            </a:ext>
          </a:extLst>
        </cdr:cNvPr>
        <cdr:cNvCxnSpPr/>
      </cdr:nvCxnSpPr>
      <cdr:spPr>
        <a:xfrm xmlns:a="http://schemas.openxmlformats.org/drawingml/2006/main">
          <a:off x="1356378" y="960853"/>
          <a:ext cx="245217" cy="638266"/>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0.12268</cdr:x>
      <cdr:y>0.05094</cdr:y>
    </cdr:from>
    <cdr:to>
      <cdr:x>0.52169</cdr:x>
      <cdr:y>0.29995</cdr:y>
    </cdr:to>
    <cdr:sp macro="" textlink="">
      <cdr:nvSpPr>
        <cdr:cNvPr id="3" name="TextBox 11">
          <a:extLst xmlns:a="http://schemas.openxmlformats.org/drawingml/2006/main">
            <a:ext uri="{FF2B5EF4-FFF2-40B4-BE49-F238E27FC236}">
              <a16:creationId xmlns:a16="http://schemas.microsoft.com/office/drawing/2014/main" id="{A174DA58-9E01-EE4D-EBB4-EF858FBADAED}"/>
            </a:ext>
          </a:extLst>
        </cdr:cNvPr>
        <cdr:cNvSpPr txBox="1"/>
      </cdr:nvSpPr>
      <cdr:spPr>
        <a:xfrm xmlns:a="http://schemas.openxmlformats.org/drawingml/2006/main">
          <a:off x="381723" y="189225"/>
          <a:ext cx="1241474" cy="9250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a:latin typeface="Arial" panose="020B0604020202020204" pitchFamily="34" charset="0"/>
              <a:cs typeface="Arial" panose="020B0604020202020204" pitchFamily="34" charset="0"/>
            </a:rPr>
            <a:t>Second quarter 2001</a:t>
          </a:r>
        </a:p>
        <a:p xmlns:a="http://schemas.openxmlformats.org/drawingml/2006/main">
          <a:pPr algn="ctr"/>
          <a:r>
            <a:rPr lang="en-US" sz="1200">
              <a:solidFill>
                <a:srgbClr val="FF0000"/>
              </a:solidFill>
              <a:latin typeface="Arial" panose="020B0604020202020204" pitchFamily="34" charset="0"/>
              <a:cs typeface="Arial" panose="020B0604020202020204" pitchFamily="34" charset="0"/>
            </a:rPr>
            <a:t>1.0</a:t>
          </a:r>
        </a:p>
        <a:p xmlns:a="http://schemas.openxmlformats.org/drawingml/2006/main">
          <a:pPr algn="ctr"/>
          <a:r>
            <a:rPr lang="en-US" sz="1200">
              <a:solidFill>
                <a:srgbClr val="0070C0"/>
              </a:solidFill>
              <a:latin typeface="Arial" panose="020B0604020202020204" pitchFamily="34" charset="0"/>
              <a:cs typeface="Arial" panose="020B0604020202020204" pitchFamily="34" charset="0"/>
            </a:rPr>
            <a:t>0.4</a:t>
          </a:r>
        </a:p>
      </cdr:txBody>
    </cdr:sp>
  </cdr:relSizeAnchor>
</c:userShapes>
</file>

<file path=xl/drawings/drawing5.xml><?xml version="1.0" encoding="utf-8"?>
<c:userShapes xmlns:c="http://schemas.openxmlformats.org/drawingml/2006/chart">
  <cdr:relSizeAnchor xmlns:cdr="http://schemas.openxmlformats.org/drawingml/2006/chartDrawing">
    <cdr:from>
      <cdr:x>0.41176</cdr:x>
      <cdr:y>0.25983</cdr:y>
    </cdr:from>
    <cdr:to>
      <cdr:x>0.45029</cdr:x>
      <cdr:y>0.43412</cdr:y>
    </cdr:to>
    <cdr:cxnSp macro="">
      <cdr:nvCxnSpPr>
        <cdr:cNvPr id="2" name="Straight Arrow Connector 1">
          <a:extLst xmlns:a="http://schemas.openxmlformats.org/drawingml/2006/main">
            <a:ext uri="{FF2B5EF4-FFF2-40B4-BE49-F238E27FC236}">
              <a16:creationId xmlns:a16="http://schemas.microsoft.com/office/drawing/2014/main" id="{CD5DF80F-6654-AA16-90FD-AAF838D50C65}"/>
            </a:ext>
          </a:extLst>
        </cdr:cNvPr>
        <cdr:cNvCxnSpPr/>
      </cdr:nvCxnSpPr>
      <cdr:spPr>
        <a:xfrm xmlns:a="http://schemas.openxmlformats.org/drawingml/2006/main">
          <a:off x="1280160" y="1045401"/>
          <a:ext cx="119761" cy="701205"/>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0.11018</cdr:x>
      <cdr:y>0.07878</cdr:y>
    </cdr:from>
    <cdr:to>
      <cdr:x>0.44756</cdr:x>
      <cdr:y>0.27959</cdr:y>
    </cdr:to>
    <cdr:sp macro="" textlink="">
      <cdr:nvSpPr>
        <cdr:cNvPr id="3" name="TextBox 11">
          <a:extLst xmlns:a="http://schemas.openxmlformats.org/drawingml/2006/main">
            <a:ext uri="{FF2B5EF4-FFF2-40B4-BE49-F238E27FC236}">
              <a16:creationId xmlns:a16="http://schemas.microsoft.com/office/drawing/2014/main" id="{A68F25F4-474D-6BBB-DE7D-118C54380F33}"/>
            </a:ext>
          </a:extLst>
        </cdr:cNvPr>
        <cdr:cNvSpPr txBox="1"/>
      </cdr:nvSpPr>
      <cdr:spPr>
        <a:xfrm xmlns:a="http://schemas.openxmlformats.org/drawingml/2006/main">
          <a:off x="342819" y="294858"/>
          <a:ext cx="1049740" cy="75161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200">
              <a:latin typeface="Arial" panose="020B0604020202020204" pitchFamily="34" charset="0"/>
              <a:cs typeface="Arial" panose="020B0604020202020204" pitchFamily="34" charset="0"/>
            </a:rPr>
            <a:t>Second quarter 2008</a:t>
          </a:r>
        </a:p>
        <a:p xmlns:a="http://schemas.openxmlformats.org/drawingml/2006/main">
          <a:pPr algn="ctr"/>
          <a:r>
            <a:rPr lang="en-US" sz="1200">
              <a:solidFill>
                <a:srgbClr val="FF0000"/>
              </a:solidFill>
              <a:latin typeface="Arial" panose="020B0604020202020204" pitchFamily="34" charset="0"/>
              <a:cs typeface="Arial" panose="020B0604020202020204" pitchFamily="34" charset="0"/>
            </a:rPr>
            <a:t>1.4</a:t>
          </a:r>
        </a:p>
        <a:p xmlns:a="http://schemas.openxmlformats.org/drawingml/2006/main">
          <a:pPr algn="ctr"/>
          <a:r>
            <a:rPr lang="en-US" sz="1200">
              <a:solidFill>
                <a:srgbClr val="0070C0"/>
              </a:solidFill>
              <a:latin typeface="Arial" panose="020B0604020202020204" pitchFamily="34" charset="0"/>
              <a:cs typeface="Arial" panose="020B0604020202020204" pitchFamily="34" charset="0"/>
            </a:rPr>
            <a:t>-0.4</a:t>
          </a:r>
        </a:p>
      </cdr:txBody>
    </cdr:sp>
  </cdr:relSizeAnchor>
</c:userShapes>
</file>

<file path=xl/drawings/drawing6.xml><?xml version="1.0" encoding="utf-8"?>
<xdr:wsDr xmlns:xdr="http://schemas.openxmlformats.org/drawingml/2006/spreadsheetDrawing" xmlns:a="http://schemas.openxmlformats.org/drawingml/2006/main">
  <xdr:twoCellAnchor>
    <xdr:from>
      <xdr:col>13</xdr:col>
      <xdr:colOff>83820</xdr:colOff>
      <xdr:row>38</xdr:row>
      <xdr:rowOff>7620</xdr:rowOff>
    </xdr:from>
    <xdr:to>
      <xdr:col>18</xdr:col>
      <xdr:colOff>236220</xdr:colOff>
      <xdr:row>57</xdr:row>
      <xdr:rowOff>22860</xdr:rowOff>
    </xdr:to>
    <xdr:graphicFrame macro="">
      <xdr:nvGraphicFramePr>
        <xdr:cNvPr id="8" name="Chart 7">
          <a:extLst>
            <a:ext uri="{FF2B5EF4-FFF2-40B4-BE49-F238E27FC236}">
              <a16:creationId xmlns:a16="http://schemas.microsoft.com/office/drawing/2014/main" id="{DC98F902-85D5-4E51-9110-919265D5FA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59</xdr:row>
      <xdr:rowOff>0</xdr:rowOff>
    </xdr:from>
    <xdr:to>
      <xdr:col>16</xdr:col>
      <xdr:colOff>287767</xdr:colOff>
      <xdr:row>78</xdr:row>
      <xdr:rowOff>15241</xdr:rowOff>
    </xdr:to>
    <xdr:graphicFrame macro="">
      <xdr:nvGraphicFramePr>
        <xdr:cNvPr id="9" name="Chart 8">
          <a:extLst>
            <a:ext uri="{FF2B5EF4-FFF2-40B4-BE49-F238E27FC236}">
              <a16:creationId xmlns:a16="http://schemas.microsoft.com/office/drawing/2014/main" id="{36F69CD7-0490-4E12-8777-9E254DE7F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257946</xdr:colOff>
      <xdr:row>59</xdr:row>
      <xdr:rowOff>9194</xdr:rowOff>
    </xdr:from>
    <xdr:to>
      <xdr:col>19</xdr:col>
      <xdr:colOff>543808</xdr:colOff>
      <xdr:row>78</xdr:row>
      <xdr:rowOff>24435</xdr:rowOff>
    </xdr:to>
    <xdr:graphicFrame macro="">
      <xdr:nvGraphicFramePr>
        <xdr:cNvPr id="10" name="Chart 9">
          <a:extLst>
            <a:ext uri="{FF2B5EF4-FFF2-40B4-BE49-F238E27FC236}">
              <a16:creationId xmlns:a16="http://schemas.microsoft.com/office/drawing/2014/main" id="{E180B801-43DF-458A-98FD-E2A5967F8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525097</xdr:colOff>
      <xdr:row>58</xdr:row>
      <xdr:rowOff>157047</xdr:rowOff>
    </xdr:from>
    <xdr:to>
      <xdr:col>23</xdr:col>
      <xdr:colOff>198221</xdr:colOff>
      <xdr:row>78</xdr:row>
      <xdr:rowOff>11819</xdr:rowOff>
    </xdr:to>
    <xdr:graphicFrame macro="">
      <xdr:nvGraphicFramePr>
        <xdr:cNvPr id="11" name="Chart 10">
          <a:extLst>
            <a:ext uri="{FF2B5EF4-FFF2-40B4-BE49-F238E27FC236}">
              <a16:creationId xmlns:a16="http://schemas.microsoft.com/office/drawing/2014/main" id="{684739D3-1BFD-46FA-AD7E-C32327483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0.38967</cdr:x>
      <cdr:y>0.32438</cdr:y>
    </cdr:from>
    <cdr:to>
      <cdr:x>0.42447</cdr:x>
      <cdr:y>0.43961</cdr:y>
    </cdr:to>
    <cdr:cxnSp macro="">
      <cdr:nvCxnSpPr>
        <cdr:cNvPr id="2" name="Straight Arrow Connector 1">
          <a:extLst xmlns:a="http://schemas.openxmlformats.org/drawingml/2006/main">
            <a:ext uri="{FF2B5EF4-FFF2-40B4-BE49-F238E27FC236}">
              <a16:creationId xmlns:a16="http://schemas.microsoft.com/office/drawing/2014/main" id="{CE90489B-74EE-4858-371F-C95B327C892D}"/>
            </a:ext>
          </a:extLst>
        </cdr:cNvPr>
        <cdr:cNvCxnSpPr/>
      </cdr:nvCxnSpPr>
      <cdr:spPr>
        <a:xfrm xmlns:a="http://schemas.openxmlformats.org/drawingml/2006/main">
          <a:off x="818030" y="1042147"/>
          <a:ext cx="73064" cy="370207"/>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0.24439</cdr:x>
      <cdr:y>0.10894</cdr:y>
    </cdr:from>
    <cdr:to>
      <cdr:x>0.53379</cdr:x>
      <cdr:y>0.30976</cdr:y>
    </cdr:to>
    <cdr:sp macro="" textlink="">
      <cdr:nvSpPr>
        <cdr:cNvPr id="3" name="TextBox 11">
          <a:extLst xmlns:a="http://schemas.openxmlformats.org/drawingml/2006/main">
            <a:ext uri="{FF2B5EF4-FFF2-40B4-BE49-F238E27FC236}">
              <a16:creationId xmlns:a16="http://schemas.microsoft.com/office/drawing/2014/main" id="{A174DA58-9E01-EE4D-EBB4-EF858FBADAED}"/>
            </a:ext>
          </a:extLst>
        </cdr:cNvPr>
        <cdr:cNvSpPr txBox="1"/>
      </cdr:nvSpPr>
      <cdr:spPr>
        <a:xfrm xmlns:a="http://schemas.openxmlformats.org/drawingml/2006/main">
          <a:off x="513044" y="349982"/>
          <a:ext cx="607545" cy="6451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latin typeface="Arial" panose="020B0604020202020204" pitchFamily="34" charset="0"/>
              <a:cs typeface="Arial" panose="020B0604020202020204" pitchFamily="34" charset="0"/>
            </a:rPr>
            <a:t>'90Q3</a:t>
          </a:r>
        </a:p>
        <a:p xmlns:a="http://schemas.openxmlformats.org/drawingml/2006/main">
          <a:pPr algn="ctr"/>
          <a:r>
            <a:rPr lang="en-US" sz="1100">
              <a:solidFill>
                <a:srgbClr val="FF0000"/>
              </a:solidFill>
              <a:latin typeface="Arial" panose="020B0604020202020204" pitchFamily="34" charset="0"/>
              <a:cs typeface="Arial" panose="020B0604020202020204" pitchFamily="34" charset="0"/>
            </a:rPr>
            <a:t>1.1</a:t>
          </a:r>
        </a:p>
        <a:p xmlns:a="http://schemas.openxmlformats.org/drawingml/2006/main">
          <a:pPr algn="ctr"/>
          <a:r>
            <a:rPr lang="en-US" sz="1100">
              <a:solidFill>
                <a:srgbClr val="0070C0"/>
              </a:solidFill>
              <a:latin typeface="Arial" panose="020B0604020202020204" pitchFamily="34" charset="0"/>
              <a:cs typeface="Arial" panose="020B0604020202020204" pitchFamily="34" charset="0"/>
            </a:rPr>
            <a:t>0.3</a:t>
          </a:r>
        </a:p>
      </cdr:txBody>
    </cdr:sp>
  </cdr:relSizeAnchor>
</c:userShapes>
</file>

<file path=xl/drawings/drawing8.xml><?xml version="1.0" encoding="utf-8"?>
<c:userShapes xmlns:c="http://schemas.openxmlformats.org/drawingml/2006/chart">
  <cdr:relSizeAnchor xmlns:cdr="http://schemas.openxmlformats.org/drawingml/2006/chartDrawing">
    <cdr:from>
      <cdr:x>0.51187</cdr:x>
      <cdr:y>0.30793</cdr:y>
    </cdr:from>
    <cdr:to>
      <cdr:x>0.5342</cdr:x>
      <cdr:y>0.4375</cdr:y>
    </cdr:to>
    <cdr:cxnSp macro="">
      <cdr:nvCxnSpPr>
        <cdr:cNvPr id="2" name="Straight Arrow Connector 1">
          <a:extLst xmlns:a="http://schemas.openxmlformats.org/drawingml/2006/main">
            <a:ext uri="{FF2B5EF4-FFF2-40B4-BE49-F238E27FC236}">
              <a16:creationId xmlns:a16="http://schemas.microsoft.com/office/drawing/2014/main" id="{CE90489B-74EE-4858-371F-C95B327C892D}"/>
            </a:ext>
          </a:extLst>
        </cdr:cNvPr>
        <cdr:cNvCxnSpPr/>
      </cdr:nvCxnSpPr>
      <cdr:spPr>
        <a:xfrm xmlns:a="http://schemas.openxmlformats.org/drawingml/2006/main">
          <a:off x="1075555" y="988129"/>
          <a:ext cx="46914" cy="415772"/>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0.33283</cdr:x>
      <cdr:y>0.0859</cdr:y>
    </cdr:from>
    <cdr:to>
      <cdr:x>0.6772</cdr:x>
      <cdr:y>0.28671</cdr:y>
    </cdr:to>
    <cdr:sp macro="" textlink="">
      <cdr:nvSpPr>
        <cdr:cNvPr id="3" name="TextBox 11">
          <a:extLst xmlns:a="http://schemas.openxmlformats.org/drawingml/2006/main">
            <a:ext uri="{FF2B5EF4-FFF2-40B4-BE49-F238E27FC236}">
              <a16:creationId xmlns:a16="http://schemas.microsoft.com/office/drawing/2014/main" id="{A174DA58-9E01-EE4D-EBB4-EF858FBADAED}"/>
            </a:ext>
          </a:extLst>
        </cdr:cNvPr>
        <cdr:cNvSpPr txBox="1"/>
      </cdr:nvSpPr>
      <cdr:spPr>
        <a:xfrm xmlns:a="http://schemas.openxmlformats.org/drawingml/2006/main">
          <a:off x="699354" y="275660"/>
          <a:ext cx="723583" cy="64438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latin typeface="Arial" panose="020B0604020202020204" pitchFamily="34" charset="0"/>
              <a:cs typeface="Arial" panose="020B0604020202020204" pitchFamily="34" charset="0"/>
            </a:rPr>
            <a:t>'01Q2</a:t>
          </a:r>
        </a:p>
        <a:p xmlns:a="http://schemas.openxmlformats.org/drawingml/2006/main">
          <a:pPr algn="ctr"/>
          <a:r>
            <a:rPr lang="en-US" sz="1100">
              <a:solidFill>
                <a:srgbClr val="FF0000"/>
              </a:solidFill>
              <a:latin typeface="Arial" panose="020B0604020202020204" pitchFamily="34" charset="0"/>
              <a:cs typeface="Arial" panose="020B0604020202020204" pitchFamily="34" charset="0"/>
            </a:rPr>
            <a:t>1.0</a:t>
          </a:r>
        </a:p>
        <a:p xmlns:a="http://schemas.openxmlformats.org/drawingml/2006/main">
          <a:pPr algn="ctr"/>
          <a:r>
            <a:rPr lang="en-US" sz="1100">
              <a:solidFill>
                <a:srgbClr val="0070C0"/>
              </a:solidFill>
              <a:latin typeface="Arial" panose="020B0604020202020204" pitchFamily="34" charset="0"/>
              <a:cs typeface="Arial" panose="020B0604020202020204" pitchFamily="34" charset="0"/>
            </a:rPr>
            <a:t>0.4</a:t>
          </a:r>
        </a:p>
      </cdr:txBody>
    </cdr:sp>
  </cdr:relSizeAnchor>
</c:userShapes>
</file>

<file path=xl/drawings/drawing9.xml><?xml version="1.0" encoding="utf-8"?>
<c:userShapes xmlns:c="http://schemas.openxmlformats.org/drawingml/2006/chart">
  <cdr:relSizeAnchor xmlns:cdr="http://schemas.openxmlformats.org/drawingml/2006/chartDrawing">
    <cdr:from>
      <cdr:x>0.4723</cdr:x>
      <cdr:y>0.28171</cdr:y>
    </cdr:from>
    <cdr:to>
      <cdr:x>0.49136</cdr:x>
      <cdr:y>0.42074</cdr:y>
    </cdr:to>
    <cdr:cxnSp macro="">
      <cdr:nvCxnSpPr>
        <cdr:cNvPr id="2" name="Straight Arrow Connector 1">
          <a:extLst xmlns:a="http://schemas.openxmlformats.org/drawingml/2006/main">
            <a:ext uri="{FF2B5EF4-FFF2-40B4-BE49-F238E27FC236}">
              <a16:creationId xmlns:a16="http://schemas.microsoft.com/office/drawing/2014/main" id="{CD5DF80F-6654-AA16-90FD-AAF838D50C65}"/>
            </a:ext>
          </a:extLst>
        </cdr:cNvPr>
        <cdr:cNvCxnSpPr/>
      </cdr:nvCxnSpPr>
      <cdr:spPr>
        <a:xfrm xmlns:a="http://schemas.openxmlformats.org/drawingml/2006/main">
          <a:off x="991507" y="905606"/>
          <a:ext cx="40013" cy="446918"/>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0.33264</cdr:x>
      <cdr:y>0.06216</cdr:y>
    </cdr:from>
    <cdr:to>
      <cdr:x>0.63778</cdr:x>
      <cdr:y>0.26297</cdr:y>
    </cdr:to>
    <cdr:sp macro="" textlink="">
      <cdr:nvSpPr>
        <cdr:cNvPr id="3" name="TextBox 11">
          <a:extLst xmlns:a="http://schemas.openxmlformats.org/drawingml/2006/main">
            <a:ext uri="{FF2B5EF4-FFF2-40B4-BE49-F238E27FC236}">
              <a16:creationId xmlns:a16="http://schemas.microsoft.com/office/drawing/2014/main" id="{A68F25F4-474D-6BBB-DE7D-118C54380F33}"/>
            </a:ext>
          </a:extLst>
        </cdr:cNvPr>
        <cdr:cNvSpPr txBox="1"/>
      </cdr:nvSpPr>
      <cdr:spPr>
        <a:xfrm xmlns:a="http://schemas.openxmlformats.org/drawingml/2006/main">
          <a:off x="698314" y="199821"/>
          <a:ext cx="640576" cy="64553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100">
              <a:latin typeface="Arial" panose="020B0604020202020204" pitchFamily="34" charset="0"/>
              <a:cs typeface="Arial" panose="020B0604020202020204" pitchFamily="34" charset="0"/>
            </a:rPr>
            <a:t>'08Q2</a:t>
          </a:r>
        </a:p>
        <a:p xmlns:a="http://schemas.openxmlformats.org/drawingml/2006/main">
          <a:pPr algn="ctr"/>
          <a:r>
            <a:rPr lang="en-US" sz="1100">
              <a:solidFill>
                <a:srgbClr val="FF0000"/>
              </a:solidFill>
              <a:latin typeface="Arial" panose="020B0604020202020204" pitchFamily="34" charset="0"/>
              <a:cs typeface="Arial" panose="020B0604020202020204" pitchFamily="34" charset="0"/>
            </a:rPr>
            <a:t>1.4</a:t>
          </a:r>
        </a:p>
        <a:p xmlns:a="http://schemas.openxmlformats.org/drawingml/2006/main">
          <a:pPr algn="ctr"/>
          <a:r>
            <a:rPr lang="en-US" sz="1100">
              <a:solidFill>
                <a:srgbClr val="0070C0"/>
              </a:solidFill>
              <a:latin typeface="Arial" panose="020B0604020202020204" pitchFamily="34" charset="0"/>
              <a:cs typeface="Arial" panose="020B0604020202020204" pitchFamily="34" charset="0"/>
            </a:rPr>
            <a:t>-0.4</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M:\Tyler\GDP_revisions\GDP_revisions.xlsx" TargetMode="External"/><Relationship Id="rId1" Type="http://schemas.openxmlformats.org/officeDocument/2006/relationships/externalLinkPath" Target="file:///M:\Tyler\GDP_revisions\GDP_revis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Q series"/>
      <sheetName val="1Q series"/>
      <sheetName val="levels"/>
      <sheetName val="Sheet1"/>
      <sheetName val="1Q"/>
      <sheetName val="2Q"/>
      <sheetName val="4Q"/>
      <sheetName val="20Q"/>
      <sheetName val="CBO"/>
    </sheetNames>
    <sheetDataSet>
      <sheetData sheetId="0">
        <row r="2">
          <cell r="K2" t="e">
            <v>#N/A</v>
          </cell>
        </row>
        <row r="3">
          <cell r="A3">
            <v>23986</v>
          </cell>
          <cell r="B3">
            <v>3.9205364051750013</v>
          </cell>
          <cell r="E3">
            <v>7.0688298623882595</v>
          </cell>
          <cell r="K3" t="e">
            <v>#N/A</v>
          </cell>
        </row>
        <row r="4">
          <cell r="A4">
            <v>24077</v>
          </cell>
          <cell r="B4">
            <v>6.1224299841644791</v>
          </cell>
          <cell r="E4">
            <v>8.7687703227069758</v>
          </cell>
          <cell r="K4" t="e">
            <v>#N/A</v>
          </cell>
        </row>
        <row r="5">
          <cell r="A5">
            <v>24167</v>
          </cell>
          <cell r="B5">
            <v>6.9014314645433839</v>
          </cell>
          <cell r="E5">
            <v>8.7287779229367146</v>
          </cell>
          <cell r="K5" t="e">
            <v>#N/A</v>
          </cell>
        </row>
        <row r="6">
          <cell r="A6">
            <v>24259</v>
          </cell>
          <cell r="B6">
            <v>4.1615563972942304</v>
          </cell>
          <cell r="E6">
            <v>5.8642515428876996</v>
          </cell>
          <cell r="K6" t="e">
            <v>#N/A</v>
          </cell>
        </row>
        <row r="7">
          <cell r="A7">
            <v>24351</v>
          </cell>
          <cell r="B7">
            <v>3.2103724585776483</v>
          </cell>
          <cell r="E7">
            <v>3.4493632212655223</v>
          </cell>
          <cell r="K7" t="e">
            <v>#N/A</v>
          </cell>
        </row>
        <row r="8">
          <cell r="A8">
            <v>24442</v>
          </cell>
          <cell r="B8">
            <v>4.2398161279280311</v>
          </cell>
          <cell r="E8">
            <v>4.0399999999999991</v>
          </cell>
          <cell r="K8" t="e">
            <v>#N/A</v>
          </cell>
        </row>
        <row r="9">
          <cell r="A9">
            <v>24532</v>
          </cell>
          <cell r="B9">
            <v>2.2591163610314213</v>
          </cell>
          <cell r="E9">
            <v>1.9482038481541064</v>
          </cell>
          <cell r="K9" t="e">
            <v>#N/A</v>
          </cell>
        </row>
        <row r="10">
          <cell r="A10">
            <v>24624</v>
          </cell>
          <cell r="B10">
            <v>1.0616441874434557</v>
          </cell>
          <cell r="E10">
            <v>1.0504917794501134</v>
          </cell>
          <cell r="K10" t="e">
            <v>#N/A</v>
          </cell>
        </row>
        <row r="11">
          <cell r="A11">
            <v>24716</v>
          </cell>
          <cell r="B11">
            <v>3.326748059427298</v>
          </cell>
          <cell r="E11">
            <v>3.724416095975025</v>
          </cell>
          <cell r="K11" t="e">
            <v>#N/A</v>
          </cell>
        </row>
        <row r="12">
          <cell r="A12">
            <v>24807</v>
          </cell>
          <cell r="B12">
            <v>4.4719563754145764</v>
          </cell>
          <cell r="E12">
            <v>3.6054814385459544</v>
          </cell>
          <cell r="K12" t="e">
            <v>#N/A</v>
          </cell>
        </row>
        <row r="13">
          <cell r="A13">
            <v>24898</v>
          </cell>
          <cell r="B13">
            <v>5.3372329400510177</v>
          </cell>
          <cell r="E13">
            <v>4.0766625311091653</v>
          </cell>
          <cell r="K13" t="e">
            <v>#N/A</v>
          </cell>
        </row>
        <row r="14">
          <cell r="A14">
            <v>24990</v>
          </cell>
          <cell r="B14">
            <v>5.9226796942609239</v>
          </cell>
          <cell r="E14">
            <v>6.4495082653668545</v>
          </cell>
          <cell r="K14" t="e">
            <v>#N/A</v>
          </cell>
        </row>
        <row r="15">
          <cell r="A15">
            <v>25082</v>
          </cell>
          <cell r="B15">
            <v>5.6500269083038956</v>
          </cell>
          <cell r="E15">
            <v>5.7696127429033961</v>
          </cell>
          <cell r="K15" t="e">
            <v>#N/A</v>
          </cell>
        </row>
        <row r="16">
          <cell r="A16">
            <v>25173</v>
          </cell>
          <cell r="B16">
            <v>4.5138507961128616</v>
          </cell>
          <cell r="E16">
            <v>3.2011701964721695</v>
          </cell>
          <cell r="K16" t="e">
            <v>#N/A</v>
          </cell>
        </row>
        <row r="17">
          <cell r="A17">
            <v>25263</v>
          </cell>
          <cell r="B17">
            <v>3.1979874146997878</v>
          </cell>
          <cell r="E17">
            <v>2.8559893485498478</v>
          </cell>
          <cell r="K17" t="e">
            <v>#N/A</v>
          </cell>
        </row>
        <row r="18">
          <cell r="A18">
            <v>25355</v>
          </cell>
          <cell r="B18">
            <v>2.4645483782080646</v>
          </cell>
          <cell r="E18">
            <v>2.6127999711710315</v>
          </cell>
          <cell r="K18" t="e">
            <v>#N/A</v>
          </cell>
        </row>
        <row r="19">
          <cell r="A19">
            <v>25447</v>
          </cell>
          <cell r="B19">
            <v>2.0292762528214103</v>
          </cell>
          <cell r="E19">
            <v>1.8914740945954911</v>
          </cell>
          <cell r="K19" t="e">
            <v>#N/A</v>
          </cell>
        </row>
        <row r="20">
          <cell r="A20">
            <v>25538</v>
          </cell>
          <cell r="B20">
            <v>1.0485579535069789</v>
          </cell>
          <cell r="E20">
            <v>-0.19279758650974088</v>
          </cell>
          <cell r="K20">
            <v>15</v>
          </cell>
        </row>
        <row r="21">
          <cell r="A21">
            <v>25628</v>
          </cell>
          <cell r="B21">
            <v>-1.0103013928904669</v>
          </cell>
          <cell r="E21">
            <v>-2.1821492846480051</v>
          </cell>
          <cell r="K21">
            <v>15</v>
          </cell>
        </row>
        <row r="22">
          <cell r="A22">
            <v>25720</v>
          </cell>
          <cell r="B22">
            <v>-1.3394231356570807</v>
          </cell>
          <cell r="E22">
            <v>-0.82576029773931969</v>
          </cell>
          <cell r="K22">
            <v>15</v>
          </cell>
        </row>
        <row r="23">
          <cell r="A23">
            <v>25812</v>
          </cell>
          <cell r="B23">
            <v>1.0249950351835846</v>
          </cell>
          <cell r="E23">
            <v>1.6708148648536314</v>
          </cell>
          <cell r="K23">
            <v>15</v>
          </cell>
        </row>
        <row r="24">
          <cell r="A24">
            <v>25903</v>
          </cell>
          <cell r="B24">
            <v>-0.99077413049452057</v>
          </cell>
          <cell r="E24">
            <v>-0.50211460035809452</v>
          </cell>
          <cell r="K24" t="e">
            <v>#N/A</v>
          </cell>
        </row>
        <row r="25">
          <cell r="A25">
            <v>25993</v>
          </cell>
          <cell r="B25">
            <v>1.1581318059001644</v>
          </cell>
          <cell r="E25">
            <v>2.4735198048387197</v>
          </cell>
          <cell r="K25" t="e">
            <v>#N/A</v>
          </cell>
        </row>
        <row r="26">
          <cell r="A26">
            <v>26085</v>
          </cell>
          <cell r="B26">
            <v>5.7803199104428327</v>
          </cell>
          <cell r="E26">
            <v>6.0434753277198938</v>
          </cell>
          <cell r="K26" t="e">
            <v>#N/A</v>
          </cell>
        </row>
        <row r="27">
          <cell r="A27">
            <v>26177</v>
          </cell>
          <cell r="B27">
            <v>3.8460709944627247</v>
          </cell>
          <cell r="E27">
            <v>2.8873407620847447</v>
          </cell>
          <cell r="K27" t="e">
            <v>#N/A</v>
          </cell>
        </row>
        <row r="28">
          <cell r="A28">
            <v>26268</v>
          </cell>
          <cell r="B28">
            <v>4.3685220458512308</v>
          </cell>
          <cell r="E28">
            <v>3.1422225171260143</v>
          </cell>
          <cell r="K28" t="e">
            <v>#N/A</v>
          </cell>
        </row>
        <row r="29">
          <cell r="A29">
            <v>26359</v>
          </cell>
          <cell r="B29">
            <v>5.5564131361368174</v>
          </cell>
          <cell r="E29">
            <v>5.5104336716299773</v>
          </cell>
          <cell r="K29" t="e">
            <v>#N/A</v>
          </cell>
        </row>
        <row r="30">
          <cell r="A30">
            <v>26451</v>
          </cell>
          <cell r="B30">
            <v>7.7248652990385747</v>
          </cell>
          <cell r="E30">
            <v>7.7297638170312544</v>
          </cell>
          <cell r="K30" t="e">
            <v>#N/A</v>
          </cell>
        </row>
        <row r="31">
          <cell r="A31">
            <v>26543</v>
          </cell>
          <cell r="B31">
            <v>7.6558530336510389</v>
          </cell>
          <cell r="E31">
            <v>6.5533368986151252</v>
          </cell>
          <cell r="K31" t="e">
            <v>#N/A</v>
          </cell>
        </row>
        <row r="32">
          <cell r="A32">
            <v>26634</v>
          </cell>
          <cell r="B32">
            <v>7.403516434138302</v>
          </cell>
          <cell r="E32">
            <v>6.8547955778966108</v>
          </cell>
          <cell r="K32" t="e">
            <v>#N/A</v>
          </cell>
        </row>
        <row r="33">
          <cell r="A33">
            <v>26724</v>
          </cell>
          <cell r="B33">
            <v>7.9395973850097112</v>
          </cell>
          <cell r="E33">
            <v>8.9879280873743426</v>
          </cell>
          <cell r="K33" t="e">
            <v>#N/A</v>
          </cell>
        </row>
        <row r="34">
          <cell r="A34">
            <v>26816</v>
          </cell>
          <cell r="B34">
            <v>5.5659485320861624</v>
          </cell>
          <cell r="E34">
            <v>4.8656408794822248</v>
          </cell>
          <cell r="K34" t="e">
            <v>#N/A</v>
          </cell>
        </row>
        <row r="35">
          <cell r="A35">
            <v>26908</v>
          </cell>
          <cell r="B35">
            <v>2.9883553558271991</v>
          </cell>
          <cell r="E35">
            <v>1.0598760107093819</v>
          </cell>
          <cell r="K35" t="e">
            <v>#N/A</v>
          </cell>
        </row>
        <row r="36">
          <cell r="A36">
            <v>26999</v>
          </cell>
          <cell r="B36">
            <v>2.3630725718827961</v>
          </cell>
          <cell r="E36">
            <v>1.8769737839924749</v>
          </cell>
          <cell r="K36">
            <v>15</v>
          </cell>
        </row>
        <row r="37">
          <cell r="A37">
            <v>27089</v>
          </cell>
          <cell r="B37">
            <v>-2.1986443382318144</v>
          </cell>
          <cell r="E37">
            <v>-0.98438098578945699</v>
          </cell>
          <cell r="K37">
            <v>15</v>
          </cell>
        </row>
        <row r="38">
          <cell r="A38">
            <v>27181</v>
          </cell>
          <cell r="B38">
            <v>-4.1420775080564409</v>
          </cell>
          <cell r="E38">
            <v>-2.8920289070576644</v>
          </cell>
          <cell r="K38">
            <v>15</v>
          </cell>
        </row>
        <row r="39">
          <cell r="A39">
            <v>27273</v>
          </cell>
          <cell r="B39">
            <v>-2.2508857629486179</v>
          </cell>
          <cell r="E39">
            <v>-2.1505617275481281</v>
          </cell>
          <cell r="K39">
            <v>15</v>
          </cell>
        </row>
        <row r="40">
          <cell r="A40">
            <v>27364</v>
          </cell>
          <cell r="B40">
            <v>-5.5782826817719506</v>
          </cell>
          <cell r="E40">
            <v>-4.0096138439352664</v>
          </cell>
          <cell r="K40">
            <v>15</v>
          </cell>
        </row>
        <row r="41">
          <cell r="A41">
            <v>27454</v>
          </cell>
          <cell r="B41">
            <v>-9.6680350977775387</v>
          </cell>
          <cell r="E41">
            <v>-7.3065719524941226</v>
          </cell>
          <cell r="K41" t="e">
            <v>#N/A</v>
          </cell>
        </row>
        <row r="42">
          <cell r="A42">
            <v>27546</v>
          </cell>
          <cell r="B42">
            <v>-6.0257852528402767</v>
          </cell>
          <cell r="E42">
            <v>-1.6270689883579048</v>
          </cell>
          <cell r="K42" t="e">
            <v>#N/A</v>
          </cell>
        </row>
        <row r="43">
          <cell r="A43">
            <v>27638</v>
          </cell>
          <cell r="B43">
            <v>6.4071597633136079</v>
          </cell>
          <cell r="E43">
            <v>8.4328656314849315</v>
          </cell>
          <cell r="K43" t="e">
            <v>#N/A</v>
          </cell>
        </row>
        <row r="44">
          <cell r="A44">
            <v>27729</v>
          </cell>
          <cell r="B44">
            <v>8.6191867844103154</v>
          </cell>
          <cell r="E44">
            <v>6.4395257441940412</v>
          </cell>
          <cell r="K44" t="e">
            <v>#N/A</v>
          </cell>
        </row>
        <row r="45">
          <cell r="A45">
            <v>27820</v>
          </cell>
          <cell r="B45">
            <v>6.2366423992481268</v>
          </cell>
          <cell r="E45">
            <v>6.3125517098925998</v>
          </cell>
          <cell r="K45" t="e">
            <v>#N/A</v>
          </cell>
        </row>
        <row r="46">
          <cell r="A46">
            <v>27912</v>
          </cell>
          <cell r="B46">
            <v>6.7540476877828715</v>
          </cell>
          <cell r="E46">
            <v>5.8136492791802663</v>
          </cell>
          <cell r="K46" t="e">
            <v>#N/A</v>
          </cell>
        </row>
        <row r="47">
          <cell r="A47">
            <v>28004</v>
          </cell>
          <cell r="B47">
            <v>4.1994897852791535</v>
          </cell>
          <cell r="E47">
            <v>2.5171981881360939</v>
          </cell>
          <cell r="K47" t="e">
            <v>#N/A</v>
          </cell>
        </row>
        <row r="48">
          <cell r="A48">
            <v>28095</v>
          </cell>
          <cell r="B48">
            <v>3.4418146888384848</v>
          </cell>
          <cell r="E48">
            <v>3.0480371588158528</v>
          </cell>
          <cell r="K48" t="e">
            <v>#N/A</v>
          </cell>
        </row>
        <row r="49">
          <cell r="A49">
            <v>28185</v>
          </cell>
          <cell r="B49">
            <v>3.9047068011743402</v>
          </cell>
          <cell r="E49">
            <v>6.6440907380588055</v>
          </cell>
          <cell r="K49" t="e">
            <v>#N/A</v>
          </cell>
        </row>
        <row r="50">
          <cell r="A50">
            <v>28277</v>
          </cell>
          <cell r="B50">
            <v>6.9844266083558315</v>
          </cell>
          <cell r="E50">
            <v>7.7921828610948651</v>
          </cell>
          <cell r="K50" t="e">
            <v>#N/A</v>
          </cell>
        </row>
        <row r="51">
          <cell r="A51">
            <v>28369</v>
          </cell>
          <cell r="B51">
            <v>4.9726069559864694</v>
          </cell>
          <cell r="E51">
            <v>6.7454235601195567</v>
          </cell>
          <cell r="K51" t="e">
            <v>#N/A</v>
          </cell>
        </row>
        <row r="52">
          <cell r="A52">
            <v>28460</v>
          </cell>
          <cell r="B52">
            <v>4.6673379669342152</v>
          </cell>
          <cell r="E52">
            <v>3.7161388779623161</v>
          </cell>
          <cell r="K52" t="e">
            <v>#N/A</v>
          </cell>
        </row>
        <row r="53">
          <cell r="A53">
            <v>28550</v>
          </cell>
          <cell r="B53">
            <v>1.6244750801707619</v>
          </cell>
          <cell r="E53">
            <v>2.0598574398751568</v>
          </cell>
          <cell r="K53" t="e">
            <v>#N/A</v>
          </cell>
        </row>
        <row r="54">
          <cell r="A54">
            <v>28642</v>
          </cell>
          <cell r="B54">
            <v>3.5901661347591096</v>
          </cell>
          <cell r="E54">
            <v>7.1233945567508838</v>
          </cell>
          <cell r="K54" t="e">
            <v>#N/A</v>
          </cell>
        </row>
        <row r="55">
          <cell r="A55">
            <v>28734</v>
          </cell>
          <cell r="B55">
            <v>6.0100003182362638</v>
          </cell>
          <cell r="E55">
            <v>7.0929306122449187</v>
          </cell>
          <cell r="K55" t="e">
            <v>#N/A</v>
          </cell>
        </row>
        <row r="56">
          <cell r="A56">
            <v>28825</v>
          </cell>
          <cell r="B56">
            <v>4.3276222055905089</v>
          </cell>
          <cell r="E56">
            <v>4.4179626909653269</v>
          </cell>
          <cell r="K56" t="e">
            <v>#N/A</v>
          </cell>
        </row>
        <row r="57">
          <cell r="A57">
            <v>28915</v>
          </cell>
          <cell r="B57">
            <v>3.7575184377124593</v>
          </cell>
          <cell r="E57">
            <v>3.3124635449173878</v>
          </cell>
          <cell r="K57" t="e">
            <v>#N/A</v>
          </cell>
        </row>
        <row r="58">
          <cell r="A58">
            <v>29007</v>
          </cell>
          <cell r="B58">
            <v>-1.0905196374136672</v>
          </cell>
          <cell r="E58">
            <v>0.10899181752537235</v>
          </cell>
          <cell r="K58" t="e">
            <v>#N/A</v>
          </cell>
        </row>
        <row r="59">
          <cell r="A59">
            <v>29099</v>
          </cell>
          <cell r="B59">
            <v>2.7962250824553614E-2</v>
          </cell>
          <cell r="E59">
            <v>1.9104371806357934</v>
          </cell>
          <cell r="K59" t="e">
            <v>#N/A</v>
          </cell>
        </row>
        <row r="60">
          <cell r="A60">
            <v>29190</v>
          </cell>
          <cell r="B60">
            <v>2.2767522368427162</v>
          </cell>
          <cell r="E60">
            <v>2.7548996996426434</v>
          </cell>
          <cell r="K60" t="e">
            <v>#N/A</v>
          </cell>
        </row>
        <row r="61">
          <cell r="A61">
            <v>29281</v>
          </cell>
          <cell r="B61">
            <v>1.5267489447714944</v>
          </cell>
          <cell r="E61">
            <v>1.322790514858907</v>
          </cell>
          <cell r="K61">
            <v>15</v>
          </cell>
        </row>
        <row r="62">
          <cell r="A62">
            <v>29373</v>
          </cell>
          <cell r="B62">
            <v>-4.0544182184421356</v>
          </cell>
          <cell r="E62">
            <v>-3.711631748627553</v>
          </cell>
          <cell r="K62">
            <v>15</v>
          </cell>
        </row>
        <row r="63">
          <cell r="A63">
            <v>29465</v>
          </cell>
          <cell r="B63">
            <v>-4.4621286928964938</v>
          </cell>
          <cell r="E63">
            <v>-4.2573583532671266</v>
          </cell>
          <cell r="K63" t="e">
            <v>#N/A</v>
          </cell>
        </row>
        <row r="64">
          <cell r="A64">
            <v>29556</v>
          </cell>
          <cell r="B64">
            <v>3.6964966706851676</v>
          </cell>
          <cell r="E64">
            <v>2.6912921283773539</v>
          </cell>
          <cell r="K64" t="e">
            <v>#N/A</v>
          </cell>
        </row>
        <row r="65">
          <cell r="A65">
            <v>29646</v>
          </cell>
          <cell r="B65">
            <v>5.13249772751041</v>
          </cell>
          <cell r="E65">
            <v>6.5617847817650565</v>
          </cell>
          <cell r="K65" t="e">
            <v>#N/A</v>
          </cell>
        </row>
        <row r="66">
          <cell r="A66">
            <v>29738</v>
          </cell>
          <cell r="B66">
            <v>3.1887274721186021</v>
          </cell>
          <cell r="E66">
            <v>3.2137101698530568</v>
          </cell>
          <cell r="K66" t="e">
            <v>#N/A</v>
          </cell>
        </row>
        <row r="67">
          <cell r="A67">
            <v>29830</v>
          </cell>
          <cell r="B67">
            <v>-1.0785846833088031</v>
          </cell>
          <cell r="E67">
            <v>0.21476668612474548</v>
          </cell>
          <cell r="K67">
            <v>15</v>
          </cell>
        </row>
        <row r="68">
          <cell r="A68">
            <v>29921</v>
          </cell>
          <cell r="B68">
            <v>-1.9501442540757252</v>
          </cell>
          <cell r="E68">
            <v>-1.910666987596632</v>
          </cell>
          <cell r="K68">
            <v>15</v>
          </cell>
        </row>
        <row r="69">
          <cell r="A69">
            <v>30011</v>
          </cell>
          <cell r="B69">
            <v>-4.203455492892294</v>
          </cell>
          <cell r="E69">
            <v>-5.6877369341485684</v>
          </cell>
          <cell r="K69">
            <v>15</v>
          </cell>
        </row>
        <row r="70">
          <cell r="A70">
            <v>30103</v>
          </cell>
          <cell r="B70">
            <v>-1.7771485032091028</v>
          </cell>
          <cell r="E70">
            <v>-2.4145718170527797</v>
          </cell>
          <cell r="K70">
            <v>15</v>
          </cell>
        </row>
        <row r="71">
          <cell r="A71">
            <v>30195</v>
          </cell>
          <cell r="B71">
            <v>1.4329886654459223</v>
          </cell>
          <cell r="E71">
            <v>-1.000512846116508</v>
          </cell>
          <cell r="K71">
            <v>15</v>
          </cell>
        </row>
        <row r="72">
          <cell r="A72">
            <v>30286</v>
          </cell>
          <cell r="B72">
            <v>-0.90433144568951018</v>
          </cell>
          <cell r="E72">
            <v>-1.291441531575066</v>
          </cell>
          <cell r="K72" t="e">
            <v>#N/A</v>
          </cell>
        </row>
        <row r="73">
          <cell r="A73">
            <v>30376</v>
          </cell>
          <cell r="B73">
            <v>1.0017535966797997</v>
          </cell>
          <cell r="E73">
            <v>2.0455428006409981</v>
          </cell>
          <cell r="K73" t="e">
            <v>#N/A</v>
          </cell>
        </row>
        <row r="74">
          <cell r="A74">
            <v>30468</v>
          </cell>
          <cell r="B74">
            <v>5.5729533919944396</v>
          </cell>
          <cell r="E74">
            <v>6.3654059282143738</v>
          </cell>
          <cell r="K74" t="e">
            <v>#N/A</v>
          </cell>
        </row>
        <row r="75">
          <cell r="A75">
            <v>30560</v>
          </cell>
          <cell r="B75">
            <v>8.8164981736765355</v>
          </cell>
          <cell r="E75">
            <v>7.6603236197185565</v>
          </cell>
          <cell r="K75" t="e">
            <v>#N/A</v>
          </cell>
        </row>
        <row r="76">
          <cell r="A76">
            <v>30651</v>
          </cell>
          <cell r="B76">
            <v>6.0423245495680566</v>
          </cell>
          <cell r="E76">
            <v>6.6630043927704108</v>
          </cell>
          <cell r="K76" t="e">
            <v>#N/A</v>
          </cell>
        </row>
        <row r="77">
          <cell r="A77">
            <v>30742</v>
          </cell>
          <cell r="B77">
            <v>6.6607333496015109</v>
          </cell>
          <cell r="E77">
            <v>8.9821322155262173</v>
          </cell>
          <cell r="K77" t="e">
            <v>#N/A</v>
          </cell>
        </row>
        <row r="78">
          <cell r="A78">
            <v>30834</v>
          </cell>
          <cell r="B78">
            <v>8.7681749736612922</v>
          </cell>
          <cell r="E78">
            <v>8.0546997967884337</v>
          </cell>
          <cell r="K78" t="e">
            <v>#N/A</v>
          </cell>
        </row>
        <row r="79">
          <cell r="A79">
            <v>30926</v>
          </cell>
          <cell r="B79">
            <v>4.8624819985948031</v>
          </cell>
          <cell r="E79">
            <v>4.0320805748493616</v>
          </cell>
          <cell r="K79" t="e">
            <v>#N/A</v>
          </cell>
        </row>
        <row r="80">
          <cell r="A80">
            <v>31017</v>
          </cell>
          <cell r="B80">
            <v>2.7400199929593416</v>
          </cell>
          <cell r="E80">
            <v>2.1382392486958723</v>
          </cell>
          <cell r="K80" t="e">
            <v>#N/A</v>
          </cell>
        </row>
        <row r="81">
          <cell r="A81">
            <v>31107</v>
          </cell>
          <cell r="B81">
            <v>2.790905284572931</v>
          </cell>
          <cell r="E81">
            <v>3.2585246496328546</v>
          </cell>
          <cell r="K81" t="e">
            <v>#N/A</v>
          </cell>
        </row>
        <row r="82">
          <cell r="A82">
            <v>31199</v>
          </cell>
          <cell r="B82">
            <v>1.0010490908699321</v>
          </cell>
          <cell r="E82">
            <v>3.6535028619293364</v>
          </cell>
          <cell r="K82" t="e">
            <v>#N/A</v>
          </cell>
        </row>
        <row r="83">
          <cell r="A83">
            <v>31291</v>
          </cell>
          <cell r="B83">
            <v>2.577260726850783</v>
          </cell>
          <cell r="E83">
            <v>3.2858161865569224</v>
          </cell>
          <cell r="K83" t="e">
            <v>#N/A</v>
          </cell>
        </row>
        <row r="84">
          <cell r="A84">
            <v>31382</v>
          </cell>
          <cell r="B84">
            <v>2.6940157024948341</v>
          </cell>
          <cell r="E84">
            <v>3.5427249867731714</v>
          </cell>
          <cell r="K84" t="e">
            <v>#N/A</v>
          </cell>
        </row>
        <row r="85">
          <cell r="A85">
            <v>31472</v>
          </cell>
          <cell r="B85">
            <v>1.9682414887734589</v>
          </cell>
          <cell r="E85">
            <v>4.7472697877060099</v>
          </cell>
          <cell r="K85" t="e">
            <v>#N/A</v>
          </cell>
        </row>
        <row r="86">
          <cell r="A86">
            <v>31564</v>
          </cell>
          <cell r="B86">
            <v>2.4106228104122218</v>
          </cell>
          <cell r="E86">
            <v>2.3177765796720706</v>
          </cell>
          <cell r="K86" t="e">
            <v>#N/A</v>
          </cell>
        </row>
        <row r="87">
          <cell r="A87">
            <v>31656</v>
          </cell>
          <cell r="B87">
            <v>1.5045640123187098</v>
          </cell>
          <cell r="E87">
            <v>-0.46705703261257225</v>
          </cell>
          <cell r="K87" t="e">
            <v>#N/A</v>
          </cell>
        </row>
        <row r="88">
          <cell r="A88">
            <v>31747</v>
          </cell>
          <cell r="B88">
            <v>2.2521197902471757</v>
          </cell>
          <cell r="E88">
            <v>1.8039929374721542</v>
          </cell>
          <cell r="K88" t="e">
            <v>#N/A</v>
          </cell>
        </row>
        <row r="89">
          <cell r="A89">
            <v>31837</v>
          </cell>
          <cell r="B89">
            <v>2.6650935043523116</v>
          </cell>
          <cell r="E89">
            <v>2.1599322213048611</v>
          </cell>
          <cell r="K89" t="e">
            <v>#N/A</v>
          </cell>
        </row>
        <row r="90">
          <cell r="A90">
            <v>31929</v>
          </cell>
          <cell r="B90">
            <v>3.5087437028435531</v>
          </cell>
          <cell r="E90">
            <v>4.024241296108122</v>
          </cell>
          <cell r="K90" t="e">
            <v>#N/A</v>
          </cell>
        </row>
        <row r="91">
          <cell r="A91">
            <v>32021</v>
          </cell>
          <cell r="B91">
            <v>3.152611305576225</v>
          </cell>
          <cell r="E91">
            <v>4.5024859237065007</v>
          </cell>
          <cell r="K91" t="e">
            <v>#N/A</v>
          </cell>
        </row>
        <row r="92">
          <cell r="A92">
            <v>32112</v>
          </cell>
          <cell r="B92">
            <v>4.249410462065617</v>
          </cell>
          <cell r="E92">
            <v>4.9407465982248322</v>
          </cell>
          <cell r="K92" t="e">
            <v>#N/A</v>
          </cell>
        </row>
        <row r="93">
          <cell r="A93">
            <v>32203</v>
          </cell>
          <cell r="B93">
            <v>3.5079069693151554</v>
          </cell>
          <cell r="E93">
            <v>4.2555077079490466</v>
          </cell>
          <cell r="K93" t="e">
            <v>#N/A</v>
          </cell>
        </row>
        <row r="94">
          <cell r="A94">
            <v>32295</v>
          </cell>
          <cell r="B94">
            <v>3.2531578930611316</v>
          </cell>
          <cell r="E94">
            <v>3.45821049697701</v>
          </cell>
          <cell r="K94" t="e">
            <v>#N/A</v>
          </cell>
        </row>
        <row r="95">
          <cell r="A95">
            <v>32387</v>
          </cell>
          <cell r="B95">
            <v>2.6051574123628241</v>
          </cell>
          <cell r="E95">
            <v>3.431517175493215</v>
          </cell>
          <cell r="K95" t="e">
            <v>#N/A</v>
          </cell>
        </row>
        <row r="96">
          <cell r="A96">
            <v>32478</v>
          </cell>
          <cell r="B96">
            <v>2.2203602692604241</v>
          </cell>
          <cell r="E96">
            <v>3.2093266744031013</v>
          </cell>
          <cell r="K96" t="e">
            <v>#N/A</v>
          </cell>
        </row>
        <row r="97">
          <cell r="A97">
            <v>32568</v>
          </cell>
          <cell r="B97">
            <v>3.9693899462964088</v>
          </cell>
          <cell r="E97">
            <v>3.541209677535373</v>
          </cell>
          <cell r="K97" t="e">
            <v>#N/A</v>
          </cell>
        </row>
        <row r="98">
          <cell r="A98">
            <v>32660</v>
          </cell>
          <cell r="B98">
            <v>2.6964638216094183</v>
          </cell>
          <cell r="E98">
            <v>2.4967197426304377</v>
          </cell>
          <cell r="K98" t="e">
            <v>#N/A</v>
          </cell>
        </row>
        <row r="99">
          <cell r="A99">
            <v>32752</v>
          </cell>
          <cell r="B99">
            <v>2.513899211022852</v>
          </cell>
          <cell r="E99">
            <v>0.89038234350720113</v>
          </cell>
          <cell r="K99" t="e">
            <v>#N/A</v>
          </cell>
        </row>
        <row r="100">
          <cell r="A100">
            <v>32843</v>
          </cell>
          <cell r="B100">
            <v>1.7303492119957076</v>
          </cell>
          <cell r="E100">
            <v>0.73289404247645074</v>
          </cell>
          <cell r="K100" t="e">
            <v>#N/A</v>
          </cell>
        </row>
        <row r="101">
          <cell r="A101">
            <v>32933</v>
          </cell>
          <cell r="B101">
            <v>1.5868748577232417</v>
          </cell>
          <cell r="E101">
            <v>2.465937128844975</v>
          </cell>
          <cell r="K101" t="e">
            <v>#N/A</v>
          </cell>
        </row>
        <row r="102">
          <cell r="A102">
            <v>33025</v>
          </cell>
          <cell r="B102">
            <v>1.4569280208952762</v>
          </cell>
          <cell r="E102">
            <v>2.50275207966002</v>
          </cell>
          <cell r="K102" t="e">
            <v>#N/A</v>
          </cell>
        </row>
        <row r="103">
          <cell r="A103">
            <v>33117</v>
          </cell>
          <cell r="B103">
            <v>1.1113441780176814</v>
          </cell>
          <cell r="E103">
            <v>0.33509028053573253</v>
          </cell>
          <cell r="K103">
            <v>15</v>
          </cell>
        </row>
        <row r="104">
          <cell r="A104">
            <v>33208</v>
          </cell>
          <cell r="B104">
            <v>-0.3606763355798126</v>
          </cell>
          <cell r="E104">
            <v>-3.0025126401090452</v>
          </cell>
          <cell r="K104">
            <v>15</v>
          </cell>
        </row>
        <row r="105">
          <cell r="A105">
            <v>33298</v>
          </cell>
          <cell r="B105">
            <v>-2.1988095279172448</v>
          </cell>
          <cell r="E105">
            <v>-3.1416292526389777</v>
          </cell>
          <cell r="K105" t="e">
            <v>#N/A</v>
          </cell>
        </row>
        <row r="106">
          <cell r="A106">
            <v>33390</v>
          </cell>
          <cell r="B106">
            <v>-1.2002099695301194</v>
          </cell>
          <cell r="E106">
            <v>-0.22680760887369145</v>
          </cell>
          <cell r="K106" t="e">
            <v>#N/A</v>
          </cell>
        </row>
        <row r="107">
          <cell r="A107">
            <v>33482</v>
          </cell>
          <cell r="B107">
            <v>0.92353566232381556</v>
          </cell>
          <cell r="E107">
            <v>1.3737561392044961</v>
          </cell>
          <cell r="K107" t="e">
            <v>#N/A</v>
          </cell>
        </row>
        <row r="108">
          <cell r="A108">
            <v>33573</v>
          </cell>
          <cell r="B108">
            <v>1.060495080838475</v>
          </cell>
          <cell r="E108">
            <v>1.0001670752583625</v>
          </cell>
          <cell r="K108" t="e">
            <v>#N/A</v>
          </cell>
        </row>
        <row r="109">
          <cell r="A109">
            <v>33664</v>
          </cell>
          <cell r="B109">
            <v>1.204584755721827</v>
          </cell>
          <cell r="E109">
            <v>2.830875670771027</v>
          </cell>
          <cell r="K109" t="e">
            <v>#N/A</v>
          </cell>
        </row>
        <row r="110">
          <cell r="A110">
            <v>33756</v>
          </cell>
          <cell r="B110">
            <v>2.1609765605774101</v>
          </cell>
          <cell r="E110">
            <v>3.5992079846803859</v>
          </cell>
          <cell r="K110" t="e">
            <v>#N/A</v>
          </cell>
        </row>
        <row r="111">
          <cell r="A111">
            <v>33848</v>
          </cell>
          <cell r="B111">
            <v>2.0955229754016313</v>
          </cell>
          <cell r="E111">
            <v>2.7716681164029033</v>
          </cell>
          <cell r="K111" t="e">
            <v>#N/A</v>
          </cell>
        </row>
        <row r="112">
          <cell r="A112">
            <v>33939</v>
          </cell>
          <cell r="B112">
            <v>3.6048023935395967</v>
          </cell>
          <cell r="E112">
            <v>3.666621201906084</v>
          </cell>
          <cell r="K112" t="e">
            <v>#N/A</v>
          </cell>
        </row>
        <row r="113">
          <cell r="A113">
            <v>34029</v>
          </cell>
          <cell r="B113">
            <v>3.2445794401364747</v>
          </cell>
          <cell r="E113">
            <v>2.1582458756240763</v>
          </cell>
          <cell r="K113" t="e">
            <v>#N/A</v>
          </cell>
        </row>
        <row r="114">
          <cell r="A114">
            <v>34121</v>
          </cell>
          <cell r="B114">
            <v>1.1534231320967425</v>
          </cell>
          <cell r="E114">
            <v>1.0394973499030735</v>
          </cell>
          <cell r="K114" t="e">
            <v>#N/A</v>
          </cell>
        </row>
        <row r="115">
          <cell r="A115">
            <v>34213</v>
          </cell>
          <cell r="B115">
            <v>2.369032224008305</v>
          </cell>
          <cell r="E115">
            <v>2.0841047000704993</v>
          </cell>
          <cell r="K115" t="e">
            <v>#N/A</v>
          </cell>
        </row>
        <row r="116">
          <cell r="A116">
            <v>34304</v>
          </cell>
          <cell r="B116">
            <v>4.3584322629850458</v>
          </cell>
          <cell r="E116">
            <v>3.7131463125711583</v>
          </cell>
          <cell r="K116" t="e">
            <v>#N/A</v>
          </cell>
        </row>
        <row r="117">
          <cell r="A117">
            <v>34394</v>
          </cell>
          <cell r="B117">
            <v>4.7532311136468275</v>
          </cell>
          <cell r="E117">
            <v>4.1398941475230933</v>
          </cell>
          <cell r="K117" t="e">
            <v>#N/A</v>
          </cell>
        </row>
        <row r="118">
          <cell r="A118">
            <v>34486</v>
          </cell>
          <cell r="B118">
            <v>3.5261400926503317</v>
          </cell>
          <cell r="E118">
            <v>3.8467639894508965</v>
          </cell>
          <cell r="K118" t="e">
            <v>#N/A</v>
          </cell>
        </row>
        <row r="119">
          <cell r="A119">
            <v>34578</v>
          </cell>
          <cell r="B119">
            <v>3.7640265556183161</v>
          </cell>
          <cell r="E119">
            <v>3.9730328756064415</v>
          </cell>
          <cell r="K119" t="e">
            <v>#N/A</v>
          </cell>
        </row>
        <row r="120">
          <cell r="A120">
            <v>34669</v>
          </cell>
          <cell r="B120">
            <v>4.2865228583121251</v>
          </cell>
          <cell r="E120">
            <v>3.6530842419252751</v>
          </cell>
          <cell r="K120" t="e">
            <v>#N/A</v>
          </cell>
        </row>
        <row r="121">
          <cell r="A121">
            <v>34759</v>
          </cell>
          <cell r="B121">
            <v>3.9396776337352613</v>
          </cell>
          <cell r="E121">
            <v>3.2415032691243795</v>
          </cell>
          <cell r="K121" t="e">
            <v>#N/A</v>
          </cell>
        </row>
        <row r="122">
          <cell r="A122">
            <v>34851</v>
          </cell>
          <cell r="B122">
            <v>1.6074981957606482</v>
          </cell>
          <cell r="E122">
            <v>1.1343995296145382</v>
          </cell>
          <cell r="K122" t="e">
            <v>#N/A</v>
          </cell>
        </row>
        <row r="123">
          <cell r="A123">
            <v>34943</v>
          </cell>
          <cell r="B123">
            <v>2.7424480792481942</v>
          </cell>
          <cell r="E123">
            <v>1.9510164473338865</v>
          </cell>
          <cell r="K123" t="e">
            <v>#N/A</v>
          </cell>
        </row>
        <row r="124">
          <cell r="A124">
            <v>35034</v>
          </cell>
          <cell r="B124" t="e">
            <v>#N/A</v>
          </cell>
          <cell r="E124">
            <v>3.1862598655694852</v>
          </cell>
          <cell r="K124" t="e">
            <v>#N/A</v>
          </cell>
        </row>
        <row r="125">
          <cell r="A125">
            <v>35125</v>
          </cell>
          <cell r="B125">
            <v>1.6407639351306624</v>
          </cell>
          <cell r="E125">
            <v>3.0648955845838266</v>
          </cell>
          <cell r="K125" t="e">
            <v>#N/A</v>
          </cell>
        </row>
        <row r="126">
          <cell r="A126">
            <v>35217</v>
          </cell>
          <cell r="B126">
            <v>3.103033746730155</v>
          </cell>
          <cell r="E126">
            <v>4.8058656251641629</v>
          </cell>
          <cell r="K126" t="e">
            <v>#N/A</v>
          </cell>
        </row>
        <row r="127">
          <cell r="A127">
            <v>35309</v>
          </cell>
          <cell r="B127">
            <v>3.4156743335718609</v>
          </cell>
          <cell r="E127">
            <v>4.3583986159434263</v>
          </cell>
          <cell r="K127" t="e">
            <v>#N/A</v>
          </cell>
        </row>
        <row r="128">
          <cell r="A128">
            <v>35400</v>
          </cell>
          <cell r="B128">
            <v>3.3972028844303281</v>
          </cell>
          <cell r="E128">
            <v>3.3181621702444986</v>
          </cell>
          <cell r="K128" t="e">
            <v>#N/A</v>
          </cell>
        </row>
        <row r="129">
          <cell r="A129">
            <v>35490</v>
          </cell>
          <cell r="B129">
            <v>4.7106044375308631</v>
          </cell>
          <cell r="E129">
            <v>4.4999683676317348</v>
          </cell>
          <cell r="K129" t="e">
            <v>#N/A</v>
          </cell>
        </row>
        <row r="130">
          <cell r="A130">
            <v>35582</v>
          </cell>
          <cell r="B130">
            <v>3.515995347562928</v>
          </cell>
          <cell r="E130">
            <v>5.1224088694910241</v>
          </cell>
          <cell r="K130" t="e">
            <v>#N/A</v>
          </cell>
        </row>
        <row r="131">
          <cell r="A131">
            <v>35674</v>
          </cell>
          <cell r="B131">
            <v>3.4138007876765242</v>
          </cell>
          <cell r="E131">
            <v>5.0571298276186782</v>
          </cell>
          <cell r="K131" t="e">
            <v>#N/A</v>
          </cell>
        </row>
        <row r="132">
          <cell r="A132">
            <v>35765</v>
          </cell>
          <cell r="B132">
            <v>3.6843672260925775</v>
          </cell>
          <cell r="E132">
            <v>3.4978887602484132</v>
          </cell>
          <cell r="K132" t="e">
            <v>#N/A</v>
          </cell>
        </row>
        <row r="133">
          <cell r="A133">
            <v>35855</v>
          </cell>
          <cell r="B133">
            <v>3.9755353562356044</v>
          </cell>
          <cell r="E133">
            <v>4.4219032652499157</v>
          </cell>
          <cell r="K133" t="e">
            <v>#N/A</v>
          </cell>
        </row>
        <row r="134">
          <cell r="A134">
            <v>35947</v>
          </cell>
          <cell r="B134">
            <v>3.4620947059853746</v>
          </cell>
          <cell r="E134">
            <v>4.1520305292662707</v>
          </cell>
          <cell r="K134" t="e">
            <v>#N/A</v>
          </cell>
        </row>
        <row r="135">
          <cell r="A135">
            <v>36039</v>
          </cell>
          <cell r="B135">
            <v>2.5560831451683752</v>
          </cell>
          <cell r="E135">
            <v>3.1737967085335717</v>
          </cell>
          <cell r="K135" t="e">
            <v>#N/A</v>
          </cell>
        </row>
        <row r="136">
          <cell r="A136">
            <v>36130</v>
          </cell>
          <cell r="B136">
            <v>4.6237670052360347</v>
          </cell>
          <cell r="E136">
            <v>5.4483981002984461</v>
          </cell>
          <cell r="K136" t="e">
            <v>#N/A</v>
          </cell>
        </row>
        <row r="137">
          <cell r="A137">
            <v>36220</v>
          </cell>
          <cell r="B137">
            <v>5.2478307835332139</v>
          </cell>
          <cell r="E137">
            <v>4.8176832289439364</v>
          </cell>
          <cell r="K137" t="e">
            <v>#N/A</v>
          </cell>
        </row>
        <row r="138">
          <cell r="A138">
            <v>36312</v>
          </cell>
          <cell r="B138">
            <v>3.3065179133667577</v>
          </cell>
          <cell r="E138">
            <v>3.3951968881536176</v>
          </cell>
          <cell r="K138" t="e">
            <v>#N/A</v>
          </cell>
        </row>
        <row r="139">
          <cell r="A139">
            <v>36404</v>
          </cell>
          <cell r="B139">
            <v>3.3394321087054868</v>
          </cell>
          <cell r="E139">
            <v>4.0485407796428063</v>
          </cell>
          <cell r="K139" t="e">
            <v>#N/A</v>
          </cell>
        </row>
        <row r="140">
          <cell r="A140">
            <v>36495</v>
          </cell>
          <cell r="B140">
            <v>5.7369408459554405</v>
          </cell>
          <cell r="E140">
            <v>6.0181185615902688</v>
          </cell>
          <cell r="K140" t="e">
            <v>#N/A</v>
          </cell>
        </row>
        <row r="141">
          <cell r="A141">
            <v>36586</v>
          </cell>
          <cell r="B141">
            <v>6.33154321620919</v>
          </cell>
          <cell r="E141">
            <v>4.1120614728870297</v>
          </cell>
          <cell r="K141" t="e">
            <v>#N/A</v>
          </cell>
        </row>
        <row r="142">
          <cell r="A142">
            <v>36678</v>
          </cell>
          <cell r="B142">
            <v>5.0082900110808737</v>
          </cell>
          <cell r="E142">
            <v>3.6896746876093012</v>
          </cell>
          <cell r="K142" t="e">
            <v>#N/A</v>
          </cell>
        </row>
        <row r="143">
          <cell r="A143">
            <v>36770</v>
          </cell>
          <cell r="B143">
            <v>4.1857304058971145</v>
          </cell>
          <cell r="E143">
            <v>2.9296847823820471</v>
          </cell>
          <cell r="K143" t="e">
            <v>#N/A</v>
          </cell>
        </row>
        <row r="144">
          <cell r="A144">
            <v>36861</v>
          </cell>
          <cell r="B144">
            <v>1.7805979483160872</v>
          </cell>
          <cell r="E144">
            <v>0.8099275026824504</v>
          </cell>
          <cell r="K144" t="e">
            <v>#N/A</v>
          </cell>
        </row>
        <row r="145">
          <cell r="A145">
            <v>36951</v>
          </cell>
          <cell r="B145">
            <v>1.5083939099653776</v>
          </cell>
          <cell r="E145">
            <v>0.79452886768418551</v>
          </cell>
          <cell r="K145">
            <v>15</v>
          </cell>
        </row>
        <row r="146">
          <cell r="A146">
            <v>37043</v>
          </cell>
          <cell r="B146">
            <v>1.0280049472213726</v>
          </cell>
          <cell r="E146">
            <v>0.36847295333928276</v>
          </cell>
          <cell r="K146">
            <v>15</v>
          </cell>
        </row>
        <row r="147">
          <cell r="A147">
            <v>37135</v>
          </cell>
          <cell r="B147">
            <v>-2.3567093827703278E-2</v>
          </cell>
          <cell r="E147">
            <v>-9.1112939888970956E-2</v>
          </cell>
          <cell r="K147">
            <v>15</v>
          </cell>
        </row>
        <row r="148">
          <cell r="A148">
            <v>37226</v>
          </cell>
          <cell r="B148">
            <v>-0.55800420248057758</v>
          </cell>
          <cell r="E148">
            <v>8.2796080805125349E-2</v>
          </cell>
          <cell r="K148" t="e">
            <v>#N/A</v>
          </cell>
        </row>
        <row r="149">
          <cell r="A149">
            <v>37316</v>
          </cell>
          <cell r="B149">
            <v>3.7223583003826999</v>
          </cell>
          <cell r="E149">
            <v>2.1633107936284146</v>
          </cell>
          <cell r="K149" t="e">
            <v>#N/A</v>
          </cell>
        </row>
        <row r="150">
          <cell r="A150">
            <v>37408</v>
          </cell>
          <cell r="B150">
            <v>3.0305773142713655</v>
          </cell>
          <cell r="E150">
            <v>2.469143135851315</v>
          </cell>
          <cell r="K150" t="e">
            <v>#N/A</v>
          </cell>
        </row>
        <row r="151">
          <cell r="A151">
            <v>37500</v>
          </cell>
          <cell r="B151">
            <v>2.1906096054582269</v>
          </cell>
          <cell r="E151">
            <v>2.2860782151644443</v>
          </cell>
          <cell r="K151" t="e">
            <v>#N/A</v>
          </cell>
        </row>
        <row r="152">
          <cell r="A152">
            <v>37591</v>
          </cell>
          <cell r="B152">
            <v>2.3732707542468479</v>
          </cell>
          <cell r="E152">
            <v>1.2840510553101758</v>
          </cell>
          <cell r="K152" t="e">
            <v>#N/A</v>
          </cell>
        </row>
        <row r="153">
          <cell r="A153">
            <v>37681</v>
          </cell>
          <cell r="B153">
            <v>1.4898635093413493</v>
          </cell>
          <cell r="E153">
            <v>0.70087792675608274</v>
          </cell>
          <cell r="K153" t="e">
            <v>#N/A</v>
          </cell>
        </row>
        <row r="154">
          <cell r="A154">
            <v>37773</v>
          </cell>
          <cell r="B154">
            <v>1.8979335502141481</v>
          </cell>
          <cell r="E154">
            <v>2.329221989080299</v>
          </cell>
          <cell r="K154" t="e">
            <v>#N/A</v>
          </cell>
        </row>
        <row r="155">
          <cell r="A155">
            <v>37865</v>
          </cell>
          <cell r="B155">
            <v>5.1998983260804543</v>
          </cell>
          <cell r="E155">
            <v>5.4586608203357256</v>
          </cell>
          <cell r="K155" t="e">
            <v>#N/A</v>
          </cell>
        </row>
        <row r="156">
          <cell r="A156">
            <v>37956</v>
          </cell>
          <cell r="B156">
            <v>6.0930234559276819</v>
          </cell>
          <cell r="E156">
            <v>5.0420766680151941</v>
          </cell>
          <cell r="K156" t="e">
            <v>#N/A</v>
          </cell>
        </row>
        <row r="157">
          <cell r="A157">
            <v>38047</v>
          </cell>
          <cell r="B157">
            <v>4.1496391850665892</v>
          </cell>
          <cell r="E157">
            <v>2.8063036677933084</v>
          </cell>
          <cell r="K157" t="e">
            <v>#N/A</v>
          </cell>
        </row>
        <row r="158">
          <cell r="A158">
            <v>38139</v>
          </cell>
          <cell r="B158">
            <v>3.7642035456975531</v>
          </cell>
          <cell r="E158">
            <v>2.8600332963513608</v>
          </cell>
          <cell r="K158" t="e">
            <v>#N/A</v>
          </cell>
        </row>
        <row r="159">
          <cell r="A159">
            <v>38231</v>
          </cell>
          <cell r="B159">
            <v>3.5057775193132468</v>
          </cell>
          <cell r="E159">
            <v>2.9218581772526786</v>
          </cell>
          <cell r="K159" t="e">
            <v>#N/A</v>
          </cell>
        </row>
        <row r="160">
          <cell r="A160">
            <v>38322</v>
          </cell>
          <cell r="B160">
            <v>3.5734203313541046</v>
          </cell>
          <cell r="E160">
            <v>3.2435553436040099</v>
          </cell>
          <cell r="K160" t="e">
            <v>#N/A</v>
          </cell>
        </row>
        <row r="161">
          <cell r="A161">
            <v>38412</v>
          </cell>
          <cell r="B161">
            <v>3.467245321818635</v>
          </cell>
          <cell r="E161">
            <v>3.7836554756677243</v>
          </cell>
          <cell r="K161" t="e">
            <v>#N/A</v>
          </cell>
        </row>
        <row r="162">
          <cell r="A162">
            <v>38504</v>
          </cell>
          <cell r="B162">
            <v>3.6090875781858767</v>
          </cell>
          <cell r="E162">
            <v>2.8760798974225343</v>
          </cell>
          <cell r="K162" t="e">
            <v>#N/A</v>
          </cell>
        </row>
        <row r="163">
          <cell r="A163">
            <v>38596</v>
          </cell>
          <cell r="B163">
            <v>3.5567549362248707</v>
          </cell>
          <cell r="E163">
            <v>2.393260196961311</v>
          </cell>
          <cell r="K163" t="e">
            <v>#N/A</v>
          </cell>
        </row>
        <row r="164">
          <cell r="A164">
            <v>38687</v>
          </cell>
          <cell r="B164">
            <v>2.6194651280308623</v>
          </cell>
          <cell r="E164">
            <v>2.5776713764325221</v>
          </cell>
          <cell r="K164" t="e">
            <v>#N/A</v>
          </cell>
        </row>
        <row r="165">
          <cell r="A165">
            <v>38777</v>
          </cell>
          <cell r="B165">
            <v>3.2231185816356644</v>
          </cell>
          <cell r="E165">
            <v>3.703082591887763</v>
          </cell>
          <cell r="K165" t="e">
            <v>#N/A</v>
          </cell>
        </row>
        <row r="166">
          <cell r="A166">
            <v>38869</v>
          </cell>
          <cell r="B166">
            <v>4.0075490651575008</v>
          </cell>
          <cell r="E166">
            <v>3.3745227713686043</v>
          </cell>
          <cell r="K166" t="e">
            <v>#N/A</v>
          </cell>
        </row>
        <row r="167">
          <cell r="A167">
            <v>38961</v>
          </cell>
          <cell r="B167">
            <v>2.0695569565478023</v>
          </cell>
          <cell r="E167">
            <v>0.83919628432727045</v>
          </cell>
          <cell r="K167" t="e">
            <v>#N/A</v>
          </cell>
        </row>
        <row r="168">
          <cell r="A168">
            <v>39052</v>
          </cell>
          <cell r="B168">
            <v>2.7139647860973559</v>
          </cell>
          <cell r="E168">
            <v>1.39026606585404</v>
          </cell>
          <cell r="K168" t="e">
            <v>#N/A</v>
          </cell>
        </row>
        <row r="169">
          <cell r="A169">
            <v>39142</v>
          </cell>
          <cell r="B169">
            <v>1.8541046978383324</v>
          </cell>
          <cell r="E169">
            <v>1.6390436889440307</v>
          </cell>
          <cell r="K169" t="e">
            <v>#N/A</v>
          </cell>
        </row>
        <row r="170">
          <cell r="A170">
            <v>39234</v>
          </cell>
          <cell r="B170">
            <v>1.9824374726094884</v>
          </cell>
          <cell r="E170">
            <v>2.0846264793855873</v>
          </cell>
          <cell r="K170" t="e">
            <v>#N/A</v>
          </cell>
        </row>
        <row r="171">
          <cell r="A171">
            <v>39326</v>
          </cell>
          <cell r="B171">
            <v>3.8586123288464114</v>
          </cell>
          <cell r="E171">
            <v>3.3003561925651459</v>
          </cell>
          <cell r="K171" t="e">
            <v>#N/A</v>
          </cell>
        </row>
        <row r="172">
          <cell r="A172">
            <v>39417</v>
          </cell>
          <cell r="B172">
            <v>2.7495233234980931</v>
          </cell>
          <cell r="E172">
            <v>2.3271015772414971</v>
          </cell>
          <cell r="K172">
            <v>15</v>
          </cell>
        </row>
        <row r="173">
          <cell r="A173">
            <v>39508</v>
          </cell>
          <cell r="B173">
            <v>0.5875367456852354</v>
          </cell>
          <cell r="E173">
            <v>-4.5210340534351801E-2</v>
          </cell>
          <cell r="K173">
            <v>15</v>
          </cell>
        </row>
        <row r="174">
          <cell r="A174">
            <v>39600</v>
          </cell>
          <cell r="B174">
            <v>1.3798597791582878</v>
          </cell>
          <cell r="E174">
            <v>-0.35843817250816867</v>
          </cell>
          <cell r="K174">
            <v>15</v>
          </cell>
        </row>
        <row r="175">
          <cell r="A175">
            <v>39692</v>
          </cell>
          <cell r="B175">
            <v>1.2748600752362282</v>
          </cell>
          <cell r="E175">
            <v>-4.0280486449884023E-3</v>
          </cell>
          <cell r="K175">
            <v>15</v>
          </cell>
        </row>
        <row r="176">
          <cell r="A176">
            <v>39783</v>
          </cell>
          <cell r="B176">
            <v>-2.1710091741620752</v>
          </cell>
          <cell r="E176">
            <v>-5.2026696859076011</v>
          </cell>
          <cell r="K176">
            <v>15</v>
          </cell>
        </row>
        <row r="177">
          <cell r="A177">
            <v>39873</v>
          </cell>
          <cell r="B177">
            <v>-6.2430976539267995</v>
          </cell>
          <cell r="E177">
            <v>-6.8991568363248827</v>
          </cell>
          <cell r="K177">
            <v>15</v>
          </cell>
        </row>
        <row r="178">
          <cell r="A178">
            <v>39965</v>
          </cell>
          <cell r="B178">
            <v>-3.7609723325687128</v>
          </cell>
          <cell r="E178">
            <v>-3.0145935932502144</v>
          </cell>
          <cell r="K178" t="e">
            <v>#N/A</v>
          </cell>
        </row>
        <row r="179">
          <cell r="A179">
            <v>40057</v>
          </cell>
          <cell r="B179">
            <v>1.3756427515317027</v>
          </cell>
          <cell r="E179">
            <v>0.38297466918713052</v>
          </cell>
          <cell r="K179" t="e">
            <v>#N/A</v>
          </cell>
        </row>
        <row r="180">
          <cell r="A180">
            <v>40148</v>
          </cell>
          <cell r="B180">
            <v>3.9683834483005054</v>
          </cell>
          <cell r="E180">
            <v>2.6123443872668295</v>
          </cell>
          <cell r="K180" t="e">
            <v>#N/A</v>
          </cell>
        </row>
        <row r="181">
          <cell r="A181">
            <v>40238</v>
          </cell>
          <cell r="B181">
            <v>4.3900171640630647</v>
          </cell>
          <cell r="E181">
            <v>2.8289640041988307</v>
          </cell>
          <cell r="K181" t="e">
            <v>#N/A</v>
          </cell>
        </row>
        <row r="182">
          <cell r="A182">
            <v>40330</v>
          </cell>
          <cell r="B182">
            <v>3.057040493518226</v>
          </cell>
          <cell r="E182">
            <v>2.8253653191963934</v>
          </cell>
          <cell r="K182" t="e">
            <v>#N/A</v>
          </cell>
        </row>
        <row r="183">
          <cell r="A183">
            <v>40422</v>
          </cell>
          <cell r="B183">
            <v>1.8641806833655128</v>
          </cell>
          <cell r="E183">
            <v>3.3233385499114698</v>
          </cell>
          <cell r="K183" t="e">
            <v>#N/A</v>
          </cell>
        </row>
        <row r="184">
          <cell r="A184">
            <v>40513</v>
          </cell>
          <cell r="B184">
            <v>2.8652742251830565</v>
          </cell>
          <cell r="E184">
            <v>2.6361814229423519</v>
          </cell>
          <cell r="K184" t="e">
            <v>#N/A</v>
          </cell>
        </row>
        <row r="185">
          <cell r="A185">
            <v>40603</v>
          </cell>
          <cell r="B185">
            <v>2.4290030132661178</v>
          </cell>
          <cell r="E185">
            <v>0.48288256970179244</v>
          </cell>
          <cell r="K185" t="e">
            <v>#N/A</v>
          </cell>
        </row>
        <row r="186">
          <cell r="A186">
            <v>40695</v>
          </cell>
          <cell r="B186">
            <v>0.81885457871078149</v>
          </cell>
          <cell r="E186">
            <v>0.67856876392717869</v>
          </cell>
          <cell r="K186" t="e">
            <v>#N/A</v>
          </cell>
        </row>
        <row r="187">
          <cell r="A187">
            <v>40787</v>
          </cell>
          <cell r="B187">
            <v>1.8973482281579246</v>
          </cell>
          <cell r="E187">
            <v>1.8876934730745365</v>
          </cell>
          <cell r="K187" t="e">
            <v>#N/A</v>
          </cell>
        </row>
        <row r="188">
          <cell r="A188">
            <v>40878</v>
          </cell>
          <cell r="B188">
            <v>2.2823498970481193</v>
          </cell>
          <cell r="E188">
            <v>2.6957839378338067</v>
          </cell>
          <cell r="K188" t="e">
            <v>#N/A</v>
          </cell>
        </row>
        <row r="189">
          <cell r="A189">
            <v>40969</v>
          </cell>
          <cell r="B189">
            <v>2.578746980634139</v>
          </cell>
          <cell r="E189">
            <v>3.6258967647219364</v>
          </cell>
          <cell r="K189" t="e">
            <v>#N/A</v>
          </cell>
        </row>
        <row r="190">
          <cell r="A190">
            <v>41061</v>
          </cell>
          <cell r="B190">
            <v>1.74851909090179</v>
          </cell>
          <cell r="E190">
            <v>2.278755678958122</v>
          </cell>
          <cell r="K190" t="e">
            <v>#N/A</v>
          </cell>
        </row>
        <row r="191">
          <cell r="A191">
            <v>41153</v>
          </cell>
          <cell r="B191">
            <v>1.6325047150499206</v>
          </cell>
          <cell r="E191">
            <v>1.1779960215585916</v>
          </cell>
          <cell r="K191" t="e">
            <v>#N/A</v>
          </cell>
        </row>
        <row r="192">
          <cell r="A192">
            <v>41244</v>
          </cell>
          <cell r="B192">
            <v>1.4682427078200444</v>
          </cell>
          <cell r="E192">
            <v>0.28531492300218897</v>
          </cell>
          <cell r="K192" t="e">
            <v>#N/A</v>
          </cell>
        </row>
        <row r="193">
          <cell r="A193">
            <v>41334</v>
          </cell>
          <cell r="B193">
            <v>1.434885406233799</v>
          </cell>
          <cell r="E193">
            <v>1.449875869082895</v>
          </cell>
          <cell r="K193" t="e">
            <v>#N/A</v>
          </cell>
        </row>
        <row r="194">
          <cell r="A194">
            <v>41426</v>
          </cell>
          <cell r="B194">
            <v>1.4090836720729083</v>
          </cell>
          <cell r="E194">
            <v>2.0312595516676302</v>
          </cell>
          <cell r="K194" t="e">
            <v>#N/A</v>
          </cell>
        </row>
        <row r="195">
          <cell r="A195">
            <v>41518</v>
          </cell>
          <cell r="B195">
            <v>2.6638284179814287</v>
          </cell>
          <cell r="E195">
            <v>1.8235345958102389</v>
          </cell>
          <cell r="K195" t="e">
            <v>#N/A</v>
          </cell>
        </row>
        <row r="196">
          <cell r="A196">
            <v>41609</v>
          </cell>
          <cell r="B196">
            <v>3.6800004722692181</v>
          </cell>
          <cell r="E196">
            <v>3.2001916534580843</v>
          </cell>
          <cell r="K196" t="e">
            <v>#N/A</v>
          </cell>
        </row>
        <row r="197">
          <cell r="A197">
            <v>41699</v>
          </cell>
          <cell r="B197">
            <v>1.3594469530752162</v>
          </cell>
          <cell r="E197">
            <v>1.0917810494922797</v>
          </cell>
          <cell r="K197" t="e">
            <v>#N/A</v>
          </cell>
        </row>
        <row r="198">
          <cell r="A198">
            <v>41791</v>
          </cell>
          <cell r="B198">
            <v>0.87523077180504671</v>
          </cell>
          <cell r="E198">
            <v>2.1465904970279448</v>
          </cell>
          <cell r="K198" t="e">
            <v>#N/A</v>
          </cell>
        </row>
        <row r="199">
          <cell r="A199">
            <v>41883</v>
          </cell>
          <cell r="B199">
            <v>4.069200681757712</v>
          </cell>
          <cell r="E199">
            <v>5.2499537742145774</v>
          </cell>
          <cell r="K199" t="e">
            <v>#N/A</v>
          </cell>
        </row>
        <row r="200">
          <cell r="A200">
            <v>41974</v>
          </cell>
          <cell r="B200">
            <v>3.7979463775768219</v>
          </cell>
          <cell r="E200">
            <v>3.6124900695718942</v>
          </cell>
          <cell r="K200" t="e">
            <v>#N/A</v>
          </cell>
        </row>
        <row r="201">
          <cell r="A201">
            <v>42064</v>
          </cell>
          <cell r="B201">
            <v>1.228015235501867</v>
          </cell>
          <cell r="E201">
            <v>2.7225550023391332</v>
          </cell>
          <cell r="K201" t="e">
            <v>#N/A</v>
          </cell>
        </row>
        <row r="202">
          <cell r="A202">
            <v>42156</v>
          </cell>
          <cell r="B202">
            <v>1.4789848935743866</v>
          </cell>
          <cell r="E202">
            <v>3.2909453670708633</v>
          </cell>
          <cell r="K202" t="e">
            <v>#N/A</v>
          </cell>
        </row>
        <row r="203">
          <cell r="A203">
            <v>42248</v>
          </cell>
          <cell r="B203">
            <v>2.6995118157246978</v>
          </cell>
          <cell r="E203">
            <v>2.0933812216749503</v>
          </cell>
          <cell r="K203" t="e">
            <v>#N/A</v>
          </cell>
        </row>
        <row r="204">
          <cell r="A204">
            <v>42339</v>
          </cell>
          <cell r="B204">
            <v>1.3354275712718522</v>
          </cell>
          <cell r="E204">
            <v>1.0507980102388625</v>
          </cell>
          <cell r="K204" t="e">
            <v>#N/A</v>
          </cell>
        </row>
        <row r="205">
          <cell r="A205">
            <v>42430</v>
          </cell>
          <cell r="B205">
            <v>0.96123639517029513</v>
          </cell>
          <cell r="E205">
            <v>1.4613219602985783</v>
          </cell>
          <cell r="K205" t="e">
            <v>#N/A</v>
          </cell>
        </row>
        <row r="206">
          <cell r="A206">
            <v>42522</v>
          </cell>
          <cell r="B206">
            <v>1.0262266747773863</v>
          </cell>
          <cell r="E206">
            <v>1.7946560472580364</v>
          </cell>
          <cell r="K206" t="e">
            <v>#N/A</v>
          </cell>
        </row>
        <row r="207">
          <cell r="A207">
            <v>42614</v>
          </cell>
          <cell r="B207">
            <v>2.1549046752158629</v>
          </cell>
          <cell r="E207">
            <v>1.8185604833074187</v>
          </cell>
          <cell r="K207" t="e">
            <v>#N/A</v>
          </cell>
        </row>
        <row r="208">
          <cell r="A208">
            <v>42705</v>
          </cell>
          <cell r="B208">
            <v>2.6916795681575678</v>
          </cell>
          <cell r="E208">
            <v>2.2143425219205426</v>
          </cell>
          <cell r="K208" t="e">
            <v>#N/A</v>
          </cell>
        </row>
        <row r="209">
          <cell r="A209">
            <v>42795</v>
          </cell>
          <cell r="B209">
            <v>1.3845647608410783</v>
          </cell>
          <cell r="E209">
            <v>1.9513726394025266</v>
          </cell>
          <cell r="K209" t="e">
            <v>#N/A</v>
          </cell>
        </row>
        <row r="210">
          <cell r="A210">
            <v>42887</v>
          </cell>
          <cell r="B210">
            <v>1.8995804385764758</v>
          </cell>
          <cell r="E210">
            <v>2.078892532258414</v>
          </cell>
          <cell r="K210" t="e">
            <v>#N/A</v>
          </cell>
        </row>
        <row r="211">
          <cell r="A211">
            <v>42979</v>
          </cell>
          <cell r="B211">
            <v>3.0243254612549286</v>
          </cell>
          <cell r="E211">
            <v>2.6887344262016333</v>
          </cell>
          <cell r="K211" t="e">
            <v>#N/A</v>
          </cell>
        </row>
        <row r="212">
          <cell r="A212">
            <v>43070</v>
          </cell>
          <cell r="B212">
            <v>2.8549043834356302</v>
          </cell>
          <cell r="E212">
            <v>3.717058859647393</v>
          </cell>
          <cell r="K212" t="e">
            <v>#N/A</v>
          </cell>
        </row>
        <row r="213">
          <cell r="A213">
            <v>43160</v>
          </cell>
          <cell r="B213">
            <v>2.6023735231774481</v>
          </cell>
          <cell r="E213">
            <v>3.4392677355311152</v>
          </cell>
          <cell r="K213" t="e">
            <v>#N/A</v>
          </cell>
        </row>
        <row r="214">
          <cell r="A214">
            <v>43252</v>
          </cell>
          <cell r="B214">
            <v>3.1344021533503019</v>
          </cell>
          <cell r="E214">
            <v>2.80914255850091</v>
          </cell>
          <cell r="K214" t="e">
            <v>#N/A</v>
          </cell>
        </row>
        <row r="215">
          <cell r="A215">
            <v>43344</v>
          </cell>
          <cell r="B215">
            <v>3.8288040792667122</v>
          </cell>
          <cell r="E215">
            <v>2.3293018611683758</v>
          </cell>
          <cell r="K215" t="e">
            <v>#N/A</v>
          </cell>
        </row>
        <row r="216">
          <cell r="A216">
            <v>43435</v>
          </cell>
          <cell r="B216">
            <v>2.9712508380680402</v>
          </cell>
          <cell r="E216">
            <v>1.5383393237518916</v>
          </cell>
          <cell r="K216" t="e">
            <v>#N/A</v>
          </cell>
        </row>
        <row r="217">
          <cell r="A217">
            <v>43525</v>
          </cell>
          <cell r="B217">
            <v>2.6674341063181117</v>
          </cell>
          <cell r="E217">
            <v>1.3757651363720758</v>
          </cell>
          <cell r="K217" t="e">
            <v>#N/A</v>
          </cell>
        </row>
        <row r="218">
          <cell r="A218">
            <v>43617</v>
          </cell>
          <cell r="B218">
            <v>2.5749950341692696</v>
          </cell>
          <cell r="E218">
            <v>2.7729765378154969</v>
          </cell>
          <cell r="K218" t="e">
            <v>#N/A</v>
          </cell>
        </row>
        <row r="219">
          <cell r="A219">
            <v>43709</v>
          </cell>
          <cell r="B219">
            <v>1.9665358845490477</v>
          </cell>
          <cell r="K219" t="e">
            <v>#N/A</v>
          </cell>
        </row>
        <row r="220">
          <cell r="A220">
            <v>43800</v>
          </cell>
          <cell r="B220">
            <v>2.0915834462926552</v>
          </cell>
          <cell r="K220">
            <v>15</v>
          </cell>
        </row>
        <row r="221">
          <cell r="A221">
            <v>43891</v>
          </cell>
          <cell r="B221">
            <v>-1.3883725934181523</v>
          </cell>
          <cell r="K221">
            <v>15</v>
          </cell>
        </row>
        <row r="222">
          <cell r="A222">
            <v>43983</v>
          </cell>
          <cell r="B222">
            <v>-20.143953435298258</v>
          </cell>
          <cell r="K222" t="e">
            <v>#N/A</v>
          </cell>
        </row>
        <row r="223">
          <cell r="A223">
            <v>44075</v>
          </cell>
          <cell r="B223">
            <v>-4.439677292507449</v>
          </cell>
          <cell r="K223" t="e">
            <v>#N/A</v>
          </cell>
        </row>
        <row r="224">
          <cell r="A224">
            <v>44166</v>
          </cell>
          <cell r="B224">
            <v>17.811404945540854</v>
          </cell>
          <cell r="K224" t="e">
            <v>#N/A</v>
          </cell>
        </row>
        <row r="225">
          <cell r="A225">
            <v>44256</v>
          </cell>
          <cell r="B225">
            <v>5.3513782948884536</v>
          </cell>
          <cell r="K225" t="e">
            <v>#N/A</v>
          </cell>
        </row>
        <row r="226">
          <cell r="A226">
            <v>44348</v>
          </cell>
          <cell r="B226">
            <v>6.3905885790702444</v>
          </cell>
          <cell r="K226" t="e">
            <v>#N/A</v>
          </cell>
        </row>
        <row r="227">
          <cell r="A227">
            <v>44440</v>
          </cell>
          <cell r="B227">
            <v>4.3441070373851254</v>
          </cell>
          <cell r="K227" t="e">
            <v>#N/A</v>
          </cell>
        </row>
        <row r="228">
          <cell r="A228">
            <v>44531</v>
          </cell>
          <cell r="B228">
            <v>4.5708270066072476</v>
          </cell>
          <cell r="K228" t="e">
            <v>#N/A</v>
          </cell>
        </row>
        <row r="229">
          <cell r="A229">
            <v>44621</v>
          </cell>
          <cell r="B229">
            <v>2.6561602411922847</v>
          </cell>
          <cell r="K229" t="e">
            <v>#N/A</v>
          </cell>
        </row>
        <row r="230">
          <cell r="A230">
            <v>44713</v>
          </cell>
          <cell r="B230">
            <v>-1.2542279497775088</v>
          </cell>
          <cell r="K230" t="e">
            <v>#N/A</v>
          </cell>
        </row>
        <row r="231">
          <cell r="A231">
            <v>44805</v>
          </cell>
          <cell r="B231">
            <v>0.98211764846898308</v>
          </cell>
          <cell r="K231" t="e">
            <v>#N/A</v>
          </cell>
        </row>
        <row r="232">
          <cell r="A232">
            <v>44896</v>
          </cell>
          <cell r="B232">
            <v>3.0670988504299057</v>
          </cell>
          <cell r="K232" t="e">
            <v>#N/A</v>
          </cell>
        </row>
        <row r="233">
          <cell r="A233">
            <v>44986</v>
          </cell>
          <cell r="B233">
            <v>1.8152213410006723</v>
          </cell>
          <cell r="K233" t="e">
            <v>#N/A</v>
          </cell>
        </row>
        <row r="234">
          <cell r="A234">
            <v>45078</v>
          </cell>
          <cell r="B234">
            <v>2.2080174692319154</v>
          </cell>
          <cell r="K234" t="e">
            <v>#N/A</v>
          </cell>
        </row>
        <row r="235">
          <cell r="A235">
            <v>45170</v>
          </cell>
          <cell r="B235">
            <v>3.4600935465386229</v>
          </cell>
          <cell r="K235" t="e">
            <v>#N/A</v>
          </cell>
        </row>
        <row r="236">
          <cell r="A236">
            <v>45261</v>
          </cell>
          <cell r="B236">
            <v>4.0674644451180964</v>
          </cell>
          <cell r="K236" t="e">
            <v>#N/A</v>
          </cell>
        </row>
        <row r="237">
          <cell r="A237">
            <v>45352</v>
          </cell>
          <cell r="B237">
            <v>2.4892120334697676</v>
          </cell>
          <cell r="K237" t="e">
            <v>#N/A</v>
          </cell>
        </row>
        <row r="238">
          <cell r="A238">
            <v>45444</v>
          </cell>
          <cell r="B238">
            <v>2.1223189339893311</v>
          </cell>
          <cell r="K238" t="e">
            <v>#N/A</v>
          </cell>
        </row>
        <row r="239">
          <cell r="K239" t="e">
            <v>#N/A</v>
          </cell>
        </row>
      </sheetData>
      <sheetData sheetId="1"/>
      <sheetData sheetId="2"/>
      <sheetData sheetId="3"/>
      <sheetData sheetId="4"/>
      <sheetData sheetId="5"/>
      <sheetData sheetId="6"/>
      <sheetData sheetId="7"/>
      <sheetData sheetId="8">
        <row r="5">
          <cell r="B5">
            <v>3.6904151717068068</v>
          </cell>
          <cell r="L5">
            <v>4.2094092677750217</v>
          </cell>
          <cell r="S5">
            <v>4.2352941176470482</v>
          </cell>
          <cell r="AI5">
            <v>4.456412945045507</v>
          </cell>
        </row>
        <row r="6">
          <cell r="B6">
            <v>3.7074657186389137</v>
          </cell>
          <cell r="L6">
            <v>4.3082311733800394</v>
          </cell>
          <cell r="S6">
            <v>4.3261231281197965</v>
          </cell>
          <cell r="AI6">
            <v>4.4385253630020882</v>
          </cell>
        </row>
        <row r="7">
          <cell r="B7">
            <v>3.6738802214393518</v>
          </cell>
          <cell r="L7">
            <v>4.3327556325823302</v>
          </cell>
          <cell r="S7">
            <v>4.4137022397891856</v>
          </cell>
          <cell r="AI7">
            <v>4.4035713453155267</v>
          </cell>
        </row>
        <row r="8">
          <cell r="B8">
            <v>3.6907730673316763</v>
          </cell>
          <cell r="L8">
            <v>4.3910806174957129</v>
          </cell>
          <cell r="S8">
            <v>4.4980443285528082</v>
          </cell>
          <cell r="AI8">
            <v>4.400571982102508</v>
          </cell>
        </row>
        <row r="9">
          <cell r="B9">
            <v>3.7073652990607942</v>
          </cell>
          <cell r="L9">
            <v>4.412763068567549</v>
          </cell>
          <cell r="S9">
            <v>4.5791680103192567</v>
          </cell>
          <cell r="AI9">
            <v>4.3872056944697979</v>
          </cell>
        </row>
        <row r="10">
          <cell r="B10">
            <v>3.6728697355533857</v>
          </cell>
          <cell r="L10">
            <v>4.4325050369375507</v>
          </cell>
          <cell r="S10">
            <v>4.6251993620414655</v>
          </cell>
          <cell r="AI10">
            <v>4.3740266775001757</v>
          </cell>
        </row>
        <row r="11">
          <cell r="B11">
            <v>3.689320388349504</v>
          </cell>
          <cell r="L11">
            <v>4.4186046511627941</v>
          </cell>
          <cell r="S11">
            <v>4.668769716088339</v>
          </cell>
          <cell r="AI11">
            <v>4.3919974992185029</v>
          </cell>
        </row>
        <row r="12">
          <cell r="B12">
            <v>3.7037037037036979</v>
          </cell>
          <cell r="L12">
            <v>4.4364114360828211</v>
          </cell>
          <cell r="S12">
            <v>4.6475358702432912</v>
          </cell>
          <cell r="AI12">
            <v>4.444837184641881</v>
          </cell>
        </row>
        <row r="13">
          <cell r="B13">
            <v>3.6701620591039097</v>
          </cell>
          <cell r="L13">
            <v>4.4213263979193673</v>
          </cell>
          <cell r="S13">
            <v>4.5945112550108025</v>
          </cell>
          <cell r="AI13">
            <v>4.5022401923286992</v>
          </cell>
        </row>
        <row r="14">
          <cell r="B14">
            <v>3.6844591402928728</v>
          </cell>
          <cell r="L14">
            <v>4.4051446945337691</v>
          </cell>
          <cell r="S14">
            <v>4.5426829268292668</v>
          </cell>
          <cell r="AI14">
            <v>4.5886041734241489</v>
          </cell>
        </row>
        <row r="15">
          <cell r="B15">
            <v>3.6985018726591656</v>
          </cell>
          <cell r="L15">
            <v>4.3907095132039498</v>
          </cell>
          <cell r="S15">
            <v>4.4605183845690233</v>
          </cell>
          <cell r="AI15">
            <v>4.6349966847047286</v>
          </cell>
        </row>
        <row r="16">
          <cell r="B16">
            <v>3.6641929499072301</v>
          </cell>
          <cell r="L16">
            <v>4.3423536815607289</v>
          </cell>
          <cell r="S16">
            <v>4.3815201192250353</v>
          </cell>
          <cell r="AI16">
            <v>4.6279453445577268</v>
          </cell>
        </row>
        <row r="17">
          <cell r="B17">
            <v>3.7241379310344769</v>
          </cell>
          <cell r="L17">
            <v>4.2963885429638804</v>
          </cell>
          <cell r="S17">
            <v>4.3042452830188704</v>
          </cell>
          <cell r="AI17">
            <v>4.6073407926382925</v>
          </cell>
        </row>
        <row r="18">
          <cell r="B18">
            <v>3.6902050113895246</v>
          </cell>
          <cell r="L18">
            <v>4.2192793347705537</v>
          </cell>
          <cell r="S18">
            <v>4.2286380869058116</v>
          </cell>
          <cell r="AI18">
            <v>4.5609609857961031</v>
          </cell>
        </row>
        <row r="19">
          <cell r="B19">
            <v>3.7020316027088107</v>
          </cell>
          <cell r="L19">
            <v>4.1755562328558371</v>
          </cell>
          <cell r="S19">
            <v>4.1546451240623172</v>
          </cell>
          <cell r="AI19">
            <v>4.4746524938675369</v>
          </cell>
        </row>
        <row r="20">
          <cell r="B20">
            <v>3.713646532438486</v>
          </cell>
          <cell r="L20">
            <v>4.0711700844390908</v>
          </cell>
          <cell r="S20">
            <v>4.1404911479154816</v>
          </cell>
          <cell r="AI20">
            <v>4.3666356689443298</v>
          </cell>
        </row>
        <row r="21">
          <cell r="B21">
            <v>3.6790780141843893</v>
          </cell>
          <cell r="L21">
            <v>4.0000000000000036</v>
          </cell>
          <cell r="S21">
            <v>4.0700960994912272</v>
          </cell>
          <cell r="AI21">
            <v>4.1984885441241238</v>
          </cell>
        </row>
        <row r="22">
          <cell r="B22">
            <v>3.5588752196836548</v>
          </cell>
          <cell r="L22">
            <v>3.900709219858145</v>
          </cell>
          <cell r="S22">
            <v>4.0290990486849365</v>
          </cell>
          <cell r="AI22">
            <v>3.9863168093646761</v>
          </cell>
        </row>
        <row r="23">
          <cell r="B23">
            <v>3.3957335655202536</v>
          </cell>
          <cell r="L23">
            <v>3.8033937975424204</v>
          </cell>
          <cell r="S23">
            <v>3.9335180055401597</v>
          </cell>
          <cell r="AI23">
            <v>3.7801561368839387</v>
          </cell>
        </row>
        <row r="24">
          <cell r="B24">
            <v>3.2786885245901676</v>
          </cell>
          <cell r="L24">
            <v>3.7380469429151075</v>
          </cell>
          <cell r="S24">
            <v>3.8113517959967202</v>
          </cell>
          <cell r="AI24">
            <v>3.5757176616433517</v>
          </cell>
        </row>
        <row r="25">
          <cell r="B25">
            <v>3.1637451902522429</v>
          </cell>
          <cell r="L25">
            <v>3.6452353616532651</v>
          </cell>
          <cell r="S25">
            <v>3.6936447582835319</v>
          </cell>
          <cell r="AI25">
            <v>3.4038144211212984</v>
          </cell>
        </row>
        <row r="26">
          <cell r="B26">
            <v>3.1820110309715766</v>
          </cell>
          <cell r="L26">
            <v>3.5836177474402708</v>
          </cell>
          <cell r="S26">
            <v>3.5502958579881616</v>
          </cell>
          <cell r="AI26">
            <v>3.2763505676091986</v>
          </cell>
        </row>
        <row r="27">
          <cell r="B27">
            <v>3.1578947368421151</v>
          </cell>
          <cell r="L27">
            <v>3.5231116121758665</v>
          </cell>
          <cell r="S27">
            <v>3.4648187633262273</v>
          </cell>
          <cell r="AI27">
            <v>3.2182651156652309</v>
          </cell>
        </row>
        <row r="28">
          <cell r="B28">
            <v>3.1746031746031855</v>
          </cell>
          <cell r="L28">
            <v>3.4636871508379796</v>
          </cell>
          <cell r="S28">
            <v>3.354463814051778</v>
          </cell>
          <cell r="AI28">
            <v>3.2559096349491501</v>
          </cell>
        </row>
        <row r="29">
          <cell r="B29">
            <v>3.1496062992125928</v>
          </cell>
          <cell r="L29">
            <v>3.4339518139019587</v>
          </cell>
          <cell r="S29">
            <v>3.3263488737558911</v>
          </cell>
          <cell r="AI29">
            <v>3.340013360053451</v>
          </cell>
        </row>
        <row r="30">
          <cell r="B30">
            <v>3.125</v>
          </cell>
          <cell r="L30">
            <v>3.4047226798462393</v>
          </cell>
          <cell r="S30">
            <v>3.2727272727272716</v>
          </cell>
          <cell r="AI30">
            <v>3.4264987479746711</v>
          </cell>
        </row>
        <row r="31">
          <cell r="B31">
            <v>3.1836734693877489</v>
          </cell>
          <cell r="L31">
            <v>3.4032126327252943</v>
          </cell>
          <cell r="S31">
            <v>3.2457496136012454</v>
          </cell>
          <cell r="AI31">
            <v>3.4594871045517506</v>
          </cell>
        </row>
        <row r="32">
          <cell r="B32">
            <v>3.1578947368421151</v>
          </cell>
          <cell r="L32">
            <v>3.4017278617710645</v>
          </cell>
          <cell r="S32">
            <v>3.271147457193968</v>
          </cell>
          <cell r="AI32">
            <v>3.3995616974263232</v>
          </cell>
        </row>
        <row r="33">
          <cell r="B33">
            <v>3.1337886701486628</v>
          </cell>
          <cell r="L33">
            <v>3.4002677376171242</v>
          </cell>
          <cell r="S33">
            <v>3.2699619771863198</v>
          </cell>
          <cell r="AI33">
            <v>3.2913165266106548</v>
          </cell>
        </row>
        <row r="34">
          <cell r="B34">
            <v>3.1499202551834138</v>
          </cell>
          <cell r="L34">
            <v>3.4253850238980421</v>
          </cell>
          <cell r="S34">
            <v>3.3450704225352013</v>
          </cell>
          <cell r="AI34">
            <v>3.1794634432912527</v>
          </cell>
        </row>
        <row r="35">
          <cell r="B35">
            <v>3.1645569620253111</v>
          </cell>
          <cell r="L35">
            <v>3.4755134281200695</v>
          </cell>
          <cell r="S35">
            <v>3.3932135728542923</v>
          </cell>
          <cell r="AI35">
            <v>3.1178277603192139</v>
          </cell>
        </row>
        <row r="36">
          <cell r="B36">
            <v>3.1397174254317095</v>
          </cell>
          <cell r="L36">
            <v>3.4986945169712902</v>
          </cell>
          <cell r="S36">
            <v>3.4397426379608964</v>
          </cell>
          <cell r="AI36">
            <v>3.1546680679628736</v>
          </cell>
        </row>
        <row r="37">
          <cell r="B37">
            <v>3.1943903389170192</v>
          </cell>
          <cell r="L37">
            <v>3.5732780942516751</v>
          </cell>
          <cell r="S37">
            <v>3.5346097201767401</v>
          </cell>
          <cell r="AI37">
            <v>3.2438070404172237</v>
          </cell>
        </row>
        <row r="38">
          <cell r="B38">
            <v>3.131039814456904</v>
          </cell>
          <cell r="L38">
            <v>3.594351732991008</v>
          </cell>
          <cell r="S38">
            <v>3.5775127768313375</v>
          </cell>
          <cell r="AI38">
            <v>3.3609965665384101</v>
          </cell>
        </row>
        <row r="39">
          <cell r="B39">
            <v>3.0674846625766916</v>
          </cell>
          <cell r="L39">
            <v>3.5877862595419918</v>
          </cell>
          <cell r="S39">
            <v>3.6438223938223935</v>
          </cell>
          <cell r="AI39">
            <v>3.4635666347075711</v>
          </cell>
        </row>
        <row r="40">
          <cell r="B40">
            <v>3.0441400304414001</v>
          </cell>
          <cell r="L40">
            <v>3.632694248234114</v>
          </cell>
          <cell r="S40">
            <v>3.7320574162679421</v>
          </cell>
          <cell r="AI40">
            <v>3.5064780696541176</v>
          </cell>
        </row>
        <row r="41">
          <cell r="B41">
            <v>2.9822574556436443</v>
          </cell>
          <cell r="L41">
            <v>3.5749999999999948</v>
          </cell>
          <cell r="S41">
            <v>3.7458511142721695</v>
          </cell>
          <cell r="AI41">
            <v>3.5072654105840817</v>
          </cell>
        </row>
        <row r="42">
          <cell r="B42">
            <v>2.998500749625177</v>
          </cell>
          <cell r="L42">
            <v>3.5687732342007505</v>
          </cell>
          <cell r="S42">
            <v>3.7593984962406068</v>
          </cell>
          <cell r="AI42">
            <v>3.4687098335753674</v>
          </cell>
        </row>
        <row r="43">
          <cell r="B43">
            <v>3.0133928571428603</v>
          </cell>
          <cell r="L43">
            <v>3.537214443625647</v>
          </cell>
          <cell r="S43">
            <v>3.7252619324796177</v>
          </cell>
          <cell r="AI43">
            <v>3.4005725538217124</v>
          </cell>
        </row>
        <row r="44">
          <cell r="B44">
            <v>2.9911373707533162</v>
          </cell>
          <cell r="L44">
            <v>3.456669912366106</v>
          </cell>
          <cell r="S44">
            <v>3.5977859778597798</v>
          </cell>
          <cell r="AI44">
            <v>3.3220683771901127</v>
          </cell>
        </row>
        <row r="45">
          <cell r="B45">
            <v>3.0058651026392935</v>
          </cell>
          <cell r="L45">
            <v>3.427468018344193</v>
          </cell>
          <cell r="S45">
            <v>3.4963436928701963</v>
          </cell>
          <cell r="AI45">
            <v>3.2517812408497937</v>
          </cell>
        </row>
        <row r="46">
          <cell r="B46">
            <v>3.0203784570596692</v>
          </cell>
          <cell r="L46">
            <v>3.3740129217516124</v>
          </cell>
          <cell r="S46">
            <v>3.3740942028985588</v>
          </cell>
          <cell r="AI46">
            <v>3.195934500282327</v>
          </cell>
        </row>
        <row r="47">
          <cell r="B47">
            <v>2.9974720115565123</v>
          </cell>
          <cell r="L47">
            <v>3.3451957295373758</v>
          </cell>
          <cell r="S47">
            <v>3.2547699214365844</v>
          </cell>
          <cell r="AI47">
            <v>3.1463047722689819</v>
          </cell>
        </row>
        <row r="48">
          <cell r="B48">
            <v>3.0118321979204055</v>
          </cell>
          <cell r="L48">
            <v>3.3176470588235363</v>
          </cell>
          <cell r="S48">
            <v>3.1834372217275142</v>
          </cell>
          <cell r="AI48">
            <v>3.1120496657722097</v>
          </cell>
        </row>
        <row r="49">
          <cell r="B49">
            <v>2.9893238434163694</v>
          </cell>
          <cell r="L49">
            <v>3.2905484247374606</v>
          </cell>
          <cell r="S49">
            <v>3.1353499668800966</v>
          </cell>
          <cell r="AI49">
            <v>3.0989554613772841</v>
          </cell>
        </row>
        <row r="50">
          <cell r="B50">
            <v>2.9671494171670698</v>
          </cell>
          <cell r="L50">
            <v>3.2638888888888884</v>
          </cell>
          <cell r="S50">
            <v>3.1106243154435997</v>
          </cell>
          <cell r="AI50">
            <v>3.0953944282900325</v>
          </cell>
        </row>
        <row r="51">
          <cell r="B51">
            <v>2.9803646563814956</v>
          </cell>
          <cell r="L51">
            <v>3.2369146005509553</v>
          </cell>
          <cell r="S51">
            <v>3.1521739130434767</v>
          </cell>
          <cell r="AI51">
            <v>3.1325637683857765</v>
          </cell>
        </row>
        <row r="52">
          <cell r="B52">
            <v>2.9933867037939432</v>
          </cell>
          <cell r="L52">
            <v>3.2566613527670318</v>
          </cell>
          <cell r="S52">
            <v>3.2146709816612828</v>
          </cell>
          <cell r="AI52">
            <v>3.1905883802220369</v>
          </cell>
        </row>
        <row r="53">
          <cell r="B53">
            <v>3.006219765031104</v>
          </cell>
          <cell r="L53">
            <v>3.3212833258020824</v>
          </cell>
          <cell r="S53">
            <v>3.2755298651252485</v>
          </cell>
          <cell r="AI53">
            <v>3.250305623471883</v>
          </cell>
        </row>
        <row r="54">
          <cell r="B54">
            <v>3.0188679245283012</v>
          </cell>
          <cell r="L54">
            <v>3.3848912799820718</v>
          </cell>
          <cell r="S54">
            <v>3.3567027830890162</v>
          </cell>
          <cell r="AI54">
            <v>3.322415309495641</v>
          </cell>
        </row>
        <row r="55">
          <cell r="B55">
            <v>2.9962546816479474</v>
          </cell>
          <cell r="L55">
            <v>3.446742272626202</v>
          </cell>
          <cell r="S55">
            <v>3.4351949420442507</v>
          </cell>
          <cell r="AI55">
            <v>3.386439199049196</v>
          </cell>
        </row>
        <row r="56">
          <cell r="B56">
            <v>3.0077728962487393</v>
          </cell>
          <cell r="L56">
            <v>3.5068372298191486</v>
          </cell>
          <cell r="S56">
            <v>3.5326086956521729</v>
          </cell>
          <cell r="AI56">
            <v>3.435154373032101</v>
          </cell>
        </row>
        <row r="57">
          <cell r="B57">
            <v>2.9855753102985494</v>
          </cell>
          <cell r="L57">
            <v>3.4987972884320984</v>
          </cell>
          <cell r="S57">
            <v>3.627694859038133</v>
          </cell>
          <cell r="AI57">
            <v>3.4869092900380316</v>
          </cell>
        </row>
        <row r="58">
          <cell r="B58">
            <v>2.9970029970030065</v>
          </cell>
          <cell r="L58">
            <v>3.4908933217693061</v>
          </cell>
          <cell r="S58">
            <v>3.7204522096608406</v>
          </cell>
          <cell r="AI58">
            <v>3.5325887550082813</v>
          </cell>
        </row>
        <row r="59">
          <cell r="B59">
            <v>3.0082644628099064</v>
          </cell>
          <cell r="L59">
            <v>3.4393809114359408</v>
          </cell>
          <cell r="S59">
            <v>3.7286063569682115</v>
          </cell>
          <cell r="AI59">
            <v>3.5854602601786967</v>
          </cell>
        </row>
        <row r="60">
          <cell r="B60">
            <v>2.9855643044619518</v>
          </cell>
          <cell r="L60">
            <v>3.3454080545493259</v>
          </cell>
          <cell r="S60">
            <v>3.6947304663839997</v>
          </cell>
          <cell r="AI60">
            <v>3.6023948640265369</v>
          </cell>
        </row>
        <row r="61">
          <cell r="B61">
            <v>2.9967426710097778</v>
          </cell>
          <cell r="L61">
            <v>3.2326220156349006</v>
          </cell>
          <cell r="S61">
            <v>3.5607121424284793</v>
          </cell>
          <cell r="AI61">
            <v>3.5539093002302513</v>
          </cell>
        </row>
        <row r="62">
          <cell r="B62">
            <v>3.0067895247332777</v>
          </cell>
          <cell r="L62">
            <v>3.1007751937984551</v>
          </cell>
          <cell r="S62">
            <v>3.3491874752278994</v>
          </cell>
          <cell r="AI62">
            <v>3.4290655477432708</v>
          </cell>
        </row>
        <row r="63">
          <cell r="B63">
            <v>2.7599486521181049</v>
          </cell>
          <cell r="L63">
            <v>2.9925187032418865</v>
          </cell>
          <cell r="S63">
            <v>3.1035160086426927</v>
          </cell>
          <cell r="AI63">
            <v>3.2042817407917257</v>
          </cell>
        </row>
        <row r="64">
          <cell r="B64">
            <v>2.5167250716788825</v>
          </cell>
          <cell r="L64">
            <v>2.8659793814433066</v>
          </cell>
          <cell r="S64">
            <v>2.7453271028037296</v>
          </cell>
          <cell r="AI64">
            <v>2.9215172951595925</v>
          </cell>
        </row>
        <row r="65">
          <cell r="B65">
            <v>2.3086654016445385</v>
          </cell>
          <cell r="L65">
            <v>2.8039295947605458</v>
          </cell>
          <cell r="S65">
            <v>2.453158199729577</v>
          </cell>
          <cell r="AI65">
            <v>2.6033035023754314</v>
          </cell>
        </row>
        <row r="66">
          <cell r="B66">
            <v>2.0401757689893385</v>
          </cell>
          <cell r="L66">
            <v>2.7433448486080092</v>
          </cell>
          <cell r="S66">
            <v>2.205177372962619</v>
          </cell>
          <cell r="AI66">
            <v>2.3724353439414481</v>
          </cell>
        </row>
        <row r="67">
          <cell r="B67">
            <v>2.061211742660829</v>
          </cell>
          <cell r="L67">
            <v>2.6836158192090398</v>
          </cell>
          <cell r="S67">
            <v>2.0765860163840744</v>
          </cell>
          <cell r="AI67">
            <v>2.2431840145915816</v>
          </cell>
        </row>
        <row r="68">
          <cell r="B68">
            <v>2.050963331261646</v>
          </cell>
          <cell r="L68">
            <v>2.6458208057726917</v>
          </cell>
          <cell r="S68">
            <v>2.1224180405533533</v>
          </cell>
          <cell r="AI68">
            <v>2.2865647409010981</v>
          </cell>
        </row>
        <row r="69">
          <cell r="B69">
            <v>2.2256568778979968</v>
          </cell>
          <cell r="L69">
            <v>2.5880947640852137</v>
          </cell>
          <cell r="S69">
            <v>2.2247360482654521</v>
          </cell>
          <cell r="AI69">
            <v>2.4497597351029077</v>
          </cell>
        </row>
        <row r="70">
          <cell r="B70">
            <v>2.399261765610583</v>
          </cell>
          <cell r="L70">
            <v>2.5712025316455778</v>
          </cell>
          <cell r="S70">
            <v>2.420262664165107</v>
          </cell>
          <cell r="AI70">
            <v>2.6253782097624967</v>
          </cell>
        </row>
        <row r="71">
          <cell r="B71">
            <v>2.5397796817625551</v>
          </cell>
          <cell r="L71">
            <v>2.5348791511102364</v>
          </cell>
          <cell r="S71">
            <v>2.650242627846211</v>
          </cell>
          <cell r="AI71">
            <v>2.8010384077747474</v>
          </cell>
        </row>
        <row r="72">
          <cell r="B72">
            <v>2.7405602923264327</v>
          </cell>
          <cell r="L72">
            <v>2.5580941222417497</v>
          </cell>
          <cell r="S72">
            <v>2.8391167192429068</v>
          </cell>
          <cell r="AI72">
            <v>2.907407407407403</v>
          </cell>
        </row>
        <row r="73">
          <cell r="B73">
            <v>2.6912609615966199</v>
          </cell>
          <cell r="L73">
            <v>2.5810207646031369</v>
          </cell>
          <cell r="S73">
            <v>3.0062707488011764</v>
          </cell>
          <cell r="AI73">
            <v>2.990290751908331</v>
          </cell>
        </row>
        <row r="74">
          <cell r="B74">
            <v>2.7035145689396245</v>
          </cell>
          <cell r="L74">
            <v>2.6224450443501635</v>
          </cell>
          <cell r="S74">
            <v>3.0958050925077751</v>
          </cell>
          <cell r="AI74">
            <v>3.0513338986367433</v>
          </cell>
        </row>
        <row r="75">
          <cell r="B75">
            <v>2.7156072814085386</v>
          </cell>
          <cell r="L75">
            <v>2.7021847451130787</v>
          </cell>
          <cell r="S75">
            <v>3.0727272727272714</v>
          </cell>
          <cell r="AI75">
            <v>3.0808479778293041</v>
          </cell>
        </row>
        <row r="76">
          <cell r="B76">
            <v>2.6970954356846377</v>
          </cell>
          <cell r="L76">
            <v>2.7798933739527909</v>
          </cell>
          <cell r="S76">
            <v>3.0133525802959138</v>
          </cell>
          <cell r="AI76">
            <v>3.1106198102778926</v>
          </cell>
        </row>
        <row r="77">
          <cell r="B77">
            <v>2.7090694935217874</v>
          </cell>
          <cell r="L77">
            <v>2.8566023458191481</v>
          </cell>
          <cell r="S77">
            <v>2.9543419874664245</v>
          </cell>
          <cell r="AI77">
            <v>3.1496766127900644</v>
          </cell>
        </row>
        <row r="78">
          <cell r="B78">
            <v>2.7200935946183114</v>
          </cell>
          <cell r="L78">
            <v>2.9124389327320532</v>
          </cell>
          <cell r="S78">
            <v>2.9140014214641186</v>
          </cell>
          <cell r="AI78">
            <v>3.2040408132263165</v>
          </cell>
        </row>
        <row r="79">
          <cell r="B79">
            <v>2.7019174898314846</v>
          </cell>
          <cell r="L79">
            <v>2.9483112520992671</v>
          </cell>
          <cell r="S79">
            <v>2.9458458281883981</v>
          </cell>
          <cell r="AI79">
            <v>3.2940526143872884</v>
          </cell>
        </row>
        <row r="80">
          <cell r="B80">
            <v>2.7128427128427113</v>
          </cell>
          <cell r="L80">
            <v>2.9825861430159417</v>
          </cell>
          <cell r="S80">
            <v>3.0303030303030276</v>
          </cell>
          <cell r="AI80">
            <v>3.3969931935475817</v>
          </cell>
        </row>
        <row r="81">
          <cell r="B81">
            <v>2.7236238532110102</v>
          </cell>
          <cell r="L81">
            <v>3.0163693213169029</v>
          </cell>
          <cell r="S81">
            <v>3.1130434782608685</v>
          </cell>
          <cell r="AI81">
            <v>3.4962526899008139</v>
          </cell>
        </row>
        <row r="82">
          <cell r="B82">
            <v>2.7050113895216388</v>
          </cell>
          <cell r="L82">
            <v>3.0491144787292424</v>
          </cell>
          <cell r="S82">
            <v>3.2113259668508309</v>
          </cell>
          <cell r="AI82">
            <v>3.5780435449248804</v>
          </cell>
        </row>
        <row r="83">
          <cell r="B83">
            <v>2.7157001414427118</v>
          </cell>
          <cell r="L83">
            <v>3.1176363965923493</v>
          </cell>
          <cell r="S83">
            <v>3.3070596298834909</v>
          </cell>
          <cell r="AI83">
            <v>3.6305035271223529</v>
          </cell>
        </row>
        <row r="84">
          <cell r="B84">
            <v>2.6973869064343958</v>
          </cell>
          <cell r="L84">
            <v>3.166037057024651</v>
          </cell>
          <cell r="S84">
            <v>3.3832029921795348</v>
          </cell>
          <cell r="AI84">
            <v>3.6531111727330812</v>
          </cell>
        </row>
        <row r="85">
          <cell r="B85">
            <v>2.7072285794027318</v>
          </cell>
          <cell r="L85">
            <v>3.2137118371719398</v>
          </cell>
          <cell r="S85">
            <v>3.4407151290268168</v>
          </cell>
          <cell r="AI85">
            <v>3.6517894485272206</v>
          </cell>
        </row>
        <row r="86">
          <cell r="B86">
            <v>2.7169392847241403</v>
          </cell>
          <cell r="L86">
            <v>3.2778171509567633</v>
          </cell>
          <cell r="S86">
            <v>3.4626965540314414</v>
          </cell>
          <cell r="AI86">
            <v>3.6273418441060024</v>
          </cell>
        </row>
        <row r="87">
          <cell r="B87">
            <v>2.7265216193885999</v>
          </cell>
          <cell r="L87">
            <v>3.30462295658287</v>
          </cell>
          <cell r="S87">
            <v>3.4499917067507102</v>
          </cell>
          <cell r="AI87">
            <v>3.5889912563816573</v>
          </cell>
        </row>
        <row r="88">
          <cell r="B88">
            <v>2.735978112175097</v>
          </cell>
          <cell r="L88">
            <v>3.3304272013949365</v>
          </cell>
          <cell r="S88">
            <v>3.3876007235652095</v>
          </cell>
          <cell r="AI88">
            <v>3.5383201702860356</v>
          </cell>
        </row>
        <row r="89">
          <cell r="B89">
            <v>2.7173913043478271</v>
          </cell>
          <cell r="L89">
            <v>3.3385227469296064</v>
          </cell>
          <cell r="S89">
            <v>3.3425729659220638</v>
          </cell>
          <cell r="AI89">
            <v>3.4873935048016502</v>
          </cell>
        </row>
        <row r="90">
          <cell r="B90">
            <v>2.6990553306342813</v>
          </cell>
          <cell r="L90">
            <v>3.3281866529421889</v>
          </cell>
          <cell r="S90">
            <v>3.2821341956345895</v>
          </cell>
          <cell r="AI90">
            <v>3.4386606479629656</v>
          </cell>
        </row>
        <row r="91">
          <cell r="B91">
            <v>2.7077747989276091</v>
          </cell>
          <cell r="L91">
            <v>3.30100391356134</v>
          </cell>
          <cell r="S91">
            <v>3.222703222703216</v>
          </cell>
          <cell r="AI91">
            <v>3.3921348696509535</v>
          </cell>
        </row>
        <row r="92">
          <cell r="B92">
            <v>2.6897470039946692</v>
          </cell>
          <cell r="L92">
            <v>3.2568342895713753</v>
          </cell>
          <cell r="S92">
            <v>3.1970733259106154</v>
          </cell>
          <cell r="AI92">
            <v>3.3477503791495833</v>
          </cell>
        </row>
        <row r="93">
          <cell r="B93">
            <v>2.6984126984126888</v>
          </cell>
          <cell r="L93">
            <v>3.2474054235018368</v>
          </cell>
          <cell r="S93">
            <v>3.1555695803092476</v>
          </cell>
          <cell r="AI93">
            <v>3.3008043134371556</v>
          </cell>
        </row>
        <row r="94">
          <cell r="B94">
            <v>2.7069645203679382</v>
          </cell>
          <cell r="L94">
            <v>3.204383197741989</v>
          </cell>
          <cell r="S94">
            <v>3.1308703819661776</v>
          </cell>
          <cell r="AI94">
            <v>3.2624787325717719</v>
          </cell>
        </row>
        <row r="95">
          <cell r="B95">
            <v>2.6885930566431737</v>
          </cell>
          <cell r="L95">
            <v>3.1790479327952648</v>
          </cell>
          <cell r="S95">
            <v>3.1065548306927537</v>
          </cell>
          <cell r="AI95">
            <v>3.2271496981053582</v>
          </cell>
        </row>
        <row r="96">
          <cell r="B96">
            <v>2.7230290456431439</v>
          </cell>
          <cell r="L96">
            <v>3.1704526883477691</v>
          </cell>
          <cell r="S96">
            <v>3.082614056720101</v>
          </cell>
          <cell r="AI96">
            <v>3.202347953693141</v>
          </cell>
        </row>
        <row r="97">
          <cell r="B97">
            <v>2.7047913446677008</v>
          </cell>
          <cell r="L97">
            <v>3.1290531776913211</v>
          </cell>
          <cell r="S97">
            <v>3.0743346589171106</v>
          </cell>
          <cell r="AI97">
            <v>3.18454852311576</v>
          </cell>
        </row>
        <row r="98">
          <cell r="B98">
            <v>2.7123848515864912</v>
          </cell>
          <cell r="L98">
            <v>3.1209781209781129</v>
          </cell>
          <cell r="S98">
            <v>3.0661809350333913</v>
          </cell>
          <cell r="AI98">
            <v>3.1679630243829138</v>
          </cell>
        </row>
        <row r="99">
          <cell r="B99">
            <v>2.6436197254702698</v>
          </cell>
          <cell r="L99">
            <v>3.1130268199233813</v>
          </cell>
          <cell r="S99">
            <v>3.0581500451943411</v>
          </cell>
          <cell r="AI99">
            <v>3.1538608522111877</v>
          </cell>
        </row>
        <row r="100">
          <cell r="B100">
            <v>2.6255995960615897</v>
          </cell>
          <cell r="L100">
            <v>3.0730239188975217</v>
          </cell>
          <cell r="S100">
            <v>3.0651913875598069</v>
          </cell>
          <cell r="AI100">
            <v>3.1356316027848719</v>
          </cell>
        </row>
        <row r="101">
          <cell r="B101">
            <v>2.6335590669676501</v>
          </cell>
          <cell r="L101">
            <v>3.0498349316145257</v>
          </cell>
          <cell r="S101">
            <v>3.0419943611811773</v>
          </cell>
          <cell r="AI101">
            <v>3.1113480069396404</v>
          </cell>
        </row>
        <row r="102">
          <cell r="B102">
            <v>2.615844544095669</v>
          </cell>
          <cell r="L102">
            <v>3.0109204368174769</v>
          </cell>
          <cell r="S102">
            <v>3.0338733431516829</v>
          </cell>
          <cell r="AI102">
            <v>3.077944165595059</v>
          </cell>
        </row>
        <row r="103">
          <cell r="B103">
            <v>2.6993561168895397</v>
          </cell>
          <cell r="L103">
            <v>2.9571141043505111</v>
          </cell>
          <cell r="S103">
            <v>3.0112556643765442</v>
          </cell>
          <cell r="AI103">
            <v>3.0327354306237453</v>
          </cell>
        </row>
        <row r="104">
          <cell r="B104">
            <v>2.6814268142681508</v>
          </cell>
          <cell r="L104">
            <v>2.9045643153526868</v>
          </cell>
          <cell r="S104">
            <v>2.9740316262875321</v>
          </cell>
          <cell r="AI104">
            <v>2.9718744255397445</v>
          </cell>
        </row>
        <row r="105">
          <cell r="B105">
            <v>2.6881720430107503</v>
          </cell>
          <cell r="L105">
            <v>2.8527841342486759</v>
          </cell>
          <cell r="S105">
            <v>2.9521889400921708</v>
          </cell>
          <cell r="AI105">
            <v>2.8958331221682787</v>
          </cell>
        </row>
        <row r="106">
          <cell r="B106">
            <v>2.5491624180626449</v>
          </cell>
          <cell r="L106">
            <v>2.7866121459942494</v>
          </cell>
          <cell r="S106">
            <v>2.8873642081189255</v>
          </cell>
          <cell r="AI106">
            <v>2.8039357720632596</v>
          </cell>
        </row>
        <row r="107">
          <cell r="B107">
            <v>2.4113817217265465</v>
          </cell>
          <cell r="L107">
            <v>2.7368421052631486</v>
          </cell>
          <cell r="S107">
            <v>2.8238966936285026</v>
          </cell>
          <cell r="AI107">
            <v>2.7107471034758301</v>
          </cell>
        </row>
        <row r="108">
          <cell r="B108">
            <v>2.2759942501197949</v>
          </cell>
          <cell r="L108">
            <v>2.6881720430107503</v>
          </cell>
          <cell r="S108">
            <v>2.7472527472527375</v>
          </cell>
          <cell r="AI108">
            <v>2.6193120958464045</v>
          </cell>
        </row>
        <row r="109">
          <cell r="B109">
            <v>2.1418372203712455</v>
          </cell>
          <cell r="L109">
            <v>2.6253337288638434</v>
          </cell>
          <cell r="S109">
            <v>2.6577143656455471</v>
          </cell>
          <cell r="AI109">
            <v>2.5385160959848552</v>
          </cell>
        </row>
        <row r="110">
          <cell r="B110">
            <v>2.1543560606060552</v>
          </cell>
          <cell r="L110">
            <v>2.5784588183291657</v>
          </cell>
          <cell r="S110">
            <v>2.584051125312592</v>
          </cell>
          <cell r="AI110">
            <v>2.4779072839904881</v>
          </cell>
        </row>
        <row r="111">
          <cell r="B111">
            <v>2.1426889569107654</v>
          </cell>
          <cell r="L111">
            <v>2.5175644028103017</v>
          </cell>
          <cell r="S111">
            <v>2.525531327629027</v>
          </cell>
          <cell r="AI111">
            <v>2.4330474356730303</v>
          </cell>
        </row>
        <row r="112">
          <cell r="B112">
            <v>2.1550714453033581</v>
          </cell>
          <cell r="L112">
            <v>2.4869109947643908</v>
          </cell>
          <cell r="S112">
            <v>2.4818318935966088</v>
          </cell>
          <cell r="AI112">
            <v>2.411350259498013</v>
          </cell>
        </row>
        <row r="113">
          <cell r="B113">
            <v>2.1435228331780021</v>
          </cell>
          <cell r="L113">
            <v>2.4714554126318733</v>
          </cell>
          <cell r="S113">
            <v>2.4526502248262805</v>
          </cell>
          <cell r="AI113">
            <v>2.4132266338754871</v>
          </cell>
        </row>
        <row r="114">
          <cell r="B114">
            <v>2.1320973348783356</v>
          </cell>
          <cell r="L114">
            <v>2.456190749784537</v>
          </cell>
          <cell r="S114">
            <v>2.4512459371614392</v>
          </cell>
          <cell r="AI114">
            <v>2.4256314759107944</v>
          </cell>
        </row>
        <row r="115">
          <cell r="B115">
            <v>2.1207929921622792</v>
          </cell>
          <cell r="L115">
            <v>2.4700171330668264</v>
          </cell>
          <cell r="S115">
            <v>2.4633194238793843</v>
          </cell>
          <cell r="AI115">
            <v>2.4474063947748093</v>
          </cell>
        </row>
        <row r="116">
          <cell r="B116">
            <v>2.1325384086218868</v>
          </cell>
          <cell r="L116">
            <v>2.483326238115513</v>
          </cell>
          <cell r="S116">
            <v>2.5020069574525072</v>
          </cell>
          <cell r="AI116">
            <v>2.4800875769129149</v>
          </cell>
        </row>
        <row r="117">
          <cell r="B117">
            <v>2.1213503649635035</v>
          </cell>
          <cell r="L117">
            <v>2.4964739069111452</v>
          </cell>
          <cell r="S117">
            <v>2.5402314137518367</v>
          </cell>
          <cell r="AI117">
            <v>2.5092631677688715</v>
          </cell>
        </row>
        <row r="118">
          <cell r="B118">
            <v>2.132970274563184</v>
          </cell>
          <cell r="L118">
            <v>2.5375017524183363</v>
          </cell>
          <cell r="S118">
            <v>2.5908790482485067</v>
          </cell>
          <cell r="AI118">
            <v>2.5378770220502611</v>
          </cell>
        </row>
        <row r="119">
          <cell r="B119">
            <v>2.1444695259593693</v>
          </cell>
          <cell r="L119">
            <v>2.5637452974780484</v>
          </cell>
          <cell r="S119">
            <v>2.6405675249605798</v>
          </cell>
          <cell r="AI119">
            <v>2.5659321311414685</v>
          </cell>
        </row>
        <row r="120">
          <cell r="B120">
            <v>2.132914234396055</v>
          </cell>
          <cell r="L120">
            <v>2.5893104403212464</v>
          </cell>
          <cell r="S120">
            <v>2.6758908758647726</v>
          </cell>
          <cell r="AI120">
            <v>2.5821423309267733</v>
          </cell>
        </row>
        <row r="121">
          <cell r="B121">
            <v>2.1442930533839721</v>
          </cell>
          <cell r="L121">
            <v>2.6420806385028195</v>
          </cell>
          <cell r="S121">
            <v>2.7237354085603016</v>
          </cell>
          <cell r="AI121">
            <v>2.6024890190336825</v>
          </cell>
        </row>
        <row r="122">
          <cell r="B122">
            <v>2.1328593645856486</v>
          </cell>
          <cell r="L122">
            <v>2.6661197703035322</v>
          </cell>
          <cell r="S122">
            <v>2.7702615642314132</v>
          </cell>
          <cell r="AI122">
            <v>2.625094337907008</v>
          </cell>
        </row>
        <row r="123">
          <cell r="B123">
            <v>2.1436464088397722</v>
          </cell>
          <cell r="L123">
            <v>2.7034370330118129</v>
          </cell>
          <cell r="S123">
            <v>2.8030206066811614</v>
          </cell>
          <cell r="AI123">
            <v>2.6444892169529277</v>
          </cell>
        </row>
        <row r="124">
          <cell r="B124">
            <v>2.1323367773137036</v>
          </cell>
          <cell r="L124">
            <v>2.753408017276282</v>
          </cell>
          <cell r="S124">
            <v>2.8349860157640405</v>
          </cell>
          <cell r="AI124">
            <v>2.6697547488240048</v>
          </cell>
        </row>
        <row r="125">
          <cell r="B125">
            <v>2.1430133391646677</v>
          </cell>
          <cell r="L125">
            <v>2.7885775573133209</v>
          </cell>
          <cell r="S125">
            <v>2.8787878787878807</v>
          </cell>
          <cell r="AI125">
            <v>2.6880953230352</v>
          </cell>
        </row>
        <row r="126">
          <cell r="B126">
            <v>2.1535784207091568</v>
          </cell>
          <cell r="L126">
            <v>2.8499134372086843</v>
          </cell>
          <cell r="S126">
            <v>2.9087261785356144</v>
          </cell>
          <cell r="AI126">
            <v>2.7138857385880399</v>
          </cell>
        </row>
        <row r="127">
          <cell r="B127">
            <v>2.1202942449156215</v>
          </cell>
          <cell r="L127">
            <v>2.9365079365079261</v>
          </cell>
          <cell r="S127">
            <v>2.9506972111553731</v>
          </cell>
          <cell r="AI127">
            <v>2.747997535428226</v>
          </cell>
        </row>
        <row r="128">
          <cell r="B128">
            <v>2.1308652604390854</v>
          </cell>
          <cell r="L128">
            <v>3.0080126100092031</v>
          </cell>
          <cell r="S128">
            <v>3.0040796142910109</v>
          </cell>
          <cell r="AI128">
            <v>2.8162979802395682</v>
          </cell>
        </row>
        <row r="129">
          <cell r="B129">
            <v>2.140869192892314</v>
          </cell>
          <cell r="L129">
            <v>3.091169949132655</v>
          </cell>
          <cell r="S129">
            <v>3.0314187530682268</v>
          </cell>
          <cell r="AI129">
            <v>2.9321336135767595</v>
          </cell>
        </row>
        <row r="130">
          <cell r="B130">
            <v>2.1294718909710353</v>
          </cell>
          <cell r="L130">
            <v>3.172342354007518</v>
          </cell>
          <cell r="S130">
            <v>3.0823586744639364</v>
          </cell>
          <cell r="AI130">
            <v>3.0821120187704221</v>
          </cell>
        </row>
        <row r="131">
          <cell r="B131" t="e">
            <v>#N/A</v>
          </cell>
          <cell r="L131">
            <v>3.2253919300951006</v>
          </cell>
          <cell r="S131">
            <v>3.1200870721973528</v>
          </cell>
          <cell r="AI131">
            <v>3.2681698248980595</v>
          </cell>
        </row>
        <row r="132">
          <cell r="B132" t="e">
            <v>#N/A</v>
          </cell>
          <cell r="L132">
            <v>3.2772251976536548</v>
          </cell>
          <cell r="S132">
            <v>3.1685069611137706</v>
          </cell>
          <cell r="AI132">
            <v>3.4509443749946689</v>
          </cell>
        </row>
        <row r="133">
          <cell r="B133" t="e">
            <v>#N/A</v>
          </cell>
          <cell r="L133">
            <v>3.3274291497975783</v>
          </cell>
          <cell r="S133">
            <v>3.2281119714115514</v>
          </cell>
          <cell r="AI133">
            <v>3.6257319810317767</v>
          </cell>
        </row>
        <row r="134">
          <cell r="B134" t="e">
            <v>#N/A</v>
          </cell>
          <cell r="L134">
            <v>3.3760040160642601</v>
          </cell>
          <cell r="S134">
            <v>3.2738446992081283</v>
          </cell>
          <cell r="AI134">
            <v>3.7832635983263696</v>
          </cell>
        </row>
        <row r="135">
          <cell r="B135" t="e">
            <v>#N/A</v>
          </cell>
          <cell r="L135">
            <v>3.4358272127474221</v>
          </cell>
          <cell r="S135">
            <v>3.3423243813768044</v>
          </cell>
          <cell r="AI135">
            <v>3.9229512140492862</v>
          </cell>
        </row>
        <row r="136">
          <cell r="B136" t="e">
            <v>#N/A</v>
          </cell>
          <cell r="L136">
            <v>3.4819113470798913</v>
          </cell>
          <cell r="S136">
            <v>3.3852954862726881</v>
          </cell>
          <cell r="AI136">
            <v>4.0542873348732966</v>
          </cell>
        </row>
        <row r="137">
          <cell r="B137" t="e">
            <v>#N/A</v>
          </cell>
          <cell r="L137">
            <v>3.5386310762826056</v>
          </cell>
          <cell r="S137">
            <v>3.4502654050311499</v>
          </cell>
          <cell r="AI137">
            <v>4.1608650690899029</v>
          </cell>
        </row>
        <row r="138">
          <cell r="B138" t="e">
            <v>#N/A</v>
          </cell>
          <cell r="L138">
            <v>3.569260653150419</v>
          </cell>
          <cell r="S138">
            <v>3.5019455252918386</v>
          </cell>
          <cell r="AI138">
            <v>4.2541182541666389</v>
          </cell>
        </row>
        <row r="139">
          <cell r="B139" t="e">
            <v>#N/A</v>
          </cell>
          <cell r="L139">
            <v>3.5985076423155515</v>
          </cell>
          <cell r="S139">
            <v>3.5406264185201985</v>
          </cell>
          <cell r="AI139">
            <v>4.3368242919633371</v>
          </cell>
        </row>
        <row r="140">
          <cell r="B140" t="e">
            <v>#N/A</v>
          </cell>
          <cell r="L140">
            <v>3.6272521178857042</v>
          </cell>
          <cell r="S140">
            <v>3.5895127714639319</v>
          </cell>
          <cell r="AI140">
            <v>4.3963944035834812</v>
          </cell>
        </row>
        <row r="141">
          <cell r="B141" t="e">
            <v>#N/A</v>
          </cell>
          <cell r="L141">
            <v>3.6305581835383238</v>
          </cell>
          <cell r="S141">
            <v>3.6140546569994436</v>
          </cell>
          <cell r="AI141">
            <v>4.4433673908115034</v>
          </cell>
        </row>
        <row r="142">
          <cell r="B142" t="e">
            <v>#N/A</v>
          </cell>
          <cell r="L142">
            <v>3.64552807408276</v>
          </cell>
          <cell r="S142">
            <v>3.6377708978328149</v>
          </cell>
          <cell r="AI142">
            <v>4.4765153097132915</v>
          </cell>
        </row>
        <row r="143">
          <cell r="B143" t="e">
            <v>#N/A</v>
          </cell>
          <cell r="L143">
            <v>3.6593866171003686</v>
          </cell>
          <cell r="S143">
            <v>3.6716352476983793</v>
          </cell>
          <cell r="AI143">
            <v>4.4878317483876495</v>
          </cell>
        </row>
        <row r="144">
          <cell r="B144" t="e">
            <v>#N/A</v>
          </cell>
          <cell r="L144">
            <v>3.6845135290731079</v>
          </cell>
          <cell r="S144">
            <v>3.6932435368238092</v>
          </cell>
          <cell r="AI144">
            <v>4.4473536845610173</v>
          </cell>
        </row>
        <row r="145">
          <cell r="B145" t="e">
            <v>#N/A</v>
          </cell>
          <cell r="L145">
            <v>3.7087755334930916</v>
          </cell>
          <cell r="S145">
            <v>3.7033049843901322</v>
          </cell>
          <cell r="AI145">
            <v>4.3411548968975699</v>
          </cell>
        </row>
        <row r="146">
          <cell r="B146" t="e">
            <v>#N/A</v>
          </cell>
          <cell r="L146">
            <v>3.7208776294956003</v>
          </cell>
          <cell r="S146">
            <v>3.7021231195988547</v>
          </cell>
          <cell r="AI146">
            <v>4.1662656845689705</v>
          </cell>
        </row>
        <row r="147">
          <cell r="B147" t="e">
            <v>#N/A</v>
          </cell>
          <cell r="L147">
            <v>3.7207217303597551</v>
          </cell>
          <cell r="S147">
            <v>3.6578919547520794</v>
          </cell>
          <cell r="AI147">
            <v>3.9355665385319316</v>
          </cell>
        </row>
        <row r="148">
          <cell r="B148" t="e">
            <v>#N/A</v>
          </cell>
          <cell r="L148">
            <v>3.7090505274847363</v>
          </cell>
          <cell r="S148">
            <v>3.5826524198617316</v>
          </cell>
          <cell r="AI148">
            <v>3.6899647160256066</v>
          </cell>
        </row>
        <row r="149">
          <cell r="B149" t="e">
            <v>#N/A</v>
          </cell>
          <cell r="L149">
            <v>3.6861795774647987</v>
          </cell>
          <cell r="S149">
            <v>3.4880099657427666</v>
          </cell>
          <cell r="AI149">
            <v>3.4496610595028843</v>
          </cell>
        </row>
        <row r="150">
          <cell r="B150" t="e">
            <v>#N/A</v>
          </cell>
          <cell r="L150">
            <v>3.6637226038599868</v>
          </cell>
          <cell r="S150">
            <v>3.364197530864188</v>
          </cell>
          <cell r="AI150">
            <v>3.2271360855073761</v>
          </cell>
        </row>
        <row r="151">
          <cell r="B151" t="e">
            <v>#N/A</v>
          </cell>
          <cell r="L151">
            <v>3.641274986493781</v>
          </cell>
          <cell r="S151">
            <v>3.2228454869964285</v>
          </cell>
          <cell r="AI151">
            <v>3.0243043325114405</v>
          </cell>
        </row>
        <row r="152">
          <cell r="B152" t="e">
            <v>#N/A</v>
          </cell>
          <cell r="L152">
            <v>3.6192311810686384</v>
          </cell>
          <cell r="S152">
            <v>3.0845469255663449</v>
          </cell>
          <cell r="AI152">
            <v>2.8515330221638324</v>
          </cell>
        </row>
        <row r="153">
          <cell r="B153" t="e">
            <v>#N/A</v>
          </cell>
          <cell r="L153">
            <v>3.5975803884113366</v>
          </cell>
          <cell r="S153">
            <v>2.9491423412578932</v>
          </cell>
          <cell r="AI153">
            <v>2.718876114662927</v>
          </cell>
        </row>
        <row r="154">
          <cell r="B154" t="e">
            <v>#N/A</v>
          </cell>
          <cell r="L154">
            <v>3.5763121910171503</v>
          </cell>
          <cell r="S154">
            <v>2.8267144421220358</v>
          </cell>
          <cell r="AI154">
            <v>2.6195492034642776</v>
          </cell>
        </row>
        <row r="155">
          <cell r="B155" t="e">
            <v>#N/A</v>
          </cell>
          <cell r="L155">
            <v>3.5341951626355339</v>
          </cell>
          <cell r="S155">
            <v>2.7566446003359335</v>
          </cell>
          <cell r="AI155">
            <v>2.5567035687178219</v>
          </cell>
        </row>
        <row r="156">
          <cell r="B156" t="e">
            <v>#N/A</v>
          </cell>
          <cell r="L156">
            <v>3.5031518032448083</v>
          </cell>
          <cell r="S156">
            <v>2.6979299519277911</v>
          </cell>
          <cell r="AI156">
            <v>2.5238286106374463</v>
          </cell>
        </row>
        <row r="157">
          <cell r="B157" t="e">
            <v>#N/A</v>
          </cell>
          <cell r="L157">
            <v>3.4726490473263594</v>
          </cell>
          <cell r="S157">
            <v>2.6502971840592471</v>
          </cell>
          <cell r="AI157">
            <v>2.5031221520909863</v>
          </cell>
        </row>
        <row r="158">
          <cell r="B158" t="e">
            <v>#N/A</v>
          </cell>
          <cell r="L158">
            <v>3.4325175180258016</v>
          </cell>
          <cell r="S158">
            <v>2.6328525796147417</v>
          </cell>
          <cell r="AI158">
            <v>2.5016939601097521</v>
          </cell>
        </row>
        <row r="159">
          <cell r="B159" t="e">
            <v>#N/A</v>
          </cell>
          <cell r="L159">
            <v>3.4135535192830524</v>
          </cell>
          <cell r="S159">
            <v>2.6153846153846194</v>
          </cell>
          <cell r="AI159">
            <v>2.5136349695296767</v>
          </cell>
        </row>
        <row r="160">
          <cell r="B160" t="e">
            <v>#N/A</v>
          </cell>
          <cell r="L160">
            <v>3.3845846645367494</v>
          </cell>
          <cell r="S160">
            <v>2.6175009552923179</v>
          </cell>
          <cell r="AI160">
            <v>2.5326017811704737</v>
          </cell>
        </row>
        <row r="161">
          <cell r="B161" t="e">
            <v>#N/A</v>
          </cell>
          <cell r="L161">
            <v>3.356103356103346</v>
          </cell>
          <cell r="S161">
            <v>2.62933080208827</v>
          </cell>
          <cell r="AI161">
            <v>2.5658081044236614</v>
          </cell>
        </row>
        <row r="162">
          <cell r="B162" t="e">
            <v>#N/A</v>
          </cell>
          <cell r="L162">
            <v>3.34806087383408</v>
          </cell>
          <cell r="S162">
            <v>2.6407620484768524</v>
          </cell>
          <cell r="AI162">
            <v>2.5990261015262917</v>
          </cell>
        </row>
        <row r="163">
          <cell r="B163" t="e">
            <v>#N/A</v>
          </cell>
          <cell r="L163">
            <v>3.3203505355404062</v>
          </cell>
          <cell r="S163">
            <v>2.6611694152923526</v>
          </cell>
          <cell r="AI163">
            <v>2.6067953587595616</v>
          </cell>
        </row>
        <row r="164">
          <cell r="B164" t="e">
            <v>#N/A</v>
          </cell>
          <cell r="L164">
            <v>3.3027522935779707</v>
          </cell>
          <cell r="S164">
            <v>2.6810649785887097</v>
          </cell>
          <cell r="AI164">
            <v>2.584435224320436</v>
          </cell>
        </row>
        <row r="165">
          <cell r="B165" t="e">
            <v>#N/A</v>
          </cell>
          <cell r="L165">
            <v>3.2854406130268243</v>
          </cell>
          <cell r="S165">
            <v>2.7007029226784995</v>
          </cell>
          <cell r="AI165">
            <v>2.5362946981809298</v>
          </cell>
        </row>
        <row r="166">
          <cell r="B166" t="e">
            <v>#N/A</v>
          </cell>
          <cell r="L166">
            <v>3.2680980429412809</v>
          </cell>
          <cell r="S166">
            <v>2.7290269227235209</v>
          </cell>
          <cell r="AI166">
            <v>2.4623785556172173</v>
          </cell>
        </row>
        <row r="167">
          <cell r="B167" t="e">
            <v>#N/A</v>
          </cell>
          <cell r="L167">
            <v>3.2513429459994247</v>
          </cell>
          <cell r="S167">
            <v>2.7382256297918905</v>
          </cell>
          <cell r="AI167">
            <v>2.3852687626774838</v>
          </cell>
        </row>
        <row r="168">
          <cell r="B168" t="e">
            <v>#N/A</v>
          </cell>
          <cell r="L168">
            <v>3.2345517434794857</v>
          </cell>
          <cell r="S168">
            <v>2.7470534904805</v>
          </cell>
          <cell r="AI168">
            <v>2.3126886028740135</v>
          </cell>
        </row>
        <row r="169">
          <cell r="B169" t="e">
            <v>#N/A</v>
          </cell>
          <cell r="L169">
            <v>3.2273022349995406</v>
          </cell>
          <cell r="S169">
            <v>2.764769452449567</v>
          </cell>
          <cell r="AI169">
            <v>2.2249497460689271</v>
          </cell>
        </row>
        <row r="170">
          <cell r="B170" t="e">
            <v>#N/A</v>
          </cell>
          <cell r="L170">
            <v>3.2106715731370805</v>
          </cell>
          <cell r="S170">
            <v>2.7638640429338057</v>
          </cell>
          <cell r="AI170">
            <v>2.1273946419788414</v>
          </cell>
        </row>
        <row r="171">
          <cell r="B171" t="e">
            <v>#N/A</v>
          </cell>
          <cell r="L171">
            <v>3.2128514056224855</v>
          </cell>
          <cell r="S171">
            <v>2.771855010660973</v>
          </cell>
          <cell r="AI171">
            <v>2.0523392953325503</v>
          </cell>
        </row>
        <row r="172">
          <cell r="B172" t="e">
            <v>#N/A</v>
          </cell>
          <cell r="L172">
            <v>3.2056506384134709</v>
          </cell>
          <cell r="S172">
            <v>2.7706697255801549</v>
          </cell>
          <cell r="AI172">
            <v>2.0011822368907195</v>
          </cell>
        </row>
        <row r="173">
          <cell r="B173" t="e">
            <v>#N/A</v>
          </cell>
          <cell r="L173">
            <v>3.1892911688078396</v>
          </cell>
          <cell r="S173">
            <v>2.7692577337656621</v>
          </cell>
          <cell r="AI173">
            <v>1.9841707403731812</v>
          </cell>
        </row>
        <row r="174">
          <cell r="B174" t="e">
            <v>#N/A</v>
          </cell>
          <cell r="L174">
            <v>3.1821017916035199</v>
          </cell>
          <cell r="S174">
            <v>2.7678649142658163</v>
          </cell>
          <cell r="AI174">
            <v>1.998341827403749</v>
          </cell>
        </row>
        <row r="175">
          <cell r="B175" t="e">
            <v>#N/A</v>
          </cell>
          <cell r="L175">
            <v>3.1747435443933547</v>
          </cell>
          <cell r="S175">
            <v>2.7662517289073207</v>
          </cell>
          <cell r="AI175">
            <v>2.0037855348888023</v>
          </cell>
        </row>
        <row r="176">
          <cell r="B176" t="e">
            <v>#N/A</v>
          </cell>
          <cell r="L176">
            <v>3.1675002193559676</v>
          </cell>
          <cell r="S176">
            <v>2.7646604275779252</v>
          </cell>
          <cell r="AI176">
            <v>1.9860673451893796</v>
          </cell>
        </row>
        <row r="177">
          <cell r="B177" t="e">
            <v>#N/A</v>
          </cell>
          <cell r="L177">
            <v>3.1690753961344242</v>
          </cell>
          <cell r="S177">
            <v>2.7543276200221678</v>
          </cell>
          <cell r="AI177">
            <v>1.9443660237504545</v>
          </cell>
        </row>
        <row r="178">
          <cell r="B178" t="e">
            <v>#N/A</v>
          </cell>
          <cell r="L178">
            <v>3.1617138908085707</v>
          </cell>
          <cell r="S178">
            <v>2.7356652833065098</v>
          </cell>
          <cell r="AI178">
            <v>1.8755154978065125</v>
          </cell>
        </row>
        <row r="179">
          <cell r="B179" t="e">
            <v>#N/A</v>
          </cell>
          <cell r="L179">
            <v>3.1541955944115907</v>
          </cell>
          <cell r="S179">
            <v>2.7170255720053937</v>
          </cell>
          <cell r="AI179">
            <v>1.7782694286343048</v>
          </cell>
        </row>
        <row r="180">
          <cell r="B180" t="e">
            <v>#N/A</v>
          </cell>
          <cell r="L180">
            <v>3.1552985201564798</v>
          </cell>
          <cell r="S180">
            <v>2.6986381485504252</v>
          </cell>
          <cell r="AI180">
            <v>1.6733355431385322</v>
          </cell>
        </row>
        <row r="181">
          <cell r="B181" t="e">
            <v>#N/A</v>
          </cell>
          <cell r="L181">
            <v>3.1476793248945256</v>
          </cell>
          <cell r="S181">
            <v>2.6804979253111982</v>
          </cell>
          <cell r="AI181">
            <v>1.5661273406474274</v>
          </cell>
        </row>
        <row r="182">
          <cell r="B182" t="e">
            <v>#N/A</v>
          </cell>
          <cell r="L182">
            <v>3.1485513314352787</v>
          </cell>
          <cell r="S182">
            <v>2.6710634789777421</v>
          </cell>
          <cell r="AI182">
            <v>1.4760753760589385</v>
          </cell>
        </row>
        <row r="183">
          <cell r="B183" t="e">
            <v>#N/A</v>
          </cell>
          <cell r="L183">
            <v>3.1408392189447465</v>
          </cell>
          <cell r="S183">
            <v>2.653345344361635</v>
          </cell>
          <cell r="AI183">
            <v>1.4234709082515895</v>
          </cell>
        </row>
        <row r="184">
          <cell r="B184" t="e">
            <v>#N/A</v>
          </cell>
          <cell r="L184">
            <v>3.1329870558166384</v>
          </cell>
          <cell r="S184">
            <v>2.6358607224210795</v>
          </cell>
          <cell r="AI184">
            <v>1.4053594611430409</v>
          </cell>
        </row>
        <row r="185">
          <cell r="B185" t="e">
            <v>#N/A</v>
          </cell>
          <cell r="L185">
            <v>3.133436963102354</v>
          </cell>
          <cell r="S185">
            <v>2.6186050270750938</v>
          </cell>
          <cell r="AI185">
            <v>1.4259525688030905</v>
          </cell>
        </row>
        <row r="186">
          <cell r="B186" t="e">
            <v>#N/A</v>
          </cell>
          <cell r="L186">
            <v>3.1336255885695774</v>
          </cell>
          <cell r="S186">
            <v>2.6096033402922769</v>
          </cell>
          <cell r="AI186">
            <v>1.4690578604134918</v>
          </cell>
        </row>
        <row r="187">
          <cell r="B187" t="e">
            <v>#N/A</v>
          </cell>
          <cell r="L187">
            <v>3.1338113268347678</v>
          </cell>
          <cell r="S187">
            <v>2.6086956521739202</v>
          </cell>
          <cell r="AI187">
            <v>1.5221787551781274</v>
          </cell>
        </row>
        <row r="188">
          <cell r="B188" t="e">
            <v>#N/A</v>
          </cell>
          <cell r="L188">
            <v>3.1337437045327432</v>
          </cell>
          <cell r="S188">
            <v>2.6077996195307485</v>
          </cell>
          <cell r="AI188">
            <v>1.5787811809283125</v>
          </cell>
        </row>
        <row r="189">
          <cell r="B189" t="e">
            <v>#N/A</v>
          </cell>
          <cell r="L189">
            <v>3.1334285260986805</v>
          </cell>
          <cell r="S189">
            <v>2.6069150192958856</v>
          </cell>
          <cell r="AI189">
            <v>1.6295457405310021</v>
          </cell>
        </row>
        <row r="190">
          <cell r="B190" t="e">
            <v>#N/A</v>
          </cell>
          <cell r="L190">
            <v>3.125</v>
          </cell>
          <cell r="S190">
            <v>2.6136630409265171</v>
          </cell>
          <cell r="AI190">
            <v>1.6739882285238927</v>
          </cell>
        </row>
        <row r="191">
          <cell r="B191" t="e">
            <v>#N/A</v>
          </cell>
          <cell r="L191" t="e">
            <v>#N/A</v>
          </cell>
          <cell r="S191">
            <v>2.6123464468978286</v>
          </cell>
          <cell r="AI191">
            <v>1.711603834083375</v>
          </cell>
        </row>
        <row r="192">
          <cell r="B192" t="e">
            <v>#N/A</v>
          </cell>
          <cell r="L192" t="e">
            <v>#N/A</v>
          </cell>
          <cell r="S192">
            <v>2.6187717265353516</v>
          </cell>
          <cell r="AI192">
            <v>1.7424477915618741</v>
          </cell>
        </row>
        <row r="193">
          <cell r="B193" t="e">
            <v>#N/A</v>
          </cell>
          <cell r="L193" t="e">
            <v>#N/A</v>
          </cell>
          <cell r="S193">
            <v>2.6327909118821102</v>
          </cell>
          <cell r="AI193">
            <v>1.7666293342638362</v>
          </cell>
        </row>
        <row r="194">
          <cell r="B194" t="e">
            <v>#N/A</v>
          </cell>
          <cell r="L194" t="e">
            <v>#N/A</v>
          </cell>
          <cell r="S194">
            <v>2.6309768931594535</v>
          </cell>
          <cell r="AI194">
            <v>1.7859644600357605</v>
          </cell>
        </row>
        <row r="195">
          <cell r="B195" t="e">
            <v>#N/A</v>
          </cell>
          <cell r="L195" t="e">
            <v>#N/A</v>
          </cell>
          <cell r="S195">
            <v>2.6291862403394539</v>
          </cell>
          <cell r="AI195">
            <v>1.8055516808480832</v>
          </cell>
        </row>
        <row r="196">
          <cell r="B196" t="e">
            <v>#N/A</v>
          </cell>
          <cell r="L196" t="e">
            <v>#N/A</v>
          </cell>
          <cell r="S196">
            <v>2.6121650105390026</v>
          </cell>
          <cell r="AI196">
            <v>1.8187070181870713</v>
          </cell>
        </row>
        <row r="197">
          <cell r="B197" t="e">
            <v>#N/A</v>
          </cell>
          <cell r="L197" t="e">
            <v>#N/A</v>
          </cell>
          <cell r="S197">
            <v>2.5951686485677916</v>
          </cell>
          <cell r="AI197">
            <v>1.8272112906615234</v>
          </cell>
        </row>
        <row r="198">
          <cell r="B198" t="e">
            <v>#N/A</v>
          </cell>
          <cell r="L198" t="e">
            <v>#N/A</v>
          </cell>
          <cell r="S198">
            <v>2.5783920344776279</v>
          </cell>
          <cell r="AI198">
            <v>1.8361099794091507</v>
          </cell>
        </row>
        <row r="199">
          <cell r="B199" t="e">
            <v>#N/A</v>
          </cell>
          <cell r="L199" t="e">
            <v>#N/A</v>
          </cell>
          <cell r="S199">
            <v>2.5618309339239476</v>
          </cell>
          <cell r="AI199">
            <v>1.8414894141761895</v>
          </cell>
        </row>
        <row r="200">
          <cell r="B200" t="e">
            <v>#N/A</v>
          </cell>
          <cell r="L200" t="e">
            <v>#N/A</v>
          </cell>
          <cell r="S200">
            <v>2.5456679627320122</v>
          </cell>
          <cell r="AI200">
            <v>1.8478711564061667</v>
          </cell>
        </row>
        <row r="201">
          <cell r="B201" t="e">
            <v>#N/A</v>
          </cell>
          <cell r="L201" t="e">
            <v>#N/A</v>
          </cell>
          <cell r="S201">
            <v>2.5295232541186818</v>
          </cell>
          <cell r="AI201">
            <v>1.8617685715216936</v>
          </cell>
        </row>
        <row r="202">
          <cell r="B202" t="e">
            <v>#N/A</v>
          </cell>
          <cell r="L202" t="e">
            <v>#N/A</v>
          </cell>
          <cell r="S202">
            <v>2.5135820354943883</v>
          </cell>
          <cell r="AI202">
            <v>1.8749087684963417</v>
          </cell>
        </row>
        <row r="203">
          <cell r="B203" t="e">
            <v>#N/A</v>
          </cell>
          <cell r="L203" t="e">
            <v>#N/A</v>
          </cell>
          <cell r="S203">
            <v>2.4906420961704479</v>
          </cell>
          <cell r="AI203">
            <v>1.8851475344552115</v>
          </cell>
        </row>
        <row r="204">
          <cell r="B204" t="e">
            <v>#N/A</v>
          </cell>
          <cell r="L204" t="e">
            <v>#N/A</v>
          </cell>
          <cell r="S204">
            <v>2.4824724567177103</v>
          </cell>
          <cell r="AI204">
            <v>1.894696243283911</v>
          </cell>
        </row>
        <row r="205">
          <cell r="B205" t="e">
            <v>#N/A</v>
          </cell>
          <cell r="L205" t="e">
            <v>#N/A</v>
          </cell>
          <cell r="S205">
            <v>2.4600071098471288</v>
          </cell>
          <cell r="AI205">
            <v>1.8938545698838682</v>
          </cell>
        </row>
        <row r="206">
          <cell r="B206" t="e">
            <v>#N/A</v>
          </cell>
          <cell r="L206" t="e">
            <v>#N/A</v>
          </cell>
          <cell r="S206">
            <v>2.444884115319379</v>
          </cell>
          <cell r="AI206">
            <v>1.8871028513508525</v>
          </cell>
        </row>
        <row r="207">
          <cell r="B207" t="e">
            <v>#N/A</v>
          </cell>
          <cell r="L207" t="e">
            <v>#N/A</v>
          </cell>
          <cell r="S207">
            <v>2.4371400477595229</v>
          </cell>
          <cell r="AI207">
            <v>1.8766770192896853</v>
          </cell>
        </row>
        <row r="208">
          <cell r="B208" t="e">
            <v>#N/A</v>
          </cell>
          <cell r="L208" t="e">
            <v>#N/A</v>
          </cell>
          <cell r="S208">
            <v>2.429319371727745</v>
          </cell>
          <cell r="AI208">
            <v>1.8631450561467089</v>
          </cell>
        </row>
        <row r="209">
          <cell r="B209" t="e">
            <v>#N/A</v>
          </cell>
          <cell r="L209" t="e">
            <v>#N/A</v>
          </cell>
          <cell r="S209">
            <v>2.4287002983831796</v>
          </cell>
          <cell r="AI209">
            <v>1.8502820424267208</v>
          </cell>
        </row>
        <row r="210">
          <cell r="B210" t="e">
            <v>#N/A</v>
          </cell>
          <cell r="L210" t="e">
            <v>#N/A</v>
          </cell>
          <cell r="S210">
            <v>2.4210235894606136</v>
          </cell>
          <cell r="AI210">
            <v>1.8396504039209782</v>
          </cell>
        </row>
        <row r="211">
          <cell r="B211" t="e">
            <v>#N/A</v>
          </cell>
          <cell r="L211" t="e">
            <v>#N/A</v>
          </cell>
          <cell r="S211">
            <v>2.4202948234487431</v>
          </cell>
          <cell r="AI211">
            <v>1.8338111853668515</v>
          </cell>
        </row>
        <row r="212">
          <cell r="B212" t="e">
            <v>#N/A</v>
          </cell>
          <cell r="L212" t="e">
            <v>#N/A</v>
          </cell>
          <cell r="S212">
            <v>2.4125945614393851</v>
          </cell>
          <cell r="AI212">
            <v>1.8321635012386484</v>
          </cell>
        </row>
        <row r="213">
          <cell r="B213" t="e">
            <v>#N/A</v>
          </cell>
          <cell r="L213" t="e">
            <v>#N/A</v>
          </cell>
          <cell r="S213">
            <v>2.4117607208183678</v>
          </cell>
          <cell r="AI213">
            <v>1.8454393193658047</v>
          </cell>
        </row>
        <row r="214">
          <cell r="B214" t="e">
            <v>#N/A</v>
          </cell>
          <cell r="L214" t="e">
            <v>#N/A</v>
          </cell>
          <cell r="S214">
            <v>2.4176712236514186</v>
          </cell>
          <cell r="AI214">
            <v>1.8718833908707433</v>
          </cell>
        </row>
        <row r="215">
          <cell r="B215" t="e">
            <v>#N/A</v>
          </cell>
          <cell r="L215" t="e">
            <v>#N/A</v>
          </cell>
          <cell r="S215">
            <v>2.4166555094390141</v>
          </cell>
          <cell r="AI215">
            <v>1.9097416681091994</v>
          </cell>
        </row>
        <row r="216">
          <cell r="B216" t="e">
            <v>#N/A</v>
          </cell>
          <cell r="L216" t="e">
            <v>#N/A</v>
          </cell>
          <cell r="S216">
            <v>2.422306514939776</v>
          </cell>
          <cell r="AI216">
            <v>1.9583396685418863</v>
          </cell>
        </row>
        <row r="217">
          <cell r="B217" t="e">
            <v>#N/A</v>
          </cell>
          <cell r="L217" t="e">
            <v>#N/A</v>
          </cell>
          <cell r="S217">
            <v>2.4211153006548969</v>
          </cell>
          <cell r="AI217">
            <v>2.0047015143718871</v>
          </cell>
        </row>
        <row r="218">
          <cell r="B218" t="e">
            <v>#N/A</v>
          </cell>
          <cell r="L218" t="e">
            <v>#N/A</v>
          </cell>
          <cell r="S218">
            <v>2.4132035770646931</v>
          </cell>
          <cell r="AI218">
            <v>2.0413183723673844</v>
          </cell>
        </row>
        <row r="219">
          <cell r="B219" t="e">
            <v>#N/A</v>
          </cell>
          <cell r="L219" t="e">
            <v>#N/A</v>
          </cell>
          <cell r="S219" t="e">
            <v>#N/A</v>
          </cell>
          <cell r="AI219">
            <v>2.067794069892348</v>
          </cell>
        </row>
        <row r="220">
          <cell r="B220" t="e">
            <v>#N/A</v>
          </cell>
          <cell r="L220" t="e">
            <v>#N/A</v>
          </cell>
          <cell r="S220" t="e">
            <v>#N/A</v>
          </cell>
          <cell r="AI220">
            <v>2.0847624444510604</v>
          </cell>
        </row>
        <row r="221">
          <cell r="B221" t="e">
            <v>#N/A</v>
          </cell>
          <cell r="L221" t="e">
            <v>#N/A</v>
          </cell>
          <cell r="S221" t="e">
            <v>#N/A</v>
          </cell>
          <cell r="AI221">
            <v>2.089432663396118</v>
          </cell>
        </row>
        <row r="222">
          <cell r="B222" t="e">
            <v>#N/A</v>
          </cell>
          <cell r="L222" t="e">
            <v>#N/A</v>
          </cell>
          <cell r="S222" t="e">
            <v>#N/A</v>
          </cell>
          <cell r="AI222">
            <v>2.076742549852173</v>
          </cell>
        </row>
        <row r="223">
          <cell r="B223" t="e">
            <v>#N/A</v>
          </cell>
          <cell r="L223" t="e">
            <v>#N/A</v>
          </cell>
          <cell r="S223" t="e">
            <v>#N/A</v>
          </cell>
          <cell r="AI223">
            <v>2.0542916438248682</v>
          </cell>
        </row>
        <row r="224">
          <cell r="B224" t="e">
            <v>#N/A</v>
          </cell>
          <cell r="L224" t="e">
            <v>#N/A</v>
          </cell>
          <cell r="S224" t="e">
            <v>#N/A</v>
          </cell>
          <cell r="AI224">
            <v>2.0246581745938963</v>
          </cell>
        </row>
        <row r="225">
          <cell r="B225" t="e">
            <v>#N/A</v>
          </cell>
          <cell r="L225" t="e">
            <v>#N/A</v>
          </cell>
          <cell r="S225" t="e">
            <v>#N/A</v>
          </cell>
          <cell r="AI225">
            <v>1.9827256301075957</v>
          </cell>
        </row>
        <row r="226">
          <cell r="B226" t="e">
            <v>#N/A</v>
          </cell>
          <cell r="L226" t="e">
            <v>#N/A</v>
          </cell>
          <cell r="S226" t="e">
            <v>#N/A</v>
          </cell>
          <cell r="AI226">
            <v>1.9588185393691671</v>
          </cell>
        </row>
        <row r="227">
          <cell r="B227" t="e">
            <v>#N/A</v>
          </cell>
          <cell r="L227" t="e">
            <v>#N/A</v>
          </cell>
          <cell r="S227" t="e">
            <v>#N/A</v>
          </cell>
          <cell r="AI227">
            <v>1.9400386568889427</v>
          </cell>
        </row>
        <row r="228">
          <cell r="B228" t="e">
            <v>#N/A</v>
          </cell>
          <cell r="L228" t="e">
            <v>#N/A</v>
          </cell>
          <cell r="S228" t="e">
            <v>#N/A</v>
          </cell>
          <cell r="AI228">
            <v>1.9248207859645206</v>
          </cell>
        </row>
        <row r="229">
          <cell r="B229" t="e">
            <v>#N/A</v>
          </cell>
          <cell r="L229" t="e">
            <v>#N/A</v>
          </cell>
          <cell r="S229" t="e">
            <v>#N/A</v>
          </cell>
          <cell r="AI229">
            <v>1.9399029098543741</v>
          </cell>
        </row>
        <row r="230">
          <cell r="B230" t="e">
            <v>#N/A</v>
          </cell>
          <cell r="L230" t="e">
            <v>#N/A</v>
          </cell>
          <cell r="S230" t="e">
            <v>#N/A</v>
          </cell>
          <cell r="AI230">
            <v>1.9547500189093014</v>
          </cell>
        </row>
        <row r="231">
          <cell r="B231" t="e">
            <v>#N/A</v>
          </cell>
          <cell r="L231" t="e">
            <v>#N/A</v>
          </cell>
          <cell r="S231" t="e">
            <v>#N/A</v>
          </cell>
          <cell r="AI231">
            <v>1.9732199147478813</v>
          </cell>
        </row>
        <row r="232">
          <cell r="B232" t="e">
            <v>#N/A</v>
          </cell>
          <cell r="L232" t="e">
            <v>#N/A</v>
          </cell>
          <cell r="S232" t="e">
            <v>#N/A</v>
          </cell>
          <cell r="AI232">
            <v>1.9952331674150781</v>
          </cell>
        </row>
        <row r="233">
          <cell r="B233" t="e">
            <v>#N/A</v>
          </cell>
          <cell r="L233" t="e">
            <v>#N/A</v>
          </cell>
          <cell r="S233" t="e">
            <v>#N/A</v>
          </cell>
          <cell r="AI233">
            <v>2.018545268160854</v>
          </cell>
        </row>
        <row r="234">
          <cell r="B234" t="e">
            <v>#N/A</v>
          </cell>
          <cell r="L234" t="e">
            <v>#N/A</v>
          </cell>
          <cell r="S234" t="e">
            <v>#N/A</v>
          </cell>
          <cell r="AI234">
            <v>2.0392171409229887</v>
          </cell>
        </row>
        <row r="235">
          <cell r="B235" t="e">
            <v>#N/A</v>
          </cell>
          <cell r="L235" t="e">
            <v>#N/A</v>
          </cell>
          <cell r="S235" t="e">
            <v>#N/A</v>
          </cell>
          <cell r="AI235">
            <v>2.0845252376118895</v>
          </cell>
        </row>
        <row r="236">
          <cell r="B236" t="e">
            <v>#N/A</v>
          </cell>
          <cell r="L236" t="e">
            <v>#N/A</v>
          </cell>
          <cell r="S236" t="e">
            <v>#N/A</v>
          </cell>
          <cell r="AI236">
            <v>2.1311174364153862</v>
          </cell>
        </row>
        <row r="237">
          <cell r="B237" t="e">
            <v>#N/A</v>
          </cell>
          <cell r="L237" t="e">
            <v>#N/A</v>
          </cell>
          <cell r="S237" t="e">
            <v>#N/A</v>
          </cell>
          <cell r="AI237">
            <v>2.1718080587552757</v>
          </cell>
        </row>
        <row r="238">
          <cell r="B238" t="e">
            <v>#N/A</v>
          </cell>
          <cell r="L238" t="e">
            <v>#N/A</v>
          </cell>
          <cell r="S238" t="e">
            <v>#N/A</v>
          </cell>
          <cell r="AI238">
            <v>2.2188495426434418</v>
          </cell>
        </row>
        <row r="239">
          <cell r="B239" t="e">
            <v>#N/A</v>
          </cell>
          <cell r="L239" t="e">
            <v>#N/A</v>
          </cell>
          <cell r="S239" t="e">
            <v>#N/A</v>
          </cell>
          <cell r="AI239">
            <v>2.2254562546891066</v>
          </cell>
        </row>
        <row r="240">
          <cell r="B240" t="e">
            <v>#N/A</v>
          </cell>
          <cell r="L240" t="e">
            <v>#N/A</v>
          </cell>
          <cell r="S240" t="e">
            <v>#N/A</v>
          </cell>
          <cell r="AI240">
            <v>2.2152097886380506</v>
          </cell>
        </row>
        <row r="241">
          <cell r="B241" t="e">
            <v>#N/A</v>
          </cell>
          <cell r="L241" t="e">
            <v>#N/A</v>
          </cell>
          <cell r="S241" t="e">
            <v>#N/A</v>
          </cell>
          <cell r="AI241">
            <v>2.2038739902636051</v>
          </cell>
        </row>
        <row r="242">
          <cell r="B242" t="e">
            <v>#N/A</v>
          </cell>
          <cell r="L242" t="e">
            <v>#N/A</v>
          </cell>
          <cell r="S242" t="e">
            <v>#N/A</v>
          </cell>
          <cell r="AI242">
            <v>2.1942458835662704</v>
          </cell>
        </row>
        <row r="243">
          <cell r="B243" t="e">
            <v>#N/A</v>
          </cell>
          <cell r="L243" t="e">
            <v>#N/A</v>
          </cell>
          <cell r="S243" t="e">
            <v>#N/A</v>
          </cell>
          <cell r="AI243">
            <v>2.2035352061614111</v>
          </cell>
        </row>
        <row r="244">
          <cell r="B244" t="e">
            <v>#N/A</v>
          </cell>
          <cell r="L244" t="e">
            <v>#N/A</v>
          </cell>
          <cell r="S244" t="e">
            <v>#N/A</v>
          </cell>
          <cell r="AI244">
            <v>2.2278904085491824</v>
          </cell>
        </row>
        <row r="245">
          <cell r="B245" t="e">
            <v>#N/A</v>
          </cell>
          <cell r="L245" t="e">
            <v>#N/A</v>
          </cell>
          <cell r="S245" t="e">
            <v>#N/A</v>
          </cell>
          <cell r="AI245">
            <v>2.2442668626190265</v>
          </cell>
        </row>
        <row r="246">
          <cell r="B246" t="e">
            <v>#N/A</v>
          </cell>
          <cell r="L246" t="e">
            <v>#N/A</v>
          </cell>
          <cell r="S246" t="e">
            <v>#N/A</v>
          </cell>
          <cell r="AI246">
            <v>2.2524011692650392</v>
          </cell>
        </row>
        <row r="247">
          <cell r="B247" t="e">
            <v>#N/A</v>
          </cell>
          <cell r="L247" t="e">
            <v>#N/A</v>
          </cell>
          <cell r="S247" t="e">
            <v>#N/A</v>
          </cell>
          <cell r="AI247">
            <v>2.2550894162636448</v>
          </cell>
        </row>
        <row r="248">
          <cell r="B248" t="e">
            <v>#N/A</v>
          </cell>
          <cell r="L248" t="e">
            <v>#N/A</v>
          </cell>
          <cell r="S248" t="e">
            <v>#N/A</v>
          </cell>
          <cell r="AI248">
            <v>2.2490277729979136</v>
          </cell>
        </row>
        <row r="249">
          <cell r="B249" t="e">
            <v>#N/A</v>
          </cell>
          <cell r="L249" t="e">
            <v>#N/A</v>
          </cell>
          <cell r="S249" t="e">
            <v>#N/A</v>
          </cell>
          <cell r="AI249">
            <v>2.2369287896029322</v>
          </cell>
        </row>
        <row r="250">
          <cell r="B250" t="e">
            <v>#N/A</v>
          </cell>
          <cell r="L250" t="e">
            <v>#N/A</v>
          </cell>
          <cell r="S250" t="e">
            <v>#N/A</v>
          </cell>
          <cell r="AI250">
            <v>2.220652923008859</v>
          </cell>
        </row>
        <row r="251">
          <cell r="B251" t="e">
            <v>#N/A</v>
          </cell>
          <cell r="L251" t="e">
            <v>#N/A</v>
          </cell>
          <cell r="S251" t="e">
            <v>#N/A</v>
          </cell>
          <cell r="AI251">
            <v>2.2062027506673632</v>
          </cell>
        </row>
        <row r="252">
          <cell r="B252" t="e">
            <v>#N/A</v>
          </cell>
          <cell r="L252" t="e">
            <v>#N/A</v>
          </cell>
          <cell r="S252" t="e">
            <v>#N/A</v>
          </cell>
          <cell r="AI252">
            <v>2.1865165513875517</v>
          </cell>
        </row>
        <row r="253">
          <cell r="B253" t="e">
            <v>#N/A</v>
          </cell>
          <cell r="L253" t="e">
            <v>#N/A</v>
          </cell>
          <cell r="S253" t="e">
            <v>#N/A</v>
          </cell>
          <cell r="AI253">
            <v>2.1662266148367859</v>
          </cell>
        </row>
        <row r="254">
          <cell r="B254" t="e">
            <v>#N/A</v>
          </cell>
          <cell r="L254" t="e">
            <v>#N/A</v>
          </cell>
          <cell r="S254" t="e">
            <v>#N/A</v>
          </cell>
          <cell r="AI254">
            <v>2.1445277710728128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BD124-9944-4B91-9BF4-60B3CD554032}">
  <sheetPr>
    <tabColor theme="4" tint="0.79998168889431442"/>
  </sheetPr>
  <dimension ref="A1:AB252"/>
  <sheetViews>
    <sheetView topLeftCell="A3" zoomScale="85" zoomScaleNormal="85" workbookViewId="0">
      <selection activeCell="C26" sqref="C26"/>
    </sheetView>
  </sheetViews>
  <sheetFormatPr defaultColWidth="8.85546875" defaultRowHeight="12.75" x14ac:dyDescent="0.2"/>
  <cols>
    <col min="1" max="16384" width="8.85546875" style="1"/>
  </cols>
  <sheetData>
    <row r="1" spans="1:12" x14ac:dyDescent="0.2">
      <c r="B1" s="1" t="s">
        <v>0</v>
      </c>
      <c r="I1" s="1" t="s">
        <v>1</v>
      </c>
      <c r="J1" s="1" t="s">
        <v>2</v>
      </c>
    </row>
    <row r="2" spans="1:12" x14ac:dyDescent="0.2">
      <c r="B2" s="1" t="s">
        <v>3</v>
      </c>
      <c r="C2" s="1" t="s">
        <v>4</v>
      </c>
      <c r="D2" s="1" t="s">
        <v>5</v>
      </c>
      <c r="E2" s="1" t="s">
        <v>6</v>
      </c>
      <c r="I2" s="1" t="s">
        <v>7</v>
      </c>
      <c r="J2" s="2">
        <v>0</v>
      </c>
      <c r="K2" s="1" t="e">
        <f>IF(J2=1,15,#N/A)</f>
        <v>#N/A</v>
      </c>
      <c r="L2" s="1">
        <v>0</v>
      </c>
    </row>
    <row r="3" spans="1:12" x14ac:dyDescent="0.2">
      <c r="A3" s="3">
        <v>23986</v>
      </c>
      <c r="B3" s="1">
        <v>3.9205364051750013</v>
      </c>
      <c r="C3" s="1">
        <v>4.1253731552318706</v>
      </c>
      <c r="D3" s="1">
        <v>4.1253731552318706</v>
      </c>
      <c r="E3" s="1">
        <v>7.0688298623882595</v>
      </c>
      <c r="I3" s="1" t="s">
        <v>8</v>
      </c>
      <c r="J3" s="2">
        <v>0</v>
      </c>
      <c r="K3" s="1" t="e">
        <f t="shared" ref="K3:K66" si="0">IF(J3=1,15,#N/A)</f>
        <v>#N/A</v>
      </c>
      <c r="L3" s="1">
        <v>0</v>
      </c>
    </row>
    <row r="4" spans="1:12" x14ac:dyDescent="0.2">
      <c r="A4" s="3">
        <v>24077</v>
      </c>
      <c r="B4" s="1">
        <v>6.1224299841644791</v>
      </c>
      <c r="C4" s="1">
        <v>7.046196277033534</v>
      </c>
      <c r="D4" s="1">
        <v>7.046196277033534</v>
      </c>
      <c r="E4" s="1">
        <v>8.7687703227069758</v>
      </c>
      <c r="I4" s="1" t="s">
        <v>9</v>
      </c>
      <c r="J4" s="2">
        <v>0</v>
      </c>
      <c r="K4" s="1" t="e">
        <f t="shared" si="0"/>
        <v>#N/A</v>
      </c>
      <c r="L4" s="1">
        <v>0</v>
      </c>
    </row>
    <row r="5" spans="1:12" x14ac:dyDescent="0.2">
      <c r="A5" s="3">
        <v>24167</v>
      </c>
      <c r="B5" s="1">
        <v>6.9014314645433839</v>
      </c>
      <c r="C5" s="1">
        <v>6.8339751283368111</v>
      </c>
      <c r="D5" s="1">
        <v>6.8339751283368111</v>
      </c>
      <c r="E5" s="1">
        <v>8.7287779229367146</v>
      </c>
      <c r="I5" s="1" t="s">
        <v>10</v>
      </c>
      <c r="J5" s="2">
        <v>0</v>
      </c>
      <c r="K5" s="1" t="e">
        <f t="shared" si="0"/>
        <v>#N/A</v>
      </c>
      <c r="L5" s="1">
        <v>0</v>
      </c>
    </row>
    <row r="6" spans="1:12" x14ac:dyDescent="0.2">
      <c r="A6" s="3">
        <v>24259</v>
      </c>
      <c r="B6" s="1">
        <v>4.1615563972942304</v>
      </c>
      <c r="C6" s="1">
        <v>3.935311519611373</v>
      </c>
      <c r="D6" s="1">
        <v>3.935311519611373</v>
      </c>
      <c r="E6" s="1">
        <v>5.8642515428876996</v>
      </c>
      <c r="I6" s="1" t="s">
        <v>11</v>
      </c>
      <c r="J6" s="2">
        <v>0</v>
      </c>
      <c r="K6" s="1" t="e">
        <f t="shared" si="0"/>
        <v>#N/A</v>
      </c>
      <c r="L6" s="1">
        <v>0</v>
      </c>
    </row>
    <row r="7" spans="1:12" x14ac:dyDescent="0.2">
      <c r="A7" s="3">
        <v>24351</v>
      </c>
      <c r="B7" s="1">
        <v>3.2103724585776483</v>
      </c>
      <c r="C7" s="1">
        <v>2.7667299832232262</v>
      </c>
      <c r="D7" s="1">
        <v>2.7667299832232262</v>
      </c>
      <c r="E7" s="1">
        <v>3.4493632212655223</v>
      </c>
      <c r="I7" s="1" t="s">
        <v>12</v>
      </c>
      <c r="J7" s="2">
        <v>0</v>
      </c>
      <c r="K7" s="1" t="e">
        <f t="shared" si="0"/>
        <v>#N/A</v>
      </c>
      <c r="L7" s="1">
        <v>0</v>
      </c>
    </row>
    <row r="8" spans="1:12" x14ac:dyDescent="0.2">
      <c r="A8" s="3">
        <v>24442</v>
      </c>
      <c r="B8" s="1">
        <v>4.2398161279280311</v>
      </c>
      <c r="C8" s="1">
        <v>4.3032899070195363</v>
      </c>
      <c r="D8" s="1">
        <v>4.3032899070195363</v>
      </c>
      <c r="E8" s="1">
        <v>4.0399999999999991</v>
      </c>
      <c r="I8" s="1" t="s">
        <v>13</v>
      </c>
      <c r="J8" s="2">
        <v>0</v>
      </c>
      <c r="K8" s="1" t="e">
        <f t="shared" si="0"/>
        <v>#N/A</v>
      </c>
      <c r="L8" s="1">
        <v>0</v>
      </c>
    </row>
    <row r="9" spans="1:12" x14ac:dyDescent="0.2">
      <c r="A9" s="3">
        <v>24532</v>
      </c>
      <c r="B9" s="1">
        <v>2.2591163610314213</v>
      </c>
      <c r="C9" s="1">
        <v>2.1035773823051551</v>
      </c>
      <c r="D9" s="1">
        <v>2.1035773823051551</v>
      </c>
      <c r="E9" s="1">
        <v>1.9482038481541064</v>
      </c>
      <c r="I9" s="1" t="s">
        <v>14</v>
      </c>
      <c r="J9" s="2">
        <v>0</v>
      </c>
      <c r="K9" s="1" t="e">
        <f t="shared" si="0"/>
        <v>#N/A</v>
      </c>
      <c r="L9" s="1">
        <v>0</v>
      </c>
    </row>
    <row r="10" spans="1:12" x14ac:dyDescent="0.2">
      <c r="A10" s="3">
        <v>24624</v>
      </c>
      <c r="B10" s="1">
        <v>1.0616441874434557</v>
      </c>
      <c r="C10" s="1">
        <v>1.0920592483464331</v>
      </c>
      <c r="D10" s="1">
        <v>1.0920592483464331</v>
      </c>
      <c r="E10" s="1">
        <v>1.0504917794501134</v>
      </c>
      <c r="I10" s="1" t="s">
        <v>15</v>
      </c>
      <c r="J10" s="2">
        <v>0</v>
      </c>
      <c r="K10" s="1" t="e">
        <f t="shared" si="0"/>
        <v>#N/A</v>
      </c>
      <c r="L10" s="1">
        <v>0</v>
      </c>
    </row>
    <row r="11" spans="1:12" x14ac:dyDescent="0.2">
      <c r="A11" s="3">
        <v>24716</v>
      </c>
      <c r="B11" s="1">
        <v>3.326748059427298</v>
      </c>
      <c r="C11" s="1">
        <v>3.449866008663105</v>
      </c>
      <c r="D11" s="1">
        <v>3.449866008663105</v>
      </c>
      <c r="E11" s="1">
        <v>3.724416095975025</v>
      </c>
      <c r="I11" s="1" t="s">
        <v>16</v>
      </c>
      <c r="J11" s="2">
        <v>0</v>
      </c>
      <c r="K11" s="1" t="e">
        <f t="shared" si="0"/>
        <v>#N/A</v>
      </c>
      <c r="L11" s="1">
        <v>0</v>
      </c>
    </row>
    <row r="12" spans="1:12" x14ac:dyDescent="0.2">
      <c r="A12" s="3">
        <v>24807</v>
      </c>
      <c r="B12" s="1">
        <v>4.4719563754145764</v>
      </c>
      <c r="C12" s="1">
        <v>4.5334737928219404</v>
      </c>
      <c r="D12" s="1">
        <v>4.5334737928219404</v>
      </c>
      <c r="E12" s="1">
        <v>3.6054814385459544</v>
      </c>
      <c r="I12" s="1" t="s">
        <v>17</v>
      </c>
      <c r="J12" s="2">
        <v>0</v>
      </c>
      <c r="K12" s="1" t="e">
        <f t="shared" si="0"/>
        <v>#N/A</v>
      </c>
      <c r="L12" s="1">
        <v>0</v>
      </c>
    </row>
    <row r="13" spans="1:12" x14ac:dyDescent="0.2">
      <c r="A13" s="3">
        <v>24898</v>
      </c>
      <c r="B13" s="1">
        <v>5.3372329400510177</v>
      </c>
      <c r="C13" s="1">
        <v>5.3372329400510177</v>
      </c>
      <c r="D13" s="1">
        <v>5.3372329400510177</v>
      </c>
      <c r="E13" s="1">
        <v>4.0766625311091653</v>
      </c>
      <c r="I13" s="1" t="s">
        <v>18</v>
      </c>
      <c r="J13" s="2">
        <v>0</v>
      </c>
      <c r="K13" s="1" t="e">
        <f t="shared" si="0"/>
        <v>#N/A</v>
      </c>
      <c r="L13" s="1">
        <v>0</v>
      </c>
    </row>
    <row r="14" spans="1:12" x14ac:dyDescent="0.2">
      <c r="A14" s="3">
        <v>24990</v>
      </c>
      <c r="B14" s="1">
        <v>5.9226796942609239</v>
      </c>
      <c r="C14" s="1">
        <v>6.1038989591595039</v>
      </c>
      <c r="D14" s="1">
        <v>6.4365365573726185</v>
      </c>
      <c r="E14" s="1">
        <v>6.4495082653668545</v>
      </c>
      <c r="I14" s="1" t="s">
        <v>19</v>
      </c>
      <c r="J14" s="2">
        <v>0</v>
      </c>
      <c r="K14" s="1" t="e">
        <f t="shared" si="0"/>
        <v>#N/A</v>
      </c>
      <c r="L14" s="1">
        <v>0</v>
      </c>
    </row>
    <row r="15" spans="1:12" x14ac:dyDescent="0.2">
      <c r="A15" s="3">
        <v>25082</v>
      </c>
      <c r="B15" s="1">
        <v>5.6500269083038956</v>
      </c>
      <c r="C15" s="1">
        <v>5.7390765863702287</v>
      </c>
      <c r="D15" s="1">
        <v>5.7390765863702287</v>
      </c>
      <c r="E15" s="1">
        <v>5.7696127429033961</v>
      </c>
      <c r="I15" s="1" t="s">
        <v>20</v>
      </c>
      <c r="J15" s="2">
        <v>0</v>
      </c>
      <c r="K15" s="1" t="e">
        <f t="shared" si="0"/>
        <v>#N/A</v>
      </c>
      <c r="L15" s="1">
        <v>0</v>
      </c>
    </row>
    <row r="16" spans="1:12" x14ac:dyDescent="0.2">
      <c r="A16" s="3">
        <v>25173</v>
      </c>
      <c r="B16" s="1">
        <v>4.5138507961128616</v>
      </c>
      <c r="C16" s="1">
        <v>4.310474110516771</v>
      </c>
      <c r="D16" s="1">
        <v>4.310474110516771</v>
      </c>
      <c r="E16" s="1">
        <v>3.2011701964721695</v>
      </c>
      <c r="I16" s="1" t="s">
        <v>21</v>
      </c>
      <c r="J16" s="2">
        <v>0</v>
      </c>
      <c r="K16" s="1" t="e">
        <f t="shared" si="0"/>
        <v>#N/A</v>
      </c>
      <c r="L16" s="1">
        <v>0</v>
      </c>
    </row>
    <row r="17" spans="1:12" x14ac:dyDescent="0.2">
      <c r="A17" s="3">
        <v>25263</v>
      </c>
      <c r="B17" s="1">
        <v>3.1979874146997878</v>
      </c>
      <c r="C17" s="1">
        <v>3.1694658954786625</v>
      </c>
      <c r="D17" s="1">
        <v>3.1694658954786625</v>
      </c>
      <c r="E17" s="1">
        <v>2.8559893485498478</v>
      </c>
      <c r="I17" s="1" t="s">
        <v>22</v>
      </c>
      <c r="J17" s="2">
        <v>0</v>
      </c>
      <c r="K17" s="1" t="e">
        <f t="shared" si="0"/>
        <v>#N/A</v>
      </c>
      <c r="L17" s="1">
        <v>0</v>
      </c>
    </row>
    <row r="18" spans="1:12" x14ac:dyDescent="0.2">
      <c r="A18" s="3">
        <v>25355</v>
      </c>
      <c r="B18" s="1">
        <v>2.4645483782080646</v>
      </c>
      <c r="C18" s="1">
        <v>2.2955579478432853</v>
      </c>
      <c r="D18" s="1">
        <v>2.2955579478432853</v>
      </c>
      <c r="E18" s="1">
        <v>2.6127999711710315</v>
      </c>
      <c r="I18" s="1" t="s">
        <v>23</v>
      </c>
      <c r="J18" s="2">
        <v>0</v>
      </c>
      <c r="K18" s="1" t="e">
        <f t="shared" si="0"/>
        <v>#N/A</v>
      </c>
      <c r="L18" s="1">
        <v>0</v>
      </c>
    </row>
    <row r="19" spans="1:12" x14ac:dyDescent="0.2">
      <c r="A19" s="3">
        <v>25447</v>
      </c>
      <c r="B19" s="1">
        <v>2.0292762528214103</v>
      </c>
      <c r="C19" s="1">
        <v>2.0851597386986276</v>
      </c>
      <c r="D19" s="1">
        <v>2.0851597386986276</v>
      </c>
      <c r="E19" s="1">
        <v>1.8914740945954911</v>
      </c>
      <c r="I19" s="1" t="s">
        <v>24</v>
      </c>
      <c r="J19" s="2">
        <v>0</v>
      </c>
      <c r="K19" s="1" t="e">
        <f t="shared" si="0"/>
        <v>#N/A</v>
      </c>
      <c r="L19" s="1">
        <v>0</v>
      </c>
    </row>
    <row r="20" spans="1:12" x14ac:dyDescent="0.2">
      <c r="A20" s="3">
        <v>25538</v>
      </c>
      <c r="B20" s="1">
        <v>1.0485579535069789</v>
      </c>
      <c r="C20" s="1">
        <v>0.85499162846141008</v>
      </c>
      <c r="D20" s="1">
        <v>0.85499162846141008</v>
      </c>
      <c r="E20" s="1">
        <v>-0.19279758650974088</v>
      </c>
      <c r="I20" s="1" t="s">
        <v>25</v>
      </c>
      <c r="J20" s="2">
        <v>1</v>
      </c>
      <c r="K20" s="1">
        <f t="shared" si="0"/>
        <v>15</v>
      </c>
      <c r="L20" s="1">
        <v>0</v>
      </c>
    </row>
    <row r="21" spans="1:12" x14ac:dyDescent="0.2">
      <c r="A21" s="3">
        <v>25628</v>
      </c>
      <c r="B21" s="1">
        <v>-1.0103013928904669</v>
      </c>
      <c r="C21" s="1">
        <v>-1.7171742113120225</v>
      </c>
      <c r="D21" s="1">
        <v>-1.7171742113120225</v>
      </c>
      <c r="E21" s="1">
        <v>-2.1821492846480051</v>
      </c>
      <c r="I21" s="1" t="s">
        <v>26</v>
      </c>
      <c r="J21" s="2">
        <v>1</v>
      </c>
      <c r="K21" s="1">
        <f t="shared" si="0"/>
        <v>15</v>
      </c>
      <c r="L21" s="1">
        <v>0</v>
      </c>
    </row>
    <row r="22" spans="1:12" x14ac:dyDescent="0.2">
      <c r="A22" s="3">
        <v>25720</v>
      </c>
      <c r="B22" s="1">
        <v>-1.3394231356570807</v>
      </c>
      <c r="C22" s="1">
        <v>-1.1758973457036692</v>
      </c>
      <c r="D22" s="1">
        <v>-1.1758973457036692</v>
      </c>
      <c r="E22" s="1">
        <v>-0.82576029773931969</v>
      </c>
      <c r="I22" s="1" t="s">
        <v>27</v>
      </c>
      <c r="J22" s="2">
        <v>1</v>
      </c>
      <c r="K22" s="1">
        <f t="shared" si="0"/>
        <v>15</v>
      </c>
      <c r="L22" s="1">
        <v>0</v>
      </c>
    </row>
    <row r="23" spans="1:12" x14ac:dyDescent="0.2">
      <c r="A23" s="3">
        <v>25812</v>
      </c>
      <c r="B23" s="1">
        <v>1.0249950351835846</v>
      </c>
      <c r="C23" s="1">
        <v>0.99722374948281178</v>
      </c>
      <c r="D23" s="1">
        <v>0.99722374948281178</v>
      </c>
      <c r="E23" s="1">
        <v>1.6708148648536314</v>
      </c>
      <c r="I23" s="1" t="s">
        <v>28</v>
      </c>
      <c r="J23" s="2">
        <v>1</v>
      </c>
      <c r="K23" s="1">
        <f t="shared" si="0"/>
        <v>15</v>
      </c>
      <c r="L23" s="1">
        <v>0</v>
      </c>
    </row>
    <row r="24" spans="1:12" x14ac:dyDescent="0.2">
      <c r="A24" s="3">
        <v>25903</v>
      </c>
      <c r="B24" s="1">
        <v>-0.99077413049452057</v>
      </c>
      <c r="C24" s="1">
        <v>-1.2651137766401588</v>
      </c>
      <c r="D24" s="1">
        <v>-1.2651137766401588</v>
      </c>
      <c r="E24" s="1">
        <v>-0.50211460035809452</v>
      </c>
      <c r="I24" s="1" t="s">
        <v>29</v>
      </c>
      <c r="J24" s="2">
        <v>0</v>
      </c>
      <c r="K24" s="1" t="e">
        <f t="shared" si="0"/>
        <v>#N/A</v>
      </c>
      <c r="L24" s="1">
        <v>0</v>
      </c>
    </row>
    <row r="25" spans="1:12" x14ac:dyDescent="0.2">
      <c r="A25" s="3">
        <v>25993</v>
      </c>
      <c r="B25" s="1">
        <v>1.1581318059001644</v>
      </c>
      <c r="C25" s="1">
        <v>1.4625538894729839</v>
      </c>
      <c r="D25" s="1">
        <v>1.4625538894729839</v>
      </c>
      <c r="E25" s="1">
        <v>2.4735198048387197</v>
      </c>
      <c r="I25" s="1" t="s">
        <v>30</v>
      </c>
      <c r="J25" s="2">
        <v>0</v>
      </c>
      <c r="K25" s="1" t="e">
        <f t="shared" si="0"/>
        <v>#N/A</v>
      </c>
      <c r="L25" s="1">
        <v>0</v>
      </c>
    </row>
    <row r="26" spans="1:12" x14ac:dyDescent="0.2">
      <c r="A26" s="3">
        <v>26085</v>
      </c>
      <c r="B26" s="1">
        <v>5.7803199104428327</v>
      </c>
      <c r="C26" s="1">
        <v>5.9815461002818759</v>
      </c>
      <c r="D26" s="1">
        <v>6.3845721241581943</v>
      </c>
      <c r="E26" s="1">
        <v>6.0434753277198938</v>
      </c>
      <c r="I26" s="1" t="s">
        <v>31</v>
      </c>
      <c r="J26" s="2">
        <v>0</v>
      </c>
      <c r="K26" s="1" t="e">
        <f t="shared" si="0"/>
        <v>#N/A</v>
      </c>
      <c r="L26" s="1">
        <v>0</v>
      </c>
    </row>
    <row r="27" spans="1:12" x14ac:dyDescent="0.2">
      <c r="A27" s="3">
        <v>26177</v>
      </c>
      <c r="B27" s="1">
        <v>3.8460709944627247</v>
      </c>
      <c r="C27" s="1">
        <v>4.3774308890234925</v>
      </c>
      <c r="D27" s="1">
        <v>4.3774308890234925</v>
      </c>
      <c r="E27" s="1">
        <v>2.8873407620847447</v>
      </c>
      <c r="I27" s="1" t="s">
        <v>32</v>
      </c>
      <c r="J27" s="2">
        <v>0</v>
      </c>
      <c r="K27" s="1" t="e">
        <f t="shared" si="0"/>
        <v>#N/A</v>
      </c>
      <c r="L27" s="1">
        <v>0</v>
      </c>
    </row>
    <row r="28" spans="1:12" x14ac:dyDescent="0.2">
      <c r="A28" s="3">
        <v>26268</v>
      </c>
      <c r="B28" s="1">
        <v>4.3685220458512308</v>
      </c>
      <c r="C28" s="1">
        <v>4.2574769444732485</v>
      </c>
      <c r="D28" s="1">
        <v>4.2574769444732485</v>
      </c>
      <c r="E28" s="1">
        <v>3.1422225171260143</v>
      </c>
      <c r="I28" s="1" t="s">
        <v>33</v>
      </c>
      <c r="J28" s="2">
        <v>0</v>
      </c>
      <c r="K28" s="1" t="e">
        <f t="shared" si="0"/>
        <v>#N/A</v>
      </c>
      <c r="L28" s="1">
        <v>0</v>
      </c>
    </row>
    <row r="29" spans="1:12" x14ac:dyDescent="0.2">
      <c r="A29" s="3">
        <v>26359</v>
      </c>
      <c r="B29" s="1">
        <v>5.5564131361368174</v>
      </c>
      <c r="C29" s="1">
        <v>5.7229277622419694</v>
      </c>
      <c r="D29" s="1">
        <v>5.7229277622419694</v>
      </c>
      <c r="E29" s="1">
        <v>5.5104336716299773</v>
      </c>
      <c r="I29" s="1" t="s">
        <v>34</v>
      </c>
      <c r="J29" s="2">
        <v>0</v>
      </c>
      <c r="K29" s="1" t="e">
        <f t="shared" si="0"/>
        <v>#N/A</v>
      </c>
      <c r="L29" s="1">
        <v>0</v>
      </c>
    </row>
    <row r="30" spans="1:12" x14ac:dyDescent="0.2">
      <c r="A30" s="3">
        <v>26451</v>
      </c>
      <c r="B30" s="1">
        <v>7.7248652990385747</v>
      </c>
      <c r="C30" s="1">
        <v>7.9450770525949732</v>
      </c>
      <c r="D30" s="1">
        <v>7.9450770525949732</v>
      </c>
      <c r="E30" s="1">
        <v>7.7297638170312544</v>
      </c>
      <c r="I30" s="1" t="s">
        <v>35</v>
      </c>
      <c r="J30" s="2">
        <v>0</v>
      </c>
      <c r="K30" s="1" t="e">
        <f t="shared" si="0"/>
        <v>#N/A</v>
      </c>
      <c r="L30" s="1">
        <v>0</v>
      </c>
    </row>
    <row r="31" spans="1:12" x14ac:dyDescent="0.2">
      <c r="A31" s="3">
        <v>26543</v>
      </c>
      <c r="B31" s="1">
        <v>7.6558530336510389</v>
      </c>
      <c r="C31" s="1">
        <v>7.8725461035731081</v>
      </c>
      <c r="D31" s="1">
        <v>7.8725461035731081</v>
      </c>
      <c r="E31" s="1">
        <v>6.5533368986151252</v>
      </c>
      <c r="I31" s="1" t="s">
        <v>36</v>
      </c>
      <c r="J31" s="2">
        <v>0</v>
      </c>
      <c r="K31" s="1" t="e">
        <f t="shared" si="0"/>
        <v>#N/A</v>
      </c>
      <c r="L31" s="1">
        <v>0</v>
      </c>
    </row>
    <row r="32" spans="1:12" x14ac:dyDescent="0.2">
      <c r="A32" s="3">
        <v>26634</v>
      </c>
      <c r="B32" s="1">
        <v>7.403516434138302</v>
      </c>
      <c r="C32" s="1">
        <v>7.1920922404440368</v>
      </c>
      <c r="D32" s="1">
        <v>7.1920922404440368</v>
      </c>
      <c r="E32" s="1">
        <v>6.8547955778966108</v>
      </c>
      <c r="I32" s="1" t="s">
        <v>37</v>
      </c>
      <c r="J32" s="2">
        <v>0</v>
      </c>
      <c r="K32" s="1" t="e">
        <f t="shared" si="0"/>
        <v>#N/A</v>
      </c>
      <c r="L32" s="1">
        <v>0</v>
      </c>
    </row>
    <row r="33" spans="1:12" x14ac:dyDescent="0.2">
      <c r="A33" s="3">
        <v>26724</v>
      </c>
      <c r="B33" s="1">
        <v>7.9395973850097112</v>
      </c>
      <c r="C33" s="1">
        <v>7.9918051701643122</v>
      </c>
      <c r="D33" s="1">
        <v>7.9918051701643122</v>
      </c>
      <c r="E33" s="1">
        <v>8.9879280873743426</v>
      </c>
      <c r="I33" s="1" t="s">
        <v>38</v>
      </c>
      <c r="J33" s="2">
        <v>0</v>
      </c>
      <c r="K33" s="1" t="e">
        <f t="shared" si="0"/>
        <v>#N/A</v>
      </c>
      <c r="L33" s="1">
        <v>0</v>
      </c>
    </row>
    <row r="34" spans="1:12" x14ac:dyDescent="0.2">
      <c r="A34" s="3">
        <v>26816</v>
      </c>
      <c r="B34" s="1">
        <v>5.5659485320861624</v>
      </c>
      <c r="C34" s="1">
        <v>5.4900700450261963</v>
      </c>
      <c r="D34" s="1">
        <v>5.4900700450261963</v>
      </c>
      <c r="E34" s="1">
        <v>4.8656408794822248</v>
      </c>
      <c r="I34" s="1" t="s">
        <v>39</v>
      </c>
      <c r="J34" s="2">
        <v>0</v>
      </c>
      <c r="K34" s="1" t="e">
        <f t="shared" si="0"/>
        <v>#N/A</v>
      </c>
      <c r="L34" s="1">
        <v>0</v>
      </c>
    </row>
    <row r="35" spans="1:12" x14ac:dyDescent="0.2">
      <c r="A35" s="3">
        <v>26908</v>
      </c>
      <c r="B35" s="1">
        <v>2.9883553558271991</v>
      </c>
      <c r="C35" s="1">
        <v>2.9149451850513763</v>
      </c>
      <c r="D35" s="1">
        <v>2.9149451850513763</v>
      </c>
      <c r="E35" s="1">
        <v>1.0598760107093819</v>
      </c>
      <c r="I35" s="1" t="s">
        <v>40</v>
      </c>
      <c r="J35" s="2">
        <v>0</v>
      </c>
      <c r="K35" s="1" t="e">
        <f t="shared" si="0"/>
        <v>#N/A</v>
      </c>
      <c r="L35" s="1">
        <v>0</v>
      </c>
    </row>
    <row r="36" spans="1:12" x14ac:dyDescent="0.2">
      <c r="A36" s="3">
        <v>26999</v>
      </c>
      <c r="B36" s="1">
        <v>2.3630725718827961</v>
      </c>
      <c r="C36" s="1">
        <v>2.4843773814967385</v>
      </c>
      <c r="D36" s="1">
        <v>2.4843773814967385</v>
      </c>
      <c r="E36" s="1">
        <v>1.8769737839924749</v>
      </c>
      <c r="I36" s="1" t="s">
        <v>41</v>
      </c>
      <c r="J36" s="2">
        <v>1</v>
      </c>
      <c r="K36" s="1">
        <f t="shared" si="0"/>
        <v>15</v>
      </c>
      <c r="L36" s="1">
        <v>0</v>
      </c>
    </row>
    <row r="37" spans="1:12" x14ac:dyDescent="0.2">
      <c r="A37" s="3">
        <v>27089</v>
      </c>
      <c r="B37" s="1">
        <v>-2.1986443382318144</v>
      </c>
      <c r="C37" s="1">
        <v>-2.4336024651755661</v>
      </c>
      <c r="D37" s="1">
        <v>-2.4336024651755661</v>
      </c>
      <c r="E37" s="1">
        <v>-0.98438098578945699</v>
      </c>
      <c r="I37" s="1" t="s">
        <v>42</v>
      </c>
      <c r="J37" s="2">
        <v>1</v>
      </c>
      <c r="K37" s="1">
        <f t="shared" si="0"/>
        <v>15</v>
      </c>
      <c r="L37" s="1">
        <v>0</v>
      </c>
    </row>
    <row r="38" spans="1:12" x14ac:dyDescent="0.2">
      <c r="A38" s="3">
        <v>27181</v>
      </c>
      <c r="B38" s="1">
        <v>-4.1420775080564409</v>
      </c>
      <c r="C38" s="1">
        <v>-3.9567553231925623</v>
      </c>
      <c r="D38" s="1">
        <v>-4.3503510423932408</v>
      </c>
      <c r="E38" s="1">
        <v>-2.8920289070576644</v>
      </c>
      <c r="I38" s="1" t="s">
        <v>43</v>
      </c>
      <c r="J38" s="2">
        <v>1</v>
      </c>
      <c r="K38" s="1">
        <f t="shared" si="0"/>
        <v>15</v>
      </c>
      <c r="L38" s="1">
        <v>0</v>
      </c>
    </row>
    <row r="39" spans="1:12" x14ac:dyDescent="0.2">
      <c r="A39" s="3">
        <v>27273</v>
      </c>
      <c r="B39" s="1">
        <v>-2.2508857629486179</v>
      </c>
      <c r="C39" s="1">
        <v>-1.869565674406759</v>
      </c>
      <c r="D39" s="1">
        <v>-1.7741196648979773</v>
      </c>
      <c r="E39" s="1">
        <v>-2.1505617275481281</v>
      </c>
      <c r="I39" s="1" t="s">
        <v>44</v>
      </c>
      <c r="J39" s="2">
        <v>1</v>
      </c>
      <c r="K39" s="1">
        <f t="shared" si="0"/>
        <v>15</v>
      </c>
      <c r="L39" s="1">
        <v>0</v>
      </c>
    </row>
    <row r="40" spans="1:12" x14ac:dyDescent="0.2">
      <c r="A40" s="3">
        <v>27364</v>
      </c>
      <c r="B40" s="1">
        <v>-5.5782826817719506</v>
      </c>
      <c r="C40" s="1">
        <v>-5.5547844631562038</v>
      </c>
      <c r="D40" s="1">
        <v>-5.5077792552054472</v>
      </c>
      <c r="E40" s="1">
        <v>-4.0096138439352664</v>
      </c>
      <c r="I40" s="1" t="s">
        <v>45</v>
      </c>
      <c r="J40" s="2">
        <v>1</v>
      </c>
      <c r="K40" s="1">
        <f t="shared" si="0"/>
        <v>15</v>
      </c>
      <c r="L40" s="1">
        <v>0</v>
      </c>
    </row>
    <row r="41" spans="1:12" x14ac:dyDescent="0.2">
      <c r="A41" s="3">
        <v>27454</v>
      </c>
      <c r="B41" s="1">
        <v>-9.6680350977775387</v>
      </c>
      <c r="C41" s="1">
        <v>-10.152357008946545</v>
      </c>
      <c r="D41" s="1">
        <v>-10.198415007929018</v>
      </c>
      <c r="E41" s="1">
        <v>-7.3065719524941226</v>
      </c>
      <c r="I41" s="1" t="s">
        <v>46</v>
      </c>
      <c r="J41" s="2">
        <v>0</v>
      </c>
      <c r="K41" s="1" t="e">
        <f t="shared" si="0"/>
        <v>#N/A</v>
      </c>
      <c r="L41" s="1">
        <v>0</v>
      </c>
    </row>
    <row r="42" spans="1:12" x14ac:dyDescent="0.2">
      <c r="A42" s="3">
        <v>27546</v>
      </c>
      <c r="B42" s="1">
        <v>-6.0257852528402767</v>
      </c>
      <c r="C42" s="1">
        <v>-5.1314308432959592</v>
      </c>
      <c r="D42" s="1">
        <v>-5.0102472711071488</v>
      </c>
      <c r="E42" s="1">
        <v>-1.6270689883579048</v>
      </c>
      <c r="I42" s="1" t="s">
        <v>47</v>
      </c>
      <c r="J42" s="2">
        <v>0</v>
      </c>
      <c r="K42" s="1" t="e">
        <f t="shared" si="0"/>
        <v>#N/A</v>
      </c>
      <c r="L42" s="1">
        <v>0</v>
      </c>
    </row>
    <row r="43" spans="1:12" x14ac:dyDescent="0.2">
      <c r="A43" s="3">
        <v>27638</v>
      </c>
      <c r="B43" s="1">
        <v>6.4071597633136079</v>
      </c>
      <c r="C43" s="1">
        <v>7.3880489809335703</v>
      </c>
      <c r="D43" s="1">
        <v>7.4677777777777621</v>
      </c>
      <c r="E43" s="1">
        <v>8.4328656314849315</v>
      </c>
      <c r="I43" s="1" t="s">
        <v>48</v>
      </c>
      <c r="J43" s="2">
        <v>0</v>
      </c>
      <c r="K43" s="1" t="e">
        <f t="shared" si="0"/>
        <v>#N/A</v>
      </c>
      <c r="L43" s="1">
        <v>0</v>
      </c>
    </row>
    <row r="44" spans="1:12" x14ac:dyDescent="0.2">
      <c r="A44" s="3">
        <v>27729</v>
      </c>
      <c r="B44" s="1">
        <v>8.6191867844103154</v>
      </c>
      <c r="C44" s="1">
        <v>8.3516848867148497</v>
      </c>
      <c r="D44" s="1">
        <v>8.4051588821436809</v>
      </c>
      <c r="E44" s="1">
        <v>6.4395257441940412</v>
      </c>
      <c r="I44" s="1" t="s">
        <v>49</v>
      </c>
      <c r="J44" s="2">
        <v>0</v>
      </c>
      <c r="K44" s="1" t="e">
        <f t="shared" si="0"/>
        <v>#N/A</v>
      </c>
      <c r="L44" s="1">
        <v>0</v>
      </c>
    </row>
    <row r="45" spans="1:12" x14ac:dyDescent="0.2">
      <c r="A45" s="3">
        <v>27820</v>
      </c>
      <c r="B45" s="1">
        <v>6.2366423992481268</v>
      </c>
      <c r="C45" s="1">
        <v>6.7175837388726789</v>
      </c>
      <c r="D45" s="1">
        <v>6.8207839105266066</v>
      </c>
      <c r="E45" s="1">
        <v>6.3125517098925998</v>
      </c>
      <c r="I45" s="1" t="s">
        <v>50</v>
      </c>
      <c r="J45" s="2">
        <v>0</v>
      </c>
      <c r="K45" s="1" t="e">
        <f t="shared" si="0"/>
        <v>#N/A</v>
      </c>
      <c r="L45" s="1">
        <v>0</v>
      </c>
    </row>
    <row r="46" spans="1:12" x14ac:dyDescent="0.2">
      <c r="A46" s="3">
        <v>27912</v>
      </c>
      <c r="B46" s="1">
        <v>6.7540476877828715</v>
      </c>
      <c r="C46" s="1">
        <v>6.7032063751627513</v>
      </c>
      <c r="D46" s="1">
        <v>6.8049011098022083</v>
      </c>
      <c r="E46" s="1">
        <v>5.8136492791802663</v>
      </c>
      <c r="I46" s="1" t="s">
        <v>51</v>
      </c>
      <c r="J46" s="2">
        <v>0</v>
      </c>
      <c r="K46" s="1" t="e">
        <f t="shared" si="0"/>
        <v>#N/A</v>
      </c>
      <c r="L46" s="1">
        <v>0</v>
      </c>
    </row>
    <row r="47" spans="1:12" x14ac:dyDescent="0.2">
      <c r="A47" s="3">
        <v>28004</v>
      </c>
      <c r="B47" s="1">
        <v>4.1994897852791535</v>
      </c>
      <c r="C47" s="1">
        <v>4.1176009206782105</v>
      </c>
      <c r="D47" s="1">
        <v>4.1994897852791535</v>
      </c>
      <c r="E47" s="1">
        <v>2.5171981881360939</v>
      </c>
      <c r="I47" s="1" t="s">
        <v>52</v>
      </c>
      <c r="J47" s="2">
        <v>0</v>
      </c>
      <c r="K47" s="1" t="e">
        <f t="shared" si="0"/>
        <v>#N/A</v>
      </c>
      <c r="L47" s="1">
        <v>0</v>
      </c>
    </row>
    <row r="48" spans="1:12" x14ac:dyDescent="0.2">
      <c r="A48" s="3">
        <v>28095</v>
      </c>
      <c r="B48" s="1">
        <v>3.4418146888384848</v>
      </c>
      <c r="C48" s="1">
        <v>3.1836740992693624</v>
      </c>
      <c r="D48" s="1">
        <v>3.2643083900226966</v>
      </c>
      <c r="E48" s="1">
        <v>3.0480371588158528</v>
      </c>
      <c r="I48" s="1" t="s">
        <v>53</v>
      </c>
      <c r="J48" s="2">
        <v>0</v>
      </c>
      <c r="K48" s="1" t="e">
        <f t="shared" si="0"/>
        <v>#N/A</v>
      </c>
      <c r="L48" s="1">
        <v>0</v>
      </c>
    </row>
    <row r="49" spans="1:28" x14ac:dyDescent="0.2">
      <c r="A49" s="3">
        <v>28185</v>
      </c>
      <c r="B49" s="1">
        <v>3.9047068011743402</v>
      </c>
      <c r="C49" s="1">
        <v>4.466331157819603</v>
      </c>
      <c r="D49" s="1">
        <v>4.7396663182025289</v>
      </c>
      <c r="E49" s="1">
        <v>6.6440907380588055</v>
      </c>
      <c r="I49" s="1" t="s">
        <v>54</v>
      </c>
      <c r="J49" s="2">
        <v>0</v>
      </c>
      <c r="K49" s="1" t="e">
        <f t="shared" si="0"/>
        <v>#N/A</v>
      </c>
      <c r="L49" s="1">
        <v>0</v>
      </c>
    </row>
    <row r="50" spans="1:28" x14ac:dyDescent="0.2">
      <c r="A50" s="3">
        <v>28277</v>
      </c>
      <c r="B50" s="1">
        <v>6.9844266083558315</v>
      </c>
      <c r="C50" s="1">
        <v>6.8238014127631752</v>
      </c>
      <c r="D50" s="1">
        <v>6.8398585021265612</v>
      </c>
      <c r="E50" s="1">
        <v>7.7921828610948651</v>
      </c>
      <c r="I50" s="1" t="s">
        <v>55</v>
      </c>
      <c r="J50" s="2">
        <v>0</v>
      </c>
      <c r="K50" s="1" t="e">
        <f t="shared" si="0"/>
        <v>#N/A</v>
      </c>
      <c r="L50" s="1">
        <v>0</v>
      </c>
      <c r="AB50" s="1">
        <f>7/3</f>
        <v>2.3333333333333335</v>
      </c>
    </row>
    <row r="51" spans="1:28" x14ac:dyDescent="0.2">
      <c r="A51" s="3">
        <v>28369</v>
      </c>
      <c r="B51" s="1">
        <v>4.9726069559864694</v>
      </c>
      <c r="C51" s="1">
        <v>5.4263728668003441</v>
      </c>
      <c r="D51" s="1">
        <v>5.6301028497353522</v>
      </c>
      <c r="E51" s="1">
        <v>6.7454235601195567</v>
      </c>
      <c r="I51" s="1" t="s">
        <v>56</v>
      </c>
      <c r="J51" s="2">
        <v>0</v>
      </c>
      <c r="K51" s="1" t="e">
        <f t="shared" si="0"/>
        <v>#N/A</v>
      </c>
      <c r="L51" s="1">
        <v>0</v>
      </c>
    </row>
    <row r="52" spans="1:28" x14ac:dyDescent="0.2">
      <c r="A52" s="3">
        <v>28460</v>
      </c>
      <c r="B52" s="1">
        <v>4.6673379669342152</v>
      </c>
      <c r="C52" s="1">
        <v>4.5597306502691781</v>
      </c>
      <c r="D52" s="1">
        <v>4.4829021649312129</v>
      </c>
      <c r="E52" s="1">
        <v>3.7161388779623161</v>
      </c>
      <c r="I52" s="1" t="s">
        <v>57</v>
      </c>
      <c r="J52" s="2">
        <v>0</v>
      </c>
      <c r="K52" s="1" t="e">
        <f t="shared" si="0"/>
        <v>#N/A</v>
      </c>
      <c r="L52" s="1">
        <v>0</v>
      </c>
    </row>
    <row r="53" spans="1:28" x14ac:dyDescent="0.2">
      <c r="A53" s="3">
        <v>28550</v>
      </c>
      <c r="B53" s="1">
        <v>1.6244750801707619</v>
      </c>
      <c r="C53" s="1">
        <v>1.699306251068422</v>
      </c>
      <c r="D53" s="1">
        <v>1.9239650087009785</v>
      </c>
      <c r="E53" s="1">
        <v>2.0598574398751568</v>
      </c>
      <c r="I53" s="1" t="s">
        <v>58</v>
      </c>
      <c r="J53" s="2">
        <v>0</v>
      </c>
      <c r="K53" s="1" t="e">
        <f t="shared" si="0"/>
        <v>#N/A</v>
      </c>
      <c r="L53" s="1">
        <v>0</v>
      </c>
    </row>
    <row r="54" spans="1:28" x14ac:dyDescent="0.2">
      <c r="A54" s="3">
        <v>28642</v>
      </c>
      <c r="B54" s="1">
        <v>3.5901661347591096</v>
      </c>
      <c r="C54" s="1">
        <v>3.8759008601137124</v>
      </c>
      <c r="D54" s="1">
        <v>4.1921707729222879</v>
      </c>
      <c r="E54" s="1">
        <v>7.1233945567508838</v>
      </c>
      <c r="I54" s="1" t="s">
        <v>59</v>
      </c>
      <c r="J54" s="2">
        <v>0</v>
      </c>
      <c r="K54" s="1" t="e">
        <f t="shared" si="0"/>
        <v>#N/A</v>
      </c>
      <c r="L54" s="1">
        <v>0</v>
      </c>
    </row>
    <row r="55" spans="1:28" x14ac:dyDescent="0.2">
      <c r="A55" s="3">
        <v>28734</v>
      </c>
      <c r="B55" s="1">
        <v>6.0100003182362638</v>
      </c>
      <c r="C55" s="1">
        <v>5.9947946668313934</v>
      </c>
      <c r="D55" s="1">
        <v>5.5694792099565849</v>
      </c>
      <c r="E55" s="1">
        <v>7.0929306122449187</v>
      </c>
      <c r="I55" s="1" t="s">
        <v>60</v>
      </c>
      <c r="J55" s="2">
        <v>0</v>
      </c>
      <c r="K55" s="1" t="e">
        <f t="shared" si="0"/>
        <v>#N/A</v>
      </c>
      <c r="L55" s="1">
        <v>0</v>
      </c>
    </row>
    <row r="56" spans="1:28" x14ac:dyDescent="0.2">
      <c r="A56" s="3">
        <v>28825</v>
      </c>
      <c r="B56" s="1">
        <v>4.3276222055905089</v>
      </c>
      <c r="C56" s="1">
        <v>4.4458572120623208</v>
      </c>
      <c r="D56" s="1">
        <v>4.6085396794434352</v>
      </c>
      <c r="E56" s="1">
        <v>4.4179626909653269</v>
      </c>
      <c r="I56" s="1" t="s">
        <v>61</v>
      </c>
      <c r="J56" s="2">
        <v>0</v>
      </c>
      <c r="K56" s="1" t="e">
        <f t="shared" si="0"/>
        <v>#N/A</v>
      </c>
      <c r="L56" s="1">
        <v>0</v>
      </c>
    </row>
    <row r="57" spans="1:28" x14ac:dyDescent="0.2">
      <c r="A57" s="3">
        <v>28915</v>
      </c>
      <c r="B57" s="1">
        <v>3.7575184377124593</v>
      </c>
      <c r="C57" s="1">
        <v>3.611154344717038</v>
      </c>
      <c r="D57" s="1">
        <v>3.8014478103020277</v>
      </c>
      <c r="E57" s="1">
        <v>3.3124635449173878</v>
      </c>
      <c r="I57" s="1" t="s">
        <v>62</v>
      </c>
      <c r="J57" s="2">
        <v>0</v>
      </c>
      <c r="K57" s="1" t="e">
        <f t="shared" si="0"/>
        <v>#N/A</v>
      </c>
      <c r="L57" s="1">
        <v>0</v>
      </c>
    </row>
    <row r="58" spans="1:28" x14ac:dyDescent="0.2">
      <c r="A58" s="3">
        <v>29007</v>
      </c>
      <c r="B58" s="1">
        <v>-1.0905196374136672</v>
      </c>
      <c r="C58" s="1">
        <v>-0.62987560714059532</v>
      </c>
      <c r="D58" s="1">
        <v>-0.6019233922597178</v>
      </c>
      <c r="E58" s="1">
        <v>0.10899181752537235</v>
      </c>
      <c r="I58" s="1" t="s">
        <v>63</v>
      </c>
      <c r="J58" s="2">
        <v>0</v>
      </c>
      <c r="K58" s="1" t="e">
        <f t="shared" si="0"/>
        <v>#N/A</v>
      </c>
      <c r="L58" s="1">
        <v>0</v>
      </c>
    </row>
    <row r="59" spans="1:28" x14ac:dyDescent="0.2">
      <c r="A59" s="3">
        <v>29099</v>
      </c>
      <c r="B59" s="1">
        <v>2.7962250824553614E-2</v>
      </c>
      <c r="C59" s="1">
        <v>0.53195118600537494</v>
      </c>
      <c r="D59" s="1">
        <v>0.37782019879875062</v>
      </c>
      <c r="E59" s="1">
        <v>1.9104371806357934</v>
      </c>
      <c r="I59" s="1" t="s">
        <v>64</v>
      </c>
      <c r="J59" s="2">
        <v>0</v>
      </c>
      <c r="K59" s="1" t="e">
        <f t="shared" si="0"/>
        <v>#N/A</v>
      </c>
      <c r="L59" s="1">
        <v>0</v>
      </c>
    </row>
    <row r="60" spans="1:28" x14ac:dyDescent="0.2">
      <c r="A60" s="3">
        <v>29190</v>
      </c>
      <c r="B60" s="1">
        <v>2.2767522368427162</v>
      </c>
      <c r="C60" s="1">
        <v>2.6040945639002278</v>
      </c>
      <c r="D60" s="1">
        <v>2.5471278944094289</v>
      </c>
      <c r="E60" s="1">
        <v>2.7548996996426434</v>
      </c>
      <c r="I60" s="1" t="s">
        <v>65</v>
      </c>
      <c r="J60" s="2">
        <v>0</v>
      </c>
      <c r="K60" s="1" t="e">
        <f t="shared" si="0"/>
        <v>#N/A</v>
      </c>
      <c r="L60" s="1">
        <v>0</v>
      </c>
    </row>
    <row r="61" spans="1:28" x14ac:dyDescent="0.2">
      <c r="A61" s="3">
        <v>29281</v>
      </c>
      <c r="B61" s="1">
        <v>1.5267489447714944</v>
      </c>
      <c r="C61" s="1">
        <v>1.3019146908390899</v>
      </c>
      <c r="D61" s="1">
        <v>1.5970607602100451</v>
      </c>
      <c r="E61" s="1">
        <v>1.322790514858907</v>
      </c>
      <c r="I61" s="1" t="s">
        <v>66</v>
      </c>
      <c r="J61" s="2">
        <v>1</v>
      </c>
      <c r="K61" s="1">
        <f t="shared" si="0"/>
        <v>15</v>
      </c>
      <c r="L61" s="1">
        <v>0</v>
      </c>
    </row>
    <row r="62" spans="1:28" x14ac:dyDescent="0.2">
      <c r="A62" s="3">
        <v>29373</v>
      </c>
      <c r="B62" s="1">
        <v>-4.0544182184421356</v>
      </c>
      <c r="C62" s="1">
        <v>-4.0408161512209944</v>
      </c>
      <c r="D62" s="1">
        <v>-4.3534197788885454</v>
      </c>
      <c r="E62" s="1">
        <v>-3.711631748627553</v>
      </c>
      <c r="I62" s="1" t="s">
        <v>67</v>
      </c>
      <c r="J62" s="2">
        <v>1</v>
      </c>
      <c r="K62" s="1">
        <f t="shared" si="0"/>
        <v>15</v>
      </c>
      <c r="L62" s="1">
        <v>0</v>
      </c>
    </row>
    <row r="63" spans="1:28" x14ac:dyDescent="0.2">
      <c r="A63" s="3">
        <v>29465</v>
      </c>
      <c r="B63" s="1">
        <v>-4.4621286928964938</v>
      </c>
      <c r="C63" s="1">
        <v>-4.5162462992920709</v>
      </c>
      <c r="D63" s="1">
        <v>-3.9550408841168672</v>
      </c>
      <c r="E63" s="1">
        <v>-4.2573583532671266</v>
      </c>
      <c r="I63" s="1" t="s">
        <v>68</v>
      </c>
      <c r="J63" s="2">
        <v>0</v>
      </c>
      <c r="K63" s="1" t="e">
        <f t="shared" si="0"/>
        <v>#N/A</v>
      </c>
      <c r="L63" s="1">
        <v>0</v>
      </c>
    </row>
    <row r="64" spans="1:28" x14ac:dyDescent="0.2">
      <c r="A64" s="3">
        <v>29556</v>
      </c>
      <c r="B64" s="1">
        <v>3.6964966706851676</v>
      </c>
      <c r="C64" s="1">
        <v>3.1960518107279068</v>
      </c>
      <c r="D64" s="1">
        <v>3.0711297378697155</v>
      </c>
      <c r="E64" s="1">
        <v>2.6912921283773539</v>
      </c>
      <c r="I64" s="1" t="s">
        <v>69</v>
      </c>
      <c r="J64" s="2">
        <v>0</v>
      </c>
      <c r="K64" s="1" t="e">
        <f t="shared" si="0"/>
        <v>#N/A</v>
      </c>
      <c r="L64" s="1">
        <v>0</v>
      </c>
    </row>
    <row r="65" spans="1:12" x14ac:dyDescent="0.2">
      <c r="A65" s="3">
        <v>29646</v>
      </c>
      <c r="B65" s="1">
        <v>5.13249772751041</v>
      </c>
      <c r="C65" s="1">
        <v>6.0820227058462351</v>
      </c>
      <c r="D65" s="1">
        <v>6.1380100502766766</v>
      </c>
      <c r="E65" s="1">
        <v>6.5617847817650565</v>
      </c>
      <c r="I65" s="1" t="s">
        <v>70</v>
      </c>
      <c r="J65" s="2">
        <v>0</v>
      </c>
      <c r="K65" s="1" t="e">
        <f t="shared" si="0"/>
        <v>#N/A</v>
      </c>
      <c r="L65" s="1">
        <v>0</v>
      </c>
    </row>
    <row r="66" spans="1:12" x14ac:dyDescent="0.2">
      <c r="A66" s="3">
        <v>29738</v>
      </c>
      <c r="B66" s="1">
        <v>3.1887274721186021</v>
      </c>
      <c r="C66" s="1">
        <v>2.9563743729427605</v>
      </c>
      <c r="D66" s="1">
        <v>3.3665859637187712</v>
      </c>
      <c r="E66" s="1">
        <v>3.2137101698530568</v>
      </c>
      <c r="I66" s="1" t="s">
        <v>71</v>
      </c>
      <c r="J66" s="2">
        <v>0</v>
      </c>
      <c r="K66" s="1" t="e">
        <f t="shared" si="0"/>
        <v>#N/A</v>
      </c>
      <c r="L66" s="1">
        <v>0</v>
      </c>
    </row>
    <row r="67" spans="1:12" x14ac:dyDescent="0.2">
      <c r="A67" s="3">
        <v>29830</v>
      </c>
      <c r="B67" s="1">
        <v>-1.0785846833088031</v>
      </c>
      <c r="C67" s="1">
        <v>-0.47424514919307548</v>
      </c>
      <c r="D67" s="1">
        <v>-7.9119137142014129E-2</v>
      </c>
      <c r="E67" s="1">
        <v>0.21476668612474548</v>
      </c>
      <c r="I67" s="1" t="s">
        <v>72</v>
      </c>
      <c r="J67" s="2">
        <v>1</v>
      </c>
      <c r="K67" s="1">
        <f t="shared" ref="K67:K130" si="1">IF(J67=1,15,#N/A)</f>
        <v>15</v>
      </c>
      <c r="L67" s="1">
        <v>0</v>
      </c>
    </row>
    <row r="68" spans="1:12" x14ac:dyDescent="0.2">
      <c r="A68" s="3">
        <v>29921</v>
      </c>
      <c r="B68" s="1">
        <v>-1.9501442540757252</v>
      </c>
      <c r="C68" s="1">
        <v>-1.6877334099396846</v>
      </c>
      <c r="D68" s="1">
        <v>-1.5826708830077418</v>
      </c>
      <c r="E68" s="1">
        <v>-1.910666987596632</v>
      </c>
      <c r="I68" s="1" t="s">
        <v>73</v>
      </c>
      <c r="J68" s="2">
        <v>1</v>
      </c>
      <c r="K68" s="1">
        <f t="shared" si="1"/>
        <v>15</v>
      </c>
      <c r="L68" s="1">
        <v>0</v>
      </c>
    </row>
    <row r="69" spans="1:12" x14ac:dyDescent="0.2">
      <c r="A69" s="3">
        <v>30011</v>
      </c>
      <c r="B69" s="1">
        <v>-4.203455492892294</v>
      </c>
      <c r="C69" s="1">
        <v>-4.3841671178378565</v>
      </c>
      <c r="D69" s="1">
        <v>-4.0871936419340287</v>
      </c>
      <c r="E69" s="1">
        <v>-5.6877369341485684</v>
      </c>
      <c r="I69" s="1" t="s">
        <v>74</v>
      </c>
      <c r="J69" s="2">
        <v>1</v>
      </c>
      <c r="K69" s="1">
        <f t="shared" si="1"/>
        <v>15</v>
      </c>
      <c r="L69" s="1">
        <v>0</v>
      </c>
    </row>
    <row r="70" spans="1:12" x14ac:dyDescent="0.2">
      <c r="A70" s="3">
        <v>30103</v>
      </c>
      <c r="B70" s="1">
        <v>-1.7771485032091028</v>
      </c>
      <c r="C70" s="1">
        <v>-1.9765789647775867</v>
      </c>
      <c r="D70" s="1">
        <v>-1.56419929416165</v>
      </c>
      <c r="E70" s="1">
        <v>-2.4145718170527797</v>
      </c>
      <c r="I70" s="1" t="s">
        <v>75</v>
      </c>
      <c r="J70" s="2">
        <v>1</v>
      </c>
      <c r="K70" s="1">
        <f t="shared" si="1"/>
        <v>15</v>
      </c>
      <c r="L70" s="1">
        <v>0</v>
      </c>
    </row>
    <row r="71" spans="1:12" x14ac:dyDescent="0.2">
      <c r="A71" s="3">
        <v>30195</v>
      </c>
      <c r="B71" s="1">
        <v>1.4329886654459223</v>
      </c>
      <c r="C71" s="1">
        <v>1.0498615717770887</v>
      </c>
      <c r="D71" s="1">
        <v>1.4192930720551722</v>
      </c>
      <c r="E71" s="1">
        <v>-1.000512846116508</v>
      </c>
      <c r="I71" s="1" t="s">
        <v>76</v>
      </c>
      <c r="J71" s="2">
        <v>1</v>
      </c>
      <c r="K71" s="1">
        <f t="shared" si="1"/>
        <v>15</v>
      </c>
      <c r="L71" s="1">
        <v>0</v>
      </c>
    </row>
    <row r="72" spans="1:12" x14ac:dyDescent="0.2">
      <c r="A72" s="3">
        <v>30286</v>
      </c>
      <c r="B72" s="1">
        <v>-0.90433144568951018</v>
      </c>
      <c r="C72" s="1">
        <v>-0.60783974294781329</v>
      </c>
      <c r="D72" s="1">
        <v>-0.16227177854613029</v>
      </c>
      <c r="E72" s="1">
        <v>-1.291441531575066</v>
      </c>
      <c r="I72" s="1" t="s">
        <v>77</v>
      </c>
      <c r="J72" s="2">
        <v>0</v>
      </c>
      <c r="K72" s="1" t="e">
        <f t="shared" si="1"/>
        <v>#N/A</v>
      </c>
      <c r="L72" s="1">
        <v>0</v>
      </c>
    </row>
    <row r="73" spans="1:12" x14ac:dyDescent="0.2">
      <c r="A73" s="3">
        <v>30376</v>
      </c>
      <c r="B73" s="1">
        <v>1.0017535966797997</v>
      </c>
      <c r="C73" s="1">
        <v>0.68986302559097545</v>
      </c>
      <c r="D73" s="1">
        <v>0.75762429627734829</v>
      </c>
      <c r="E73" s="1">
        <v>2.0455428006409981</v>
      </c>
      <c r="I73" s="1" t="s">
        <v>78</v>
      </c>
      <c r="J73" s="2">
        <v>0</v>
      </c>
      <c r="K73" s="1" t="e">
        <f t="shared" si="1"/>
        <v>#N/A</v>
      </c>
      <c r="L73" s="1">
        <v>0</v>
      </c>
    </row>
    <row r="74" spans="1:12" x14ac:dyDescent="0.2">
      <c r="A74" s="3">
        <v>30468</v>
      </c>
      <c r="B74" s="1">
        <v>5.5729533919944396</v>
      </c>
      <c r="C74" s="1">
        <v>5.8507037413272345</v>
      </c>
      <c r="D74" s="1">
        <v>6.0870784289749347</v>
      </c>
      <c r="E74" s="1">
        <v>6.3654059282143738</v>
      </c>
      <c r="I74" s="1" t="s">
        <v>79</v>
      </c>
      <c r="J74" s="2">
        <v>0</v>
      </c>
      <c r="K74" s="1" t="e">
        <f t="shared" si="1"/>
        <v>#N/A</v>
      </c>
      <c r="L74" s="1">
        <v>0</v>
      </c>
    </row>
    <row r="75" spans="1:12" x14ac:dyDescent="0.2">
      <c r="A75" s="3">
        <v>30560</v>
      </c>
      <c r="B75" s="1">
        <v>8.8164981736765355</v>
      </c>
      <c r="C75" s="1">
        <v>8.7045182498609606</v>
      </c>
      <c r="D75" s="1">
        <v>8.6765322763012733</v>
      </c>
      <c r="E75" s="1">
        <v>7.6603236197185565</v>
      </c>
      <c r="I75" s="1" t="s">
        <v>80</v>
      </c>
      <c r="J75" s="2">
        <v>0</v>
      </c>
      <c r="K75" s="1" t="e">
        <f t="shared" si="1"/>
        <v>#N/A</v>
      </c>
      <c r="L75" s="1">
        <v>0</v>
      </c>
    </row>
    <row r="76" spans="1:12" x14ac:dyDescent="0.2">
      <c r="A76" s="3">
        <v>30651</v>
      </c>
      <c r="B76" s="1">
        <v>6.0423245495680566</v>
      </c>
      <c r="C76" s="1">
        <v>6.2314686760501781</v>
      </c>
      <c r="D76" s="1">
        <v>6.3125820368085783</v>
      </c>
      <c r="E76" s="1">
        <v>6.6630043927704108</v>
      </c>
      <c r="I76" s="1" t="s">
        <v>81</v>
      </c>
      <c r="J76" s="2">
        <v>0</v>
      </c>
      <c r="K76" s="1" t="e">
        <f t="shared" si="1"/>
        <v>#N/A</v>
      </c>
      <c r="L76" s="1">
        <v>0</v>
      </c>
    </row>
    <row r="77" spans="1:12" x14ac:dyDescent="0.2">
      <c r="A77" s="3">
        <v>30742</v>
      </c>
      <c r="B77" s="1">
        <v>6.6607333496015109</v>
      </c>
      <c r="C77" s="1">
        <v>6.8868996732087906</v>
      </c>
      <c r="D77" s="1">
        <v>7.3266122005283485</v>
      </c>
      <c r="E77" s="1">
        <v>8.9821322155262173</v>
      </c>
      <c r="I77" s="1" t="s">
        <v>82</v>
      </c>
      <c r="J77" s="2">
        <v>0</v>
      </c>
      <c r="K77" s="1" t="e">
        <f t="shared" si="1"/>
        <v>#N/A</v>
      </c>
      <c r="L77" s="1">
        <v>0</v>
      </c>
    </row>
    <row r="78" spans="1:12" x14ac:dyDescent="0.2">
      <c r="A78" s="3">
        <v>30834</v>
      </c>
      <c r="B78" s="1">
        <v>8.7681749736612922</v>
      </c>
      <c r="C78" s="1">
        <v>8.8477662936209853</v>
      </c>
      <c r="D78" s="1">
        <v>8.5825750989244156</v>
      </c>
      <c r="E78" s="1">
        <v>8.0546997967884337</v>
      </c>
      <c r="I78" s="1" t="s">
        <v>83</v>
      </c>
      <c r="J78" s="2">
        <v>0</v>
      </c>
      <c r="K78" s="1" t="e">
        <f t="shared" si="1"/>
        <v>#N/A</v>
      </c>
      <c r="L78" s="1">
        <v>0</v>
      </c>
    </row>
    <row r="79" spans="1:12" x14ac:dyDescent="0.2">
      <c r="A79" s="3">
        <v>30926</v>
      </c>
      <c r="B79" s="1">
        <v>4.8624819985948031</v>
      </c>
      <c r="C79" s="1">
        <v>4.4687280608039837</v>
      </c>
      <c r="D79" s="1">
        <v>4.3038258657235984</v>
      </c>
      <c r="E79" s="1">
        <v>4.0320805748493616</v>
      </c>
      <c r="I79" s="1" t="s">
        <v>84</v>
      </c>
      <c r="J79" s="2">
        <v>0</v>
      </c>
      <c r="K79" s="1" t="e">
        <f t="shared" si="1"/>
        <v>#N/A</v>
      </c>
      <c r="L79" s="1">
        <v>0</v>
      </c>
    </row>
    <row r="80" spans="1:12" x14ac:dyDescent="0.2">
      <c r="A80" s="3">
        <v>31017</v>
      </c>
      <c r="B80" s="1">
        <v>2.7400199929593416</v>
      </c>
      <c r="C80" s="1">
        <v>3.1982241242974663</v>
      </c>
      <c r="D80" s="1">
        <v>2.9008944613742038</v>
      </c>
      <c r="E80" s="1">
        <v>2.1382392486958723</v>
      </c>
      <c r="I80" s="1" t="s">
        <v>85</v>
      </c>
      <c r="J80" s="2">
        <v>0</v>
      </c>
      <c r="K80" s="1" t="e">
        <f t="shared" si="1"/>
        <v>#N/A</v>
      </c>
      <c r="L80" s="1">
        <v>0</v>
      </c>
    </row>
    <row r="81" spans="1:12" x14ac:dyDescent="0.2">
      <c r="A81" s="3">
        <v>31107</v>
      </c>
      <c r="B81" s="1">
        <v>2.790905284572931</v>
      </c>
      <c r="C81" s="1">
        <v>2.4707037732796477</v>
      </c>
      <c r="D81" s="1">
        <v>2.2370262459692869</v>
      </c>
      <c r="E81" s="1">
        <v>3.2585246496328546</v>
      </c>
      <c r="I81" s="1" t="s">
        <v>86</v>
      </c>
      <c r="J81" s="2">
        <v>0</v>
      </c>
      <c r="K81" s="1" t="e">
        <f t="shared" si="1"/>
        <v>#N/A</v>
      </c>
      <c r="L81" s="1">
        <v>0</v>
      </c>
    </row>
    <row r="82" spans="1:12" x14ac:dyDescent="0.2">
      <c r="A82" s="3">
        <v>31199</v>
      </c>
      <c r="B82" s="1">
        <v>1.0010490908699321</v>
      </c>
      <c r="C82" s="1">
        <v>1.109896194701121</v>
      </c>
      <c r="D82" s="1">
        <v>1.073607313451963</v>
      </c>
      <c r="E82" s="1">
        <v>3.6535028619293364</v>
      </c>
      <c r="I82" s="1" t="s">
        <v>87</v>
      </c>
      <c r="J82" s="2">
        <v>0</v>
      </c>
      <c r="K82" s="1" t="e">
        <f t="shared" si="1"/>
        <v>#N/A</v>
      </c>
      <c r="L82" s="1">
        <v>0</v>
      </c>
    </row>
    <row r="83" spans="1:12" x14ac:dyDescent="0.2">
      <c r="A83" s="3">
        <v>31291</v>
      </c>
      <c r="B83" s="1">
        <v>2.577260726850783</v>
      </c>
      <c r="C83" s="1">
        <v>3.0771164942877682</v>
      </c>
      <c r="D83" s="1">
        <v>2.0568073299382039</v>
      </c>
      <c r="E83" s="1">
        <v>3.2858161865569224</v>
      </c>
      <c r="I83" s="1" t="s">
        <v>88</v>
      </c>
      <c r="J83" s="2">
        <v>0</v>
      </c>
      <c r="K83" s="1" t="e">
        <f t="shared" si="1"/>
        <v>#N/A</v>
      </c>
      <c r="L83" s="1">
        <v>0</v>
      </c>
    </row>
    <row r="84" spans="1:12" x14ac:dyDescent="0.2">
      <c r="A84" s="3">
        <v>31382</v>
      </c>
      <c r="B84" s="1">
        <v>2.6940157024948341</v>
      </c>
      <c r="C84" s="1">
        <v>2.1137121852732976</v>
      </c>
      <c r="D84" s="1">
        <v>1.8865910096117267</v>
      </c>
      <c r="E84" s="1">
        <v>3.5427249867731714</v>
      </c>
      <c r="I84" s="1" t="s">
        <v>89</v>
      </c>
      <c r="J84" s="2">
        <v>0</v>
      </c>
      <c r="K84" s="1" t="e">
        <f t="shared" si="1"/>
        <v>#N/A</v>
      </c>
      <c r="L84" s="1">
        <v>0</v>
      </c>
    </row>
    <row r="85" spans="1:12" x14ac:dyDescent="0.2">
      <c r="A85" s="3">
        <v>31472</v>
      </c>
      <c r="B85" s="1">
        <v>1.9682414887734589</v>
      </c>
      <c r="C85" s="1">
        <v>2.210683967405469</v>
      </c>
      <c r="D85" s="1">
        <v>1.8386811248610524</v>
      </c>
      <c r="E85" s="1">
        <v>4.7472697877060099</v>
      </c>
      <c r="I85" s="1" t="s">
        <v>90</v>
      </c>
      <c r="J85" s="2">
        <v>0</v>
      </c>
      <c r="K85" s="1" t="e">
        <f t="shared" si="1"/>
        <v>#N/A</v>
      </c>
      <c r="L85" s="1">
        <v>0</v>
      </c>
    </row>
    <row r="86" spans="1:12" x14ac:dyDescent="0.2">
      <c r="A86" s="3">
        <v>31564</v>
      </c>
      <c r="B86" s="1">
        <v>2.4106228104122218</v>
      </c>
      <c r="C86" s="1">
        <v>2.1760819550540988</v>
      </c>
      <c r="D86" s="1">
        <v>2.1705009261490771</v>
      </c>
      <c r="E86" s="1">
        <v>2.3177765796720706</v>
      </c>
      <c r="I86" s="1" t="s">
        <v>91</v>
      </c>
      <c r="J86" s="2">
        <v>0</v>
      </c>
      <c r="K86" s="1" t="e">
        <f t="shared" si="1"/>
        <v>#N/A</v>
      </c>
      <c r="L86" s="1">
        <v>0</v>
      </c>
    </row>
    <row r="87" spans="1:12" x14ac:dyDescent="0.2">
      <c r="A87" s="3">
        <v>31656</v>
      </c>
      <c r="B87" s="1">
        <v>1.5045640123187098</v>
      </c>
      <c r="C87" s="1">
        <v>1.725148119204345</v>
      </c>
      <c r="D87" s="1">
        <v>1.6754958206788073</v>
      </c>
      <c r="E87" s="1">
        <v>-0.46705703261257225</v>
      </c>
      <c r="I87" s="1" t="s">
        <v>92</v>
      </c>
      <c r="J87" s="2">
        <v>0</v>
      </c>
      <c r="K87" s="1" t="e">
        <f t="shared" si="1"/>
        <v>#N/A</v>
      </c>
      <c r="L87" s="1">
        <v>0</v>
      </c>
    </row>
    <row r="88" spans="1:12" x14ac:dyDescent="0.2">
      <c r="A88" s="3">
        <v>31747</v>
      </c>
      <c r="B88" s="1">
        <v>2.2521197902471757</v>
      </c>
      <c r="C88" s="1">
        <v>2.0257792740506098</v>
      </c>
      <c r="D88" s="1">
        <v>1.9044316530602012</v>
      </c>
      <c r="E88" s="1">
        <v>1.8039929374721542</v>
      </c>
      <c r="I88" s="1" t="s">
        <v>93</v>
      </c>
      <c r="J88" s="2">
        <v>0</v>
      </c>
      <c r="K88" s="1" t="e">
        <f t="shared" si="1"/>
        <v>#N/A</v>
      </c>
      <c r="L88" s="1">
        <v>0</v>
      </c>
    </row>
    <row r="89" spans="1:12" x14ac:dyDescent="0.2">
      <c r="A89" s="3">
        <v>31837</v>
      </c>
      <c r="B89" s="1">
        <v>2.6650935043523116</v>
      </c>
      <c r="C89" s="1">
        <v>2.7035772800445557</v>
      </c>
      <c r="D89" s="1">
        <v>2.8961043298980194</v>
      </c>
      <c r="E89" s="1">
        <v>2.1599322213048611</v>
      </c>
      <c r="I89" s="1" t="s">
        <v>94</v>
      </c>
      <c r="J89" s="2">
        <v>0</v>
      </c>
      <c r="K89" s="1" t="e">
        <f t="shared" si="1"/>
        <v>#N/A</v>
      </c>
      <c r="L89" s="1">
        <v>0</v>
      </c>
    </row>
    <row r="90" spans="1:12" x14ac:dyDescent="0.2">
      <c r="A90" s="3">
        <v>31929</v>
      </c>
      <c r="B90" s="1">
        <v>3.5087437028435531</v>
      </c>
      <c r="C90" s="1">
        <v>3.3615652036490751</v>
      </c>
      <c r="D90" s="1">
        <v>3.4487694520983769</v>
      </c>
      <c r="E90" s="1">
        <v>4.024241296108122</v>
      </c>
      <c r="I90" s="1" t="s">
        <v>95</v>
      </c>
      <c r="J90" s="2">
        <v>0</v>
      </c>
      <c r="K90" s="1" t="e">
        <f t="shared" si="1"/>
        <v>#N/A</v>
      </c>
      <c r="L90" s="1">
        <v>0</v>
      </c>
    </row>
    <row r="91" spans="1:12" x14ac:dyDescent="0.2">
      <c r="A91" s="3">
        <v>32021</v>
      </c>
      <c r="B91" s="1">
        <v>3.152611305576225</v>
      </c>
      <c r="C91" s="1">
        <v>3.2711125071974045</v>
      </c>
      <c r="D91" s="1">
        <v>3.4058555385590328</v>
      </c>
      <c r="E91" s="1">
        <v>4.5024859237065007</v>
      </c>
      <c r="I91" s="1" t="s">
        <v>96</v>
      </c>
      <c r="J91" s="2">
        <v>0</v>
      </c>
      <c r="K91" s="1" t="e">
        <f t="shared" si="1"/>
        <v>#N/A</v>
      </c>
      <c r="L91" s="1">
        <v>0</v>
      </c>
    </row>
    <row r="92" spans="1:12" x14ac:dyDescent="0.2">
      <c r="A92" s="3">
        <v>32112</v>
      </c>
      <c r="B92" s="1">
        <v>4.249410462065617</v>
      </c>
      <c r="C92" s="1">
        <v>4.4001182149603357</v>
      </c>
      <c r="D92" s="1">
        <v>4.5563231449833985</v>
      </c>
      <c r="E92" s="1">
        <v>4.9407465982248322</v>
      </c>
      <c r="I92" s="1" t="s">
        <v>97</v>
      </c>
      <c r="J92" s="2">
        <v>0</v>
      </c>
      <c r="K92" s="1" t="e">
        <f t="shared" si="1"/>
        <v>#N/A</v>
      </c>
      <c r="L92" s="1">
        <v>0</v>
      </c>
    </row>
    <row r="93" spans="1:12" x14ac:dyDescent="0.2">
      <c r="A93" s="3">
        <v>32203</v>
      </c>
      <c r="B93" s="1">
        <v>3.5079069693151554</v>
      </c>
      <c r="C93" s="1">
        <v>4.3264212120214474</v>
      </c>
      <c r="D93" s="1">
        <v>4.1880043185513083</v>
      </c>
      <c r="E93" s="1">
        <v>4.2555077079490466</v>
      </c>
      <c r="I93" s="1" t="s">
        <v>98</v>
      </c>
      <c r="J93" s="2">
        <v>0</v>
      </c>
      <c r="K93" s="1" t="e">
        <f t="shared" si="1"/>
        <v>#N/A</v>
      </c>
      <c r="L93" s="1">
        <v>0</v>
      </c>
    </row>
    <row r="94" spans="1:12" x14ac:dyDescent="0.2">
      <c r="A94" s="3">
        <v>32295</v>
      </c>
      <c r="B94" s="1">
        <v>3.2531578930611316</v>
      </c>
      <c r="C94" s="1">
        <v>3.3464261596008793</v>
      </c>
      <c r="D94" s="1">
        <v>3.196181346905469</v>
      </c>
      <c r="E94" s="1">
        <v>3.45821049697701</v>
      </c>
      <c r="I94" s="1" t="s">
        <v>99</v>
      </c>
      <c r="J94" s="2">
        <v>0</v>
      </c>
      <c r="K94" s="1" t="e">
        <f t="shared" si="1"/>
        <v>#N/A</v>
      </c>
      <c r="L94" s="1">
        <v>0</v>
      </c>
    </row>
    <row r="95" spans="1:12" x14ac:dyDescent="0.2">
      <c r="A95" s="3">
        <v>32387</v>
      </c>
      <c r="B95" s="1">
        <v>2.6051574123628241</v>
      </c>
      <c r="C95" s="1">
        <v>2.7895930594269425</v>
      </c>
      <c r="D95" s="1">
        <v>2.7127247462899184</v>
      </c>
      <c r="E95" s="1">
        <v>3.431517175493215</v>
      </c>
      <c r="I95" s="1" t="s">
        <v>100</v>
      </c>
      <c r="J95" s="2">
        <v>0</v>
      </c>
      <c r="K95" s="1" t="e">
        <f t="shared" si="1"/>
        <v>#N/A</v>
      </c>
      <c r="L95" s="1">
        <v>0</v>
      </c>
    </row>
    <row r="96" spans="1:12" x14ac:dyDescent="0.2">
      <c r="A96" s="3">
        <v>32478</v>
      </c>
      <c r="B96" s="1">
        <v>2.2203602692604241</v>
      </c>
      <c r="C96" s="1">
        <v>2.2457317332586824</v>
      </c>
      <c r="D96" s="1">
        <v>2.4335784145793848</v>
      </c>
      <c r="E96" s="1">
        <v>3.2093266744031013</v>
      </c>
      <c r="I96" s="1" t="s">
        <v>101</v>
      </c>
      <c r="J96" s="2">
        <v>0</v>
      </c>
      <c r="K96" s="1" t="e">
        <f t="shared" si="1"/>
        <v>#N/A</v>
      </c>
      <c r="L96" s="1">
        <v>0</v>
      </c>
    </row>
    <row r="97" spans="1:13" x14ac:dyDescent="0.2">
      <c r="A97" s="3">
        <v>32568</v>
      </c>
      <c r="B97" s="1">
        <v>3.9693899462964088</v>
      </c>
      <c r="C97" s="1">
        <v>3.3751425035090099</v>
      </c>
      <c r="D97" s="1">
        <v>3.425866321442439</v>
      </c>
      <c r="E97" s="1">
        <v>3.541209677535373</v>
      </c>
      <c r="I97" s="1" t="s">
        <v>102</v>
      </c>
      <c r="J97" s="2">
        <v>0</v>
      </c>
      <c r="K97" s="1" t="e">
        <f t="shared" si="1"/>
        <v>#N/A</v>
      </c>
      <c r="L97" s="1">
        <v>0</v>
      </c>
    </row>
    <row r="98" spans="1:13" x14ac:dyDescent="0.2">
      <c r="A98" s="3">
        <v>32660</v>
      </c>
      <c r="B98" s="1">
        <v>2.6964638216094183</v>
      </c>
      <c r="C98" s="1">
        <v>3.2001154375670859</v>
      </c>
      <c r="D98" s="1">
        <v>3.1252377941491272</v>
      </c>
      <c r="E98" s="1">
        <v>2.4967197426304377</v>
      </c>
      <c r="I98" s="1" t="s">
        <v>103</v>
      </c>
      <c r="J98" s="2">
        <v>0</v>
      </c>
      <c r="K98" s="1" t="e">
        <f t="shared" si="1"/>
        <v>#N/A</v>
      </c>
      <c r="L98" s="1">
        <v>0</v>
      </c>
    </row>
    <row r="99" spans="1:13" x14ac:dyDescent="0.2">
      <c r="A99" s="3">
        <v>32752</v>
      </c>
      <c r="B99" s="1">
        <v>2.513899211022852</v>
      </c>
      <c r="C99" s="1">
        <v>2.6174722614386914</v>
      </c>
      <c r="D99" s="1">
        <v>2.7507144538380324</v>
      </c>
      <c r="E99" s="1">
        <v>0.89038234350720113</v>
      </c>
      <c r="I99" s="1" t="s">
        <v>104</v>
      </c>
      <c r="J99" s="2">
        <v>0</v>
      </c>
      <c r="K99" s="1" t="e">
        <f t="shared" si="1"/>
        <v>#N/A</v>
      </c>
      <c r="L99" s="1">
        <v>0</v>
      </c>
    </row>
    <row r="100" spans="1:13" x14ac:dyDescent="0.2">
      <c r="A100" s="3">
        <v>32843</v>
      </c>
      <c r="B100" s="1">
        <v>1.7303492119957076</v>
      </c>
      <c r="C100" s="1">
        <v>1.9403567181926151</v>
      </c>
      <c r="D100" s="1">
        <v>2.0234426690879825</v>
      </c>
      <c r="E100" s="1">
        <v>0.73289404247645074</v>
      </c>
      <c r="I100" s="1" t="s">
        <v>105</v>
      </c>
      <c r="J100" s="2">
        <v>0</v>
      </c>
      <c r="K100" s="1" t="e">
        <f t="shared" si="1"/>
        <v>#N/A</v>
      </c>
      <c r="L100" s="1">
        <v>0</v>
      </c>
    </row>
    <row r="101" spans="1:13" x14ac:dyDescent="0.2">
      <c r="A101" s="3">
        <v>32933</v>
      </c>
      <c r="B101" s="1">
        <v>1.5868748577232417</v>
      </c>
      <c r="C101" s="1">
        <v>1.2095255521546777</v>
      </c>
      <c r="D101" s="1">
        <v>1.470692594337053</v>
      </c>
      <c r="E101" s="1">
        <v>2.465937128844975</v>
      </c>
      <c r="I101" s="1" t="s">
        <v>106</v>
      </c>
      <c r="J101" s="2">
        <v>0</v>
      </c>
      <c r="K101" s="1" t="e">
        <f t="shared" si="1"/>
        <v>#N/A</v>
      </c>
      <c r="L101" s="1">
        <v>0</v>
      </c>
      <c r="M101" s="1">
        <v>1</v>
      </c>
    </row>
    <row r="102" spans="1:13" x14ac:dyDescent="0.2">
      <c r="A102" s="3">
        <v>33025</v>
      </c>
      <c r="B102" s="1">
        <v>1.4569280208952762</v>
      </c>
      <c r="C102" s="1">
        <v>1.4374330066690755</v>
      </c>
      <c r="D102" s="1">
        <v>1.0625190753071667</v>
      </c>
      <c r="E102" s="1">
        <v>2.50275207966002</v>
      </c>
      <c r="I102" s="1" t="s">
        <v>107</v>
      </c>
      <c r="J102" s="2">
        <v>0</v>
      </c>
      <c r="K102" s="1" t="e">
        <f t="shared" si="1"/>
        <v>#N/A</v>
      </c>
      <c r="L102" s="1">
        <v>0</v>
      </c>
      <c r="M102" s="1">
        <v>2</v>
      </c>
    </row>
    <row r="103" spans="1:13" x14ac:dyDescent="0.2">
      <c r="A103" s="3">
        <v>33117</v>
      </c>
      <c r="B103" s="1">
        <v>1.1113441780176814</v>
      </c>
      <c r="C103" s="1">
        <v>1.087119219330801</v>
      </c>
      <c r="D103" s="1">
        <v>0.93698925569400959</v>
      </c>
      <c r="E103" s="1">
        <v>0.33509028053573253</v>
      </c>
      <c r="I103" s="1" t="s">
        <v>108</v>
      </c>
      <c r="J103" s="2">
        <v>1</v>
      </c>
      <c r="K103" s="1">
        <f t="shared" si="1"/>
        <v>15</v>
      </c>
      <c r="L103" s="1">
        <v>0</v>
      </c>
      <c r="M103" s="1">
        <v>3</v>
      </c>
    </row>
    <row r="104" spans="1:13" x14ac:dyDescent="0.2">
      <c r="A104" s="3">
        <v>33208</v>
      </c>
      <c r="B104" s="1">
        <v>-0.3606763355798126</v>
      </c>
      <c r="C104" s="1">
        <v>-0.26936662531715783</v>
      </c>
      <c r="D104" s="1">
        <v>-8.181041296737579E-2</v>
      </c>
      <c r="E104" s="1">
        <v>-3.0025126401090452</v>
      </c>
      <c r="I104" s="1" t="s">
        <v>109</v>
      </c>
      <c r="J104" s="2">
        <v>1</v>
      </c>
      <c r="K104" s="1">
        <f t="shared" si="1"/>
        <v>15</v>
      </c>
      <c r="L104" s="1">
        <v>0</v>
      </c>
      <c r="M104" s="1">
        <v>4</v>
      </c>
    </row>
    <row r="105" spans="1:13" x14ac:dyDescent="0.2">
      <c r="A105" s="3">
        <v>33298</v>
      </c>
      <c r="B105" s="1">
        <v>-2.1988095279172448</v>
      </c>
      <c r="C105" s="1">
        <v>-2.0754489933233145</v>
      </c>
      <c r="D105" s="1">
        <v>-2.1893230164070077</v>
      </c>
      <c r="E105" s="1">
        <v>-3.1416292526389777</v>
      </c>
      <c r="I105" s="1" t="s">
        <v>110</v>
      </c>
      <c r="J105" s="2">
        <v>0</v>
      </c>
      <c r="K105" s="1" t="e">
        <f t="shared" si="1"/>
        <v>#N/A</v>
      </c>
      <c r="L105" s="1">
        <v>0</v>
      </c>
      <c r="M105" s="1">
        <v>5</v>
      </c>
    </row>
    <row r="106" spans="1:13" x14ac:dyDescent="0.2">
      <c r="A106" s="3">
        <v>33390</v>
      </c>
      <c r="B106" s="1">
        <v>-1.2002099695301194</v>
      </c>
      <c r="C106" s="1">
        <v>-1.4585037111318755</v>
      </c>
      <c r="D106" s="1">
        <v>-1.6543898385257938</v>
      </c>
      <c r="E106" s="1">
        <v>-0.22680760887369145</v>
      </c>
      <c r="I106" s="1" t="s">
        <v>111</v>
      </c>
      <c r="J106" s="2">
        <v>0</v>
      </c>
      <c r="K106" s="1" t="e">
        <f t="shared" si="1"/>
        <v>#N/A</v>
      </c>
      <c r="L106" s="1">
        <v>0</v>
      </c>
      <c r="M106" s="1">
        <v>6</v>
      </c>
    </row>
    <row r="107" spans="1:13" x14ac:dyDescent="0.2">
      <c r="A107" s="3">
        <v>33482</v>
      </c>
      <c r="B107" s="1">
        <v>0.92353566232381556</v>
      </c>
      <c r="C107" s="1">
        <v>1.539879547810985</v>
      </c>
      <c r="D107" s="1">
        <v>1.6109134829583427</v>
      </c>
      <c r="E107" s="1">
        <v>1.3737561392044961</v>
      </c>
      <c r="I107" s="1" t="s">
        <v>112</v>
      </c>
      <c r="J107" s="2">
        <v>0</v>
      </c>
      <c r="K107" s="1" t="e">
        <f t="shared" si="1"/>
        <v>#N/A</v>
      </c>
      <c r="L107" s="1">
        <v>0</v>
      </c>
      <c r="M107" s="1">
        <v>7</v>
      </c>
    </row>
    <row r="108" spans="1:13" x14ac:dyDescent="0.2">
      <c r="A108" s="3">
        <v>33573</v>
      </c>
      <c r="B108" s="1">
        <v>1.060495080838475</v>
      </c>
      <c r="C108" s="1">
        <v>1.3056991898818815</v>
      </c>
      <c r="D108" s="1">
        <v>1.1311166415967744</v>
      </c>
      <c r="E108" s="1">
        <v>1.0001670752583625</v>
      </c>
      <c r="I108" s="1" t="s">
        <v>113</v>
      </c>
      <c r="J108" s="2">
        <v>0</v>
      </c>
      <c r="K108" s="1" t="e">
        <f t="shared" si="1"/>
        <v>#N/A</v>
      </c>
      <c r="L108" s="1">
        <v>0</v>
      </c>
      <c r="M108" s="1">
        <v>8</v>
      </c>
    </row>
    <row r="109" spans="1:13" x14ac:dyDescent="0.2">
      <c r="A109" s="3">
        <v>33664</v>
      </c>
      <c r="B109" s="1">
        <v>1.204584755721827</v>
      </c>
      <c r="C109" s="1">
        <v>1.4115724399449192</v>
      </c>
      <c r="D109" s="1">
        <v>1.5773148339037757</v>
      </c>
      <c r="E109" s="1">
        <v>2.830875670771027</v>
      </c>
      <c r="I109" s="1" t="s">
        <v>114</v>
      </c>
      <c r="J109" s="2">
        <v>0</v>
      </c>
      <c r="K109" s="1" t="e">
        <f t="shared" si="1"/>
        <v>#N/A</v>
      </c>
      <c r="L109" s="1">
        <v>0</v>
      </c>
      <c r="M109" s="1">
        <v>9</v>
      </c>
    </row>
    <row r="110" spans="1:13" x14ac:dyDescent="0.2">
      <c r="A110" s="3">
        <v>33756</v>
      </c>
      <c r="B110" s="1">
        <v>2.1609765605774101</v>
      </c>
      <c r="C110" s="1">
        <v>2.1818673077362627</v>
      </c>
      <c r="D110" s="1">
        <v>2.2403727619213054</v>
      </c>
      <c r="E110" s="1">
        <v>3.5992079846803859</v>
      </c>
      <c r="I110" s="1" t="s">
        <v>115</v>
      </c>
      <c r="J110" s="2">
        <v>0</v>
      </c>
      <c r="K110" s="1" t="e">
        <f t="shared" si="1"/>
        <v>#N/A</v>
      </c>
      <c r="L110" s="1">
        <v>0</v>
      </c>
      <c r="M110" s="1">
        <v>10</v>
      </c>
    </row>
    <row r="111" spans="1:13" x14ac:dyDescent="0.2">
      <c r="A111" s="3">
        <v>33848</v>
      </c>
      <c r="B111" s="1">
        <v>2.0955229754016313</v>
      </c>
      <c r="C111" s="1">
        <v>2.7142760125741461</v>
      </c>
      <c r="D111" s="1">
        <v>2.4773510580065494</v>
      </c>
      <c r="E111" s="1">
        <v>2.7716681164029033</v>
      </c>
      <c r="I111" s="1" t="s">
        <v>116</v>
      </c>
      <c r="J111" s="2">
        <v>0</v>
      </c>
      <c r="K111" s="1" t="e">
        <f t="shared" si="1"/>
        <v>#N/A</v>
      </c>
      <c r="L111" s="1">
        <v>0</v>
      </c>
      <c r="M111" s="1">
        <v>11</v>
      </c>
    </row>
    <row r="112" spans="1:13" x14ac:dyDescent="0.2">
      <c r="A112" s="3">
        <v>33939</v>
      </c>
      <c r="B112" s="1">
        <v>3.6048023935395967</v>
      </c>
      <c r="C112" s="1">
        <v>4.0922116015803311</v>
      </c>
      <c r="D112" s="1">
        <v>4.0630181972260759</v>
      </c>
      <c r="E112" s="1">
        <v>3.666621201906084</v>
      </c>
      <c r="I112" s="1" t="s">
        <v>117</v>
      </c>
      <c r="J112" s="2">
        <v>0</v>
      </c>
      <c r="K112" s="1" t="e">
        <f t="shared" si="1"/>
        <v>#N/A</v>
      </c>
      <c r="L112" s="1">
        <v>0</v>
      </c>
      <c r="M112" s="1">
        <v>12</v>
      </c>
    </row>
    <row r="113" spans="1:13" x14ac:dyDescent="0.2">
      <c r="A113" s="3">
        <v>34029</v>
      </c>
      <c r="B113" s="1">
        <v>3.2445794401364747</v>
      </c>
      <c r="C113" s="1">
        <v>2.8084279500901754</v>
      </c>
      <c r="D113" s="1">
        <v>2.7015883903081184</v>
      </c>
      <c r="E113" s="1">
        <v>2.1582458756240763</v>
      </c>
      <c r="I113" s="1" t="s">
        <v>118</v>
      </c>
      <c r="J113" s="2">
        <v>0</v>
      </c>
      <c r="K113" s="1" t="e">
        <f t="shared" si="1"/>
        <v>#N/A</v>
      </c>
      <c r="L113" s="1">
        <v>0</v>
      </c>
      <c r="M113" s="1">
        <v>13</v>
      </c>
    </row>
    <row r="114" spans="1:13" x14ac:dyDescent="0.2">
      <c r="A114" s="3">
        <v>34121</v>
      </c>
      <c r="B114" s="1">
        <v>1.1534231320967425</v>
      </c>
      <c r="C114" s="1">
        <v>1.2945361574280279</v>
      </c>
      <c r="D114" s="1">
        <v>1.338227984022855</v>
      </c>
      <c r="E114" s="1">
        <v>1.0394973499030735</v>
      </c>
      <c r="I114" s="1" t="s">
        <v>119</v>
      </c>
      <c r="J114" s="2">
        <v>0</v>
      </c>
      <c r="K114" s="1" t="e">
        <f t="shared" si="1"/>
        <v>#N/A</v>
      </c>
      <c r="L114" s="1">
        <v>0</v>
      </c>
      <c r="M114" s="1">
        <v>14</v>
      </c>
    </row>
    <row r="115" spans="1:13" x14ac:dyDescent="0.2">
      <c r="A115" s="3">
        <v>34213</v>
      </c>
      <c r="B115" s="1">
        <v>2.369032224008305</v>
      </c>
      <c r="C115" s="1">
        <v>2.2813858032069145</v>
      </c>
      <c r="D115" s="1">
        <v>2.3809869169795217</v>
      </c>
      <c r="E115" s="1">
        <v>2.0841047000704993</v>
      </c>
      <c r="I115" s="1" t="s">
        <v>120</v>
      </c>
      <c r="J115" s="2">
        <v>0</v>
      </c>
      <c r="K115" s="1" t="e">
        <f t="shared" si="1"/>
        <v>#N/A</v>
      </c>
      <c r="L115" s="1">
        <v>0</v>
      </c>
      <c r="M115" s="1">
        <v>15</v>
      </c>
    </row>
    <row r="116" spans="1:13" x14ac:dyDescent="0.2">
      <c r="A116" s="3">
        <v>34304</v>
      </c>
      <c r="B116" s="1">
        <v>4.3584322629850458</v>
      </c>
      <c r="C116" s="1">
        <v>5.1608624208973719</v>
      </c>
      <c r="D116" s="1">
        <v>4.8997355269964515</v>
      </c>
      <c r="E116" s="1">
        <v>3.7131463125711583</v>
      </c>
      <c r="I116" s="1" t="s">
        <v>121</v>
      </c>
      <c r="J116" s="2">
        <v>0</v>
      </c>
      <c r="K116" s="1" t="e">
        <f t="shared" si="1"/>
        <v>#N/A</v>
      </c>
      <c r="L116" s="1">
        <v>0</v>
      </c>
      <c r="M116" s="1">
        <v>16</v>
      </c>
    </row>
    <row r="117" spans="1:13" x14ac:dyDescent="0.2">
      <c r="A117" s="3">
        <v>34394</v>
      </c>
      <c r="B117" s="1">
        <v>4.7532311136468275</v>
      </c>
      <c r="C117" s="1">
        <v>4.9565018964273344</v>
      </c>
      <c r="D117" s="1">
        <v>5.1719445395029373</v>
      </c>
      <c r="E117" s="1">
        <v>4.1398941475230933</v>
      </c>
      <c r="I117" s="1" t="s">
        <v>122</v>
      </c>
      <c r="J117" s="2">
        <v>0</v>
      </c>
      <c r="K117" s="1" t="e">
        <f t="shared" si="1"/>
        <v>#N/A</v>
      </c>
      <c r="L117" s="1">
        <v>0</v>
      </c>
      <c r="M117" s="1">
        <v>17</v>
      </c>
    </row>
    <row r="118" spans="1:13" x14ac:dyDescent="0.2">
      <c r="A118" s="3">
        <v>34486</v>
      </c>
      <c r="B118" s="1">
        <v>3.5261400926503317</v>
      </c>
      <c r="C118" s="1">
        <v>3.5651425373824042</v>
      </c>
      <c r="D118" s="1">
        <v>3.7173222581678989</v>
      </c>
      <c r="E118" s="1">
        <v>3.8467639894508965</v>
      </c>
      <c r="I118" s="1" t="s">
        <v>123</v>
      </c>
      <c r="J118" s="2">
        <v>0</v>
      </c>
      <c r="K118" s="1" t="e">
        <f t="shared" si="1"/>
        <v>#N/A</v>
      </c>
      <c r="L118" s="1">
        <v>0</v>
      </c>
      <c r="M118" s="1">
        <v>18</v>
      </c>
    </row>
    <row r="119" spans="1:13" x14ac:dyDescent="0.2">
      <c r="A119" s="3">
        <v>34578</v>
      </c>
      <c r="B119" s="1">
        <v>3.7640265556183161</v>
      </c>
      <c r="C119" s="1">
        <v>3.9887455511175673</v>
      </c>
      <c r="D119" s="1">
        <v>4.0662912199753487</v>
      </c>
      <c r="E119" s="1">
        <v>3.9730328756064415</v>
      </c>
      <c r="I119" s="1" t="s">
        <v>124</v>
      </c>
      <c r="J119" s="2">
        <v>0</v>
      </c>
      <c r="K119" s="1" t="e">
        <f t="shared" si="1"/>
        <v>#N/A</v>
      </c>
      <c r="L119" s="1">
        <v>0</v>
      </c>
      <c r="M119" s="1">
        <v>19</v>
      </c>
    </row>
    <row r="120" spans="1:13" x14ac:dyDescent="0.2">
      <c r="A120" s="3">
        <v>34669</v>
      </c>
      <c r="B120" s="1">
        <v>4.2865228583121251</v>
      </c>
      <c r="C120" s="1">
        <v>4.3018969817362196</v>
      </c>
      <c r="D120" s="1">
        <v>4.5557336179444796</v>
      </c>
      <c r="E120" s="1">
        <v>3.6530842419252751</v>
      </c>
      <c r="I120" s="1" t="s">
        <v>125</v>
      </c>
      <c r="J120" s="2">
        <v>0</v>
      </c>
      <c r="K120" s="1" t="e">
        <f t="shared" si="1"/>
        <v>#N/A</v>
      </c>
      <c r="L120" s="1">
        <v>0</v>
      </c>
      <c r="M120" s="1">
        <v>20</v>
      </c>
    </row>
    <row r="121" spans="1:13" x14ac:dyDescent="0.2">
      <c r="A121" s="3">
        <v>34759</v>
      </c>
      <c r="B121" s="1">
        <v>3.9396776337352613</v>
      </c>
      <c r="C121" s="1">
        <v>3.8751017238894958</v>
      </c>
      <c r="D121" s="1">
        <v>3.8788997513564683</v>
      </c>
      <c r="E121" s="1">
        <v>3.2415032691243795</v>
      </c>
      <c r="I121" s="1" t="s">
        <v>126</v>
      </c>
      <c r="J121" s="2">
        <v>0</v>
      </c>
      <c r="K121" s="1" t="e">
        <f t="shared" si="1"/>
        <v>#N/A</v>
      </c>
      <c r="L121" s="1">
        <v>0</v>
      </c>
      <c r="M121" s="1">
        <v>21</v>
      </c>
    </row>
    <row r="122" spans="1:13" x14ac:dyDescent="0.2">
      <c r="A122" s="3">
        <v>34851</v>
      </c>
      <c r="B122" s="1">
        <v>1.6074981957606482</v>
      </c>
      <c r="C122" s="1">
        <v>1.9008099036862403</v>
      </c>
      <c r="D122" s="1">
        <v>1.9974353311623227</v>
      </c>
      <c r="E122" s="1">
        <v>1.1343995296145382</v>
      </c>
      <c r="I122" s="1" t="s">
        <v>127</v>
      </c>
      <c r="J122" s="2">
        <v>0</v>
      </c>
      <c r="K122" s="1" t="e">
        <f t="shared" si="1"/>
        <v>#N/A</v>
      </c>
      <c r="L122" s="1">
        <v>0</v>
      </c>
      <c r="M122" s="1">
        <v>22</v>
      </c>
    </row>
    <row r="123" spans="1:13" x14ac:dyDescent="0.2">
      <c r="A123" s="3">
        <v>34943</v>
      </c>
      <c r="B123" s="1">
        <v>2.7424480792481942</v>
      </c>
      <c r="C123" s="1">
        <v>2.7424480792481942</v>
      </c>
      <c r="D123" s="1">
        <v>1.8468159398173478</v>
      </c>
      <c r="E123" s="1">
        <v>1.9510164473338865</v>
      </c>
      <c r="I123" s="1" t="s">
        <v>128</v>
      </c>
      <c r="J123" s="2">
        <v>0</v>
      </c>
      <c r="K123" s="1" t="e">
        <f t="shared" si="1"/>
        <v>#N/A</v>
      </c>
      <c r="L123" s="1">
        <v>0</v>
      </c>
      <c r="M123" s="1">
        <v>23</v>
      </c>
    </row>
    <row r="124" spans="1:13" x14ac:dyDescent="0.2">
      <c r="A124" s="3">
        <v>35034</v>
      </c>
      <c r="B124" s="1" t="e">
        <v>#N/A</v>
      </c>
      <c r="C124" s="1">
        <v>2.2300804192578738</v>
      </c>
      <c r="D124" s="1">
        <v>2.0101806421642276</v>
      </c>
      <c r="E124" s="1">
        <v>3.1862598655694852</v>
      </c>
      <c r="I124" s="1" t="s">
        <v>129</v>
      </c>
      <c r="J124" s="2">
        <v>0</v>
      </c>
      <c r="K124" s="1" t="e">
        <f t="shared" si="1"/>
        <v>#N/A</v>
      </c>
      <c r="L124" s="1">
        <v>0</v>
      </c>
      <c r="M124" s="1">
        <v>24</v>
      </c>
    </row>
    <row r="125" spans="1:13" x14ac:dyDescent="0.2">
      <c r="A125" s="3">
        <v>35125</v>
      </c>
      <c r="B125" s="1">
        <v>1.6407639351306624</v>
      </c>
      <c r="C125" s="1">
        <v>1.3996004607729429</v>
      </c>
      <c r="D125" s="1">
        <v>1.3163019323185976</v>
      </c>
      <c r="E125" s="1">
        <v>3.0648955845838266</v>
      </c>
      <c r="I125" s="1" t="s">
        <v>130</v>
      </c>
      <c r="J125" s="2">
        <v>0</v>
      </c>
      <c r="K125" s="1" t="e">
        <f t="shared" si="1"/>
        <v>#N/A</v>
      </c>
      <c r="L125" s="1">
        <v>0</v>
      </c>
      <c r="M125" s="1">
        <v>25</v>
      </c>
    </row>
    <row r="126" spans="1:13" x14ac:dyDescent="0.2">
      <c r="A126" s="3">
        <v>35217</v>
      </c>
      <c r="B126" s="1">
        <v>3.103033746730155</v>
      </c>
      <c r="C126" s="1">
        <v>3.3847522705362509</v>
      </c>
      <c r="D126" s="1">
        <v>3.3277781715044696</v>
      </c>
      <c r="E126" s="1">
        <v>4.8058656251641629</v>
      </c>
      <c r="I126" s="1" t="s">
        <v>131</v>
      </c>
      <c r="J126" s="2">
        <v>0</v>
      </c>
      <c r="K126" s="1" t="e">
        <f t="shared" si="1"/>
        <v>#N/A</v>
      </c>
      <c r="L126" s="1">
        <v>0</v>
      </c>
      <c r="M126" s="1">
        <v>26</v>
      </c>
    </row>
    <row r="127" spans="1:13" x14ac:dyDescent="0.2">
      <c r="A127" s="3">
        <v>35309</v>
      </c>
      <c r="B127" s="1">
        <v>3.4156743335718609</v>
      </c>
      <c r="C127" s="1">
        <v>3.3112359153234072</v>
      </c>
      <c r="D127" s="1">
        <v>3.3768767618905127</v>
      </c>
      <c r="E127" s="1">
        <v>4.3583986159434263</v>
      </c>
      <c r="I127" s="1" t="s">
        <v>132</v>
      </c>
      <c r="J127" s="2">
        <v>0</v>
      </c>
      <c r="K127" s="1" t="e">
        <f t="shared" si="1"/>
        <v>#N/A</v>
      </c>
      <c r="L127" s="1">
        <v>0</v>
      </c>
      <c r="M127" s="1">
        <v>27</v>
      </c>
    </row>
    <row r="128" spans="1:13" x14ac:dyDescent="0.2">
      <c r="A128" s="3">
        <v>35400</v>
      </c>
      <c r="B128" s="1">
        <v>3.3972028844303281</v>
      </c>
      <c r="C128" s="1">
        <v>2.9757062838906334</v>
      </c>
      <c r="D128" s="1">
        <v>2.9521514818212413</v>
      </c>
      <c r="E128" s="1">
        <v>3.3181621702444986</v>
      </c>
      <c r="I128" s="1" t="s">
        <v>133</v>
      </c>
      <c r="J128" s="2">
        <v>0</v>
      </c>
      <c r="K128" s="1" t="e">
        <f t="shared" si="1"/>
        <v>#N/A</v>
      </c>
      <c r="L128" s="1">
        <v>0</v>
      </c>
      <c r="M128" s="1">
        <v>28</v>
      </c>
    </row>
    <row r="129" spans="1:13" x14ac:dyDescent="0.2">
      <c r="A129" s="3">
        <v>35490</v>
      </c>
      <c r="B129" s="1">
        <v>4.7106044375308631</v>
      </c>
      <c r="C129" s="1">
        <v>4.7903777522590341</v>
      </c>
      <c r="D129" s="1">
        <v>4.8583567571858444</v>
      </c>
      <c r="E129" s="1">
        <v>4.4999683676317348</v>
      </c>
      <c r="I129" s="1" t="s">
        <v>134</v>
      </c>
      <c r="J129" s="2">
        <v>0</v>
      </c>
      <c r="K129" s="1" t="e">
        <f t="shared" si="1"/>
        <v>#N/A</v>
      </c>
      <c r="L129" s="1">
        <v>0</v>
      </c>
      <c r="M129" s="1">
        <v>29</v>
      </c>
    </row>
    <row r="130" spans="1:13" x14ac:dyDescent="0.2">
      <c r="A130" s="3">
        <v>35582</v>
      </c>
      <c r="B130" s="1">
        <v>3.515995347562928</v>
      </c>
      <c r="C130" s="1">
        <v>4.2538367850518011</v>
      </c>
      <c r="D130" s="1">
        <v>4.0938457088286251</v>
      </c>
      <c r="E130" s="1">
        <v>5.1224088694910241</v>
      </c>
      <c r="I130" s="1" t="s">
        <v>135</v>
      </c>
      <c r="J130" s="2">
        <v>0</v>
      </c>
      <c r="K130" s="1" t="e">
        <f t="shared" si="1"/>
        <v>#N/A</v>
      </c>
      <c r="L130" s="1">
        <v>0</v>
      </c>
      <c r="M130" s="1">
        <v>30</v>
      </c>
    </row>
    <row r="131" spans="1:13" x14ac:dyDescent="0.2">
      <c r="A131" s="3">
        <v>35674</v>
      </c>
      <c r="B131" s="1">
        <v>3.4138007876765242</v>
      </c>
      <c r="C131" s="1">
        <v>3.2935505276834309</v>
      </c>
      <c r="D131" s="1">
        <v>3.1905345543970398</v>
      </c>
      <c r="E131" s="1">
        <v>5.0571298276186782</v>
      </c>
      <c r="I131" s="1" t="s">
        <v>136</v>
      </c>
      <c r="J131" s="2">
        <v>0</v>
      </c>
      <c r="K131" s="1" t="e">
        <f t="shared" ref="K131:K194" si="2">IF(J131=1,15,#N/A)</f>
        <v>#N/A</v>
      </c>
      <c r="L131" s="1">
        <v>0</v>
      </c>
      <c r="M131" s="1">
        <v>31</v>
      </c>
    </row>
    <row r="132" spans="1:13" x14ac:dyDescent="0.2">
      <c r="A132" s="3">
        <v>35765</v>
      </c>
      <c r="B132" s="1">
        <v>3.6843672260925775</v>
      </c>
      <c r="C132" s="1">
        <v>3.4853515132137414</v>
      </c>
      <c r="D132" s="1">
        <v>3.3915961291776986</v>
      </c>
      <c r="E132" s="1">
        <v>3.4978887602484132</v>
      </c>
      <c r="I132" s="1" t="s">
        <v>137</v>
      </c>
      <c r="J132" s="2">
        <v>0</v>
      </c>
      <c r="K132" s="1" t="e">
        <f t="shared" si="2"/>
        <v>#N/A</v>
      </c>
      <c r="L132" s="1">
        <v>0</v>
      </c>
      <c r="M132" s="1">
        <v>32</v>
      </c>
    </row>
    <row r="133" spans="1:13" x14ac:dyDescent="0.2">
      <c r="A133" s="3">
        <v>35855</v>
      </c>
      <c r="B133" s="1">
        <v>3.9755353562356044</v>
      </c>
      <c r="C133" s="1">
        <v>4.2471004651722932</v>
      </c>
      <c r="D133" s="1">
        <v>4.5331919175118252</v>
      </c>
      <c r="E133" s="1">
        <v>4.4219032652499157</v>
      </c>
      <c r="I133" s="1" t="s">
        <v>138</v>
      </c>
      <c r="J133" s="2">
        <v>0</v>
      </c>
      <c r="K133" s="1" t="e">
        <f t="shared" si="2"/>
        <v>#N/A</v>
      </c>
      <c r="L133" s="1">
        <v>0</v>
      </c>
      <c r="M133" s="1">
        <v>33</v>
      </c>
    </row>
    <row r="134" spans="1:13" x14ac:dyDescent="0.2">
      <c r="A134" s="3">
        <v>35947</v>
      </c>
      <c r="B134" s="1">
        <v>3.4620947059853746</v>
      </c>
      <c r="C134" s="1">
        <v>3.5698526037189593</v>
      </c>
      <c r="D134" s="1">
        <v>3.6721363016219755</v>
      </c>
      <c r="E134" s="1">
        <v>4.1520305292662707</v>
      </c>
      <c r="I134" s="1" t="s">
        <v>139</v>
      </c>
      <c r="J134" s="2">
        <v>0</v>
      </c>
      <c r="K134" s="1" t="e">
        <f t="shared" si="2"/>
        <v>#N/A</v>
      </c>
      <c r="L134" s="1">
        <v>0</v>
      </c>
      <c r="M134" s="1">
        <v>34</v>
      </c>
    </row>
    <row r="135" spans="1:13" x14ac:dyDescent="0.2">
      <c r="A135" s="3">
        <v>36039</v>
      </c>
      <c r="B135" s="1">
        <v>2.5560831451683752</v>
      </c>
      <c r="C135" s="1">
        <v>2.8411778544106037</v>
      </c>
      <c r="D135" s="1">
        <v>2.7461023161918119</v>
      </c>
      <c r="E135" s="1">
        <v>3.1737967085335717</v>
      </c>
      <c r="I135" s="1" t="s">
        <v>140</v>
      </c>
      <c r="J135" s="2">
        <v>0</v>
      </c>
      <c r="K135" s="1" t="e">
        <f t="shared" si="2"/>
        <v>#N/A</v>
      </c>
      <c r="L135" s="1">
        <v>0</v>
      </c>
      <c r="M135" s="1">
        <v>35</v>
      </c>
    </row>
    <row r="136" spans="1:13" x14ac:dyDescent="0.2">
      <c r="A136" s="3">
        <v>36130</v>
      </c>
      <c r="B136" s="1">
        <v>4.6237670052360347</v>
      </c>
      <c r="C136" s="1">
        <v>4.8557865066541694</v>
      </c>
      <c r="D136" s="1">
        <v>4.8339384219082682</v>
      </c>
      <c r="E136" s="1">
        <v>5.4483981002984461</v>
      </c>
      <c r="I136" s="1" t="s">
        <v>141</v>
      </c>
      <c r="J136" s="2">
        <v>0</v>
      </c>
      <c r="K136" s="1" t="e">
        <f t="shared" si="2"/>
        <v>#N/A</v>
      </c>
      <c r="L136" s="1">
        <v>0</v>
      </c>
      <c r="M136" s="1">
        <v>36</v>
      </c>
    </row>
    <row r="137" spans="1:13" x14ac:dyDescent="0.2">
      <c r="A137" s="3">
        <v>36220</v>
      </c>
      <c r="B137" s="1">
        <v>5.2478307835332139</v>
      </c>
      <c r="C137" s="1">
        <v>5.0364245018864606</v>
      </c>
      <c r="D137" s="1">
        <v>5.1692061920244115</v>
      </c>
      <c r="E137" s="1">
        <v>4.8176832289439364</v>
      </c>
      <c r="I137" s="1" t="s">
        <v>142</v>
      </c>
      <c r="J137" s="2">
        <v>0</v>
      </c>
      <c r="K137" s="1" t="e">
        <f t="shared" si="2"/>
        <v>#N/A</v>
      </c>
      <c r="L137" s="1">
        <v>0</v>
      </c>
      <c r="M137" s="1">
        <v>37</v>
      </c>
    </row>
    <row r="138" spans="1:13" x14ac:dyDescent="0.2">
      <c r="A138" s="3">
        <v>36312</v>
      </c>
      <c r="B138" s="1">
        <v>3.3065179133667577</v>
      </c>
      <c r="C138" s="1">
        <v>3.0604319720971773</v>
      </c>
      <c r="D138" s="1">
        <v>2.9626084112846396</v>
      </c>
      <c r="E138" s="1">
        <v>3.3951968881536176</v>
      </c>
      <c r="I138" s="1" t="s">
        <v>143</v>
      </c>
      <c r="J138" s="2">
        <v>0</v>
      </c>
      <c r="K138" s="1" t="e">
        <f t="shared" si="2"/>
        <v>#N/A</v>
      </c>
      <c r="L138" s="1">
        <v>0</v>
      </c>
      <c r="M138" s="1">
        <v>38</v>
      </c>
    </row>
    <row r="139" spans="1:13" x14ac:dyDescent="0.2">
      <c r="A139" s="3">
        <v>36404</v>
      </c>
      <c r="B139" s="1">
        <v>3.3394321087054868</v>
      </c>
      <c r="C139" s="1">
        <v>3.6910750397305403</v>
      </c>
      <c r="D139" s="1">
        <v>3.7586774811253498</v>
      </c>
      <c r="E139" s="1">
        <v>4.0485407796428063</v>
      </c>
      <c r="I139" s="1" t="s">
        <v>144</v>
      </c>
      <c r="J139" s="2">
        <v>0</v>
      </c>
      <c r="K139" s="1" t="e">
        <f t="shared" si="2"/>
        <v>#N/A</v>
      </c>
      <c r="L139" s="1">
        <v>0</v>
      </c>
      <c r="M139" s="1">
        <v>39</v>
      </c>
    </row>
    <row r="140" spans="1:13" x14ac:dyDescent="0.2">
      <c r="A140" s="3">
        <v>36495</v>
      </c>
      <c r="B140" s="1">
        <v>5.7369408459554405</v>
      </c>
      <c r="C140" s="1">
        <v>6.2999381272803801</v>
      </c>
      <c r="D140" s="1">
        <v>6.4702204049332357</v>
      </c>
      <c r="E140" s="1">
        <v>6.0181185615902688</v>
      </c>
      <c r="I140" s="1" t="s">
        <v>145</v>
      </c>
      <c r="J140" s="2">
        <v>0</v>
      </c>
      <c r="K140" s="1" t="e">
        <f t="shared" si="2"/>
        <v>#N/A</v>
      </c>
      <c r="L140" s="1">
        <v>0</v>
      </c>
      <c r="M140" s="1">
        <v>40</v>
      </c>
    </row>
    <row r="141" spans="1:13" x14ac:dyDescent="0.2">
      <c r="A141" s="3">
        <v>36586</v>
      </c>
      <c r="B141" s="1">
        <v>6.33154321620919</v>
      </c>
      <c r="C141" s="1">
        <v>6.3338657403741561</v>
      </c>
      <c r="D141" s="1">
        <v>6.3687066465696773</v>
      </c>
      <c r="E141" s="1">
        <v>4.1120614728870297</v>
      </c>
      <c r="I141" s="1" t="s">
        <v>146</v>
      </c>
      <c r="J141" s="2">
        <v>0</v>
      </c>
      <c r="K141" s="1" t="e">
        <f t="shared" si="2"/>
        <v>#N/A</v>
      </c>
      <c r="L141" s="1">
        <v>0</v>
      </c>
      <c r="M141" s="1">
        <v>41</v>
      </c>
    </row>
    <row r="142" spans="1:13" x14ac:dyDescent="0.2">
      <c r="A142" s="3">
        <v>36678</v>
      </c>
      <c r="B142" s="1">
        <v>5.0082900110808737</v>
      </c>
      <c r="C142" s="1">
        <v>5.0692137607796228</v>
      </c>
      <c r="D142" s="1">
        <v>5.2362805346823027</v>
      </c>
      <c r="E142" s="1">
        <v>3.6896746876093012</v>
      </c>
      <c r="I142" s="1" t="s">
        <v>147</v>
      </c>
      <c r="J142" s="2">
        <v>0</v>
      </c>
      <c r="K142" s="1" t="e">
        <f t="shared" si="2"/>
        <v>#N/A</v>
      </c>
      <c r="L142" s="1">
        <v>0</v>
      </c>
      <c r="M142" s="1">
        <v>42</v>
      </c>
    </row>
    <row r="143" spans="1:13" x14ac:dyDescent="0.2">
      <c r="A143" s="3">
        <v>36770</v>
      </c>
      <c r="B143" s="1">
        <v>4.1857304058971145</v>
      </c>
      <c r="C143" s="1">
        <v>3.992599668899377</v>
      </c>
      <c r="D143" s="1">
        <v>3.9038640537880198</v>
      </c>
      <c r="E143" s="1">
        <v>2.9296847823820471</v>
      </c>
      <c r="I143" s="1" t="s">
        <v>148</v>
      </c>
      <c r="J143" s="2">
        <v>0</v>
      </c>
      <c r="K143" s="1" t="e">
        <f t="shared" si="2"/>
        <v>#N/A</v>
      </c>
      <c r="L143" s="1">
        <v>0</v>
      </c>
      <c r="M143" s="1">
        <v>43</v>
      </c>
    </row>
    <row r="144" spans="1:13" x14ac:dyDescent="0.2">
      <c r="A144" s="3">
        <v>36861</v>
      </c>
      <c r="B144" s="1">
        <v>1.7805979483160872</v>
      </c>
      <c r="C144" s="1">
        <v>1.6225997764564681</v>
      </c>
      <c r="D144" s="1">
        <v>1.6117824747831966</v>
      </c>
      <c r="E144" s="1">
        <v>0.8099275026824504</v>
      </c>
      <c r="I144" s="1" t="s">
        <v>149</v>
      </c>
      <c r="J144" s="2">
        <v>0</v>
      </c>
      <c r="K144" s="1" t="e">
        <f t="shared" si="2"/>
        <v>#N/A</v>
      </c>
      <c r="L144" s="1">
        <v>0</v>
      </c>
      <c r="M144" s="1">
        <v>44</v>
      </c>
    </row>
    <row r="145" spans="1:13" x14ac:dyDescent="0.2">
      <c r="A145" s="3">
        <v>36951</v>
      </c>
      <c r="B145" s="1">
        <v>1.5083939099653776</v>
      </c>
      <c r="C145" s="1">
        <v>1.1774679126481002</v>
      </c>
      <c r="D145" s="1">
        <v>1.1409702347788597</v>
      </c>
      <c r="E145" s="1">
        <v>0.79452886768418551</v>
      </c>
      <c r="I145" s="1" t="s">
        <v>150</v>
      </c>
      <c r="J145" s="2">
        <v>1</v>
      </c>
      <c r="K145" s="1">
        <f t="shared" si="2"/>
        <v>15</v>
      </c>
      <c r="L145" s="1">
        <v>0</v>
      </c>
      <c r="M145" s="1">
        <v>45</v>
      </c>
    </row>
    <row r="146" spans="1:13" x14ac:dyDescent="0.2">
      <c r="A146" s="3">
        <v>37043</v>
      </c>
      <c r="B146" s="1">
        <v>1.0280049472213726</v>
      </c>
      <c r="C146" s="1">
        <v>0.74299949723029002</v>
      </c>
      <c r="D146" s="1">
        <v>0.81421311823592912</v>
      </c>
      <c r="E146" s="1">
        <v>0.36847295333928276</v>
      </c>
      <c r="I146" s="1" t="s">
        <v>151</v>
      </c>
      <c r="J146" s="2">
        <v>1</v>
      </c>
      <c r="K146" s="1">
        <f t="shared" si="2"/>
        <v>15</v>
      </c>
      <c r="L146" s="1">
        <v>0</v>
      </c>
      <c r="M146" s="1">
        <v>46</v>
      </c>
    </row>
    <row r="147" spans="1:13" x14ac:dyDescent="0.2">
      <c r="A147" s="3">
        <v>37135</v>
      </c>
      <c r="B147" s="1">
        <v>-2.3567093827703278E-2</v>
      </c>
      <c r="C147" s="1">
        <v>-0.37887875525857151</v>
      </c>
      <c r="D147" s="1">
        <v>-0.51569744640717063</v>
      </c>
      <c r="E147" s="1">
        <v>-9.1112939888970956E-2</v>
      </c>
      <c r="I147" s="1" t="s">
        <v>152</v>
      </c>
      <c r="J147" s="2">
        <v>1</v>
      </c>
      <c r="K147" s="1">
        <f t="shared" si="2"/>
        <v>15</v>
      </c>
      <c r="L147" s="1">
        <v>0</v>
      </c>
      <c r="M147" s="1">
        <v>47</v>
      </c>
    </row>
    <row r="148" spans="1:13" x14ac:dyDescent="0.2">
      <c r="A148" s="3">
        <v>37226</v>
      </c>
      <c r="B148" s="1">
        <v>-0.55800420248057758</v>
      </c>
      <c r="C148" s="1">
        <v>2.1410525352960619E-2</v>
      </c>
      <c r="D148" s="1">
        <v>0.14777927467994889</v>
      </c>
      <c r="E148" s="1">
        <v>8.2796080805125349E-2</v>
      </c>
      <c r="I148" s="1" t="s">
        <v>153</v>
      </c>
      <c r="J148" s="2">
        <v>0</v>
      </c>
      <c r="K148" s="1" t="e">
        <f t="shared" si="2"/>
        <v>#N/A</v>
      </c>
      <c r="L148" s="1">
        <v>0</v>
      </c>
      <c r="M148" s="1">
        <v>48</v>
      </c>
    </row>
    <row r="149" spans="1:13" x14ac:dyDescent="0.2">
      <c r="A149" s="3">
        <v>37316</v>
      </c>
      <c r="B149" s="1">
        <v>3.7223583003826999</v>
      </c>
      <c r="C149" s="1">
        <v>3.5955075630351274</v>
      </c>
      <c r="D149" s="1">
        <v>3.8646108415135938</v>
      </c>
      <c r="E149" s="1">
        <v>2.1633107936284146</v>
      </c>
      <c r="I149" s="1" t="s">
        <v>154</v>
      </c>
      <c r="J149" s="2">
        <v>0</v>
      </c>
      <c r="K149" s="1" t="e">
        <f t="shared" si="2"/>
        <v>#N/A</v>
      </c>
      <c r="L149" s="1">
        <v>0</v>
      </c>
      <c r="M149" s="1">
        <v>49</v>
      </c>
    </row>
    <row r="150" spans="1:13" x14ac:dyDescent="0.2">
      <c r="A150" s="3">
        <v>37408</v>
      </c>
      <c r="B150" s="1">
        <v>3.0305773142713655</v>
      </c>
      <c r="C150" s="1">
        <v>3.0678951042050873</v>
      </c>
      <c r="D150" s="1">
        <v>3.1293744292888892</v>
      </c>
      <c r="E150" s="1">
        <v>2.469143135851315</v>
      </c>
      <c r="I150" s="1" t="s">
        <v>155</v>
      </c>
      <c r="J150" s="2">
        <v>0</v>
      </c>
      <c r="K150" s="1" t="e">
        <f t="shared" si="2"/>
        <v>#N/A</v>
      </c>
      <c r="L150" s="1">
        <v>0</v>
      </c>
      <c r="M150" s="1">
        <v>50</v>
      </c>
    </row>
    <row r="151" spans="1:13" x14ac:dyDescent="0.2">
      <c r="A151" s="3">
        <v>37500</v>
      </c>
      <c r="B151" s="1">
        <v>2.1906096054582269</v>
      </c>
      <c r="C151" s="1">
        <v>2.5969594787160544</v>
      </c>
      <c r="D151" s="1">
        <v>2.6315796773827449</v>
      </c>
      <c r="E151" s="1">
        <v>2.2860782151644443</v>
      </c>
      <c r="I151" s="1" t="s">
        <v>156</v>
      </c>
      <c r="J151" s="2">
        <v>0</v>
      </c>
      <c r="K151" s="1" t="e">
        <f t="shared" si="2"/>
        <v>#N/A</v>
      </c>
      <c r="L151" s="1">
        <v>0</v>
      </c>
      <c r="M151" s="1">
        <v>51</v>
      </c>
    </row>
    <row r="152" spans="1:13" x14ac:dyDescent="0.2">
      <c r="A152" s="3">
        <v>37591</v>
      </c>
      <c r="B152" s="1">
        <v>2.3732707542468479</v>
      </c>
      <c r="C152" s="1">
        <v>2.7247555986651628</v>
      </c>
      <c r="D152" s="1">
        <v>2.6967009605228132</v>
      </c>
      <c r="E152" s="1">
        <v>1.2840510553101758</v>
      </c>
      <c r="I152" s="1" t="s">
        <v>157</v>
      </c>
      <c r="J152" s="2">
        <v>0</v>
      </c>
      <c r="K152" s="1" t="e">
        <f t="shared" si="2"/>
        <v>#N/A</v>
      </c>
      <c r="L152" s="1">
        <v>0</v>
      </c>
      <c r="M152" s="1">
        <v>52</v>
      </c>
    </row>
    <row r="153" spans="1:13" x14ac:dyDescent="0.2">
      <c r="A153" s="3">
        <v>37681</v>
      </c>
      <c r="B153" s="1">
        <v>1.4898635093413493</v>
      </c>
      <c r="C153" s="1">
        <v>1.6364798509335365</v>
      </c>
      <c r="D153" s="1">
        <v>1.4049169857475174</v>
      </c>
      <c r="E153" s="1">
        <v>0.70087792675608274</v>
      </c>
      <c r="I153" s="1" t="s">
        <v>158</v>
      </c>
      <c r="J153" s="2">
        <v>0</v>
      </c>
      <c r="K153" s="1" t="e">
        <f t="shared" si="2"/>
        <v>#N/A</v>
      </c>
      <c r="L153" s="1">
        <v>0</v>
      </c>
      <c r="M153" s="1">
        <v>53</v>
      </c>
    </row>
    <row r="154" spans="1:13" x14ac:dyDescent="0.2">
      <c r="A154" s="3">
        <v>37773</v>
      </c>
      <c r="B154" s="1">
        <v>1.8979335502141481</v>
      </c>
      <c r="C154" s="1">
        <v>2.2673363441517935</v>
      </c>
      <c r="D154" s="1">
        <v>2.3502252147604707</v>
      </c>
      <c r="E154" s="1">
        <v>2.329221989080299</v>
      </c>
      <c r="I154" s="1" t="s">
        <v>159</v>
      </c>
      <c r="J154" s="2">
        <v>0</v>
      </c>
      <c r="K154" s="1" t="e">
        <f t="shared" si="2"/>
        <v>#N/A</v>
      </c>
      <c r="L154" s="1">
        <v>0</v>
      </c>
      <c r="M154" s="1">
        <v>54</v>
      </c>
    </row>
    <row r="155" spans="1:13" x14ac:dyDescent="0.2">
      <c r="A155" s="3">
        <v>37865</v>
      </c>
      <c r="B155" s="1">
        <v>5.1998983260804543</v>
      </c>
      <c r="C155" s="1" t="e">
        <v>#N/A</v>
      </c>
      <c r="D155" s="1">
        <v>5.6141507070305519</v>
      </c>
      <c r="E155" s="1">
        <v>5.4586608203357256</v>
      </c>
      <c r="I155" s="1" t="s">
        <v>160</v>
      </c>
      <c r="J155" s="2">
        <v>0</v>
      </c>
      <c r="K155" s="1" t="e">
        <f t="shared" si="2"/>
        <v>#N/A</v>
      </c>
      <c r="L155" s="1">
        <v>0</v>
      </c>
      <c r="M155" s="1">
        <v>55</v>
      </c>
    </row>
    <row r="156" spans="1:13" x14ac:dyDescent="0.2">
      <c r="A156" s="3">
        <v>37956</v>
      </c>
      <c r="B156" s="1">
        <v>6.0930234559276819</v>
      </c>
      <c r="C156" s="1">
        <v>6.1350759843831426</v>
      </c>
      <c r="D156" s="1">
        <v>6.1531010473790282</v>
      </c>
      <c r="E156" s="1">
        <v>5.0420766680151941</v>
      </c>
      <c r="I156" s="1" t="s">
        <v>161</v>
      </c>
      <c r="J156" s="2">
        <v>0</v>
      </c>
      <c r="K156" s="1" t="e">
        <f t="shared" si="2"/>
        <v>#N/A</v>
      </c>
      <c r="L156" s="1">
        <v>0</v>
      </c>
      <c r="M156" s="1">
        <v>56</v>
      </c>
    </row>
    <row r="157" spans="1:13" x14ac:dyDescent="0.2">
      <c r="A157" s="3">
        <v>38047</v>
      </c>
      <c r="B157" s="1">
        <v>4.1496391850665892</v>
      </c>
      <c r="C157" s="1">
        <v>4.293630672695814</v>
      </c>
      <c r="D157" s="1">
        <v>4.0232422335880536</v>
      </c>
      <c r="E157" s="1">
        <v>2.8063036677933084</v>
      </c>
      <c r="I157" s="1" t="s">
        <v>162</v>
      </c>
      <c r="J157" s="2">
        <v>0</v>
      </c>
      <c r="K157" s="1" t="e">
        <f t="shared" si="2"/>
        <v>#N/A</v>
      </c>
      <c r="L157" s="1">
        <v>0</v>
      </c>
      <c r="M157" s="1">
        <v>57</v>
      </c>
    </row>
    <row r="158" spans="1:13" x14ac:dyDescent="0.2">
      <c r="A158" s="3">
        <v>38139</v>
      </c>
      <c r="B158" s="1">
        <v>3.7642035456975531</v>
      </c>
      <c r="C158" s="1">
        <v>3.6371606697548575</v>
      </c>
      <c r="D158" s="1">
        <v>3.8932509108727142</v>
      </c>
      <c r="E158" s="1">
        <v>2.8600332963513608</v>
      </c>
      <c r="I158" s="1" t="s">
        <v>163</v>
      </c>
      <c r="J158" s="2">
        <v>0</v>
      </c>
      <c r="K158" s="1" t="e">
        <f t="shared" si="2"/>
        <v>#N/A</v>
      </c>
      <c r="L158" s="1">
        <v>0</v>
      </c>
      <c r="M158" s="1">
        <v>58</v>
      </c>
    </row>
    <row r="159" spans="1:13" x14ac:dyDescent="0.2">
      <c r="A159" s="3">
        <v>38231</v>
      </c>
      <c r="B159" s="1">
        <v>3.5057775193132468</v>
      </c>
      <c r="C159" s="1">
        <v>3.6256435782266117</v>
      </c>
      <c r="D159" s="1">
        <v>3.6503864779601436</v>
      </c>
      <c r="E159" s="1">
        <v>2.9218581772526786</v>
      </c>
      <c r="I159" s="1" t="s">
        <v>164</v>
      </c>
      <c r="J159" s="2">
        <v>0</v>
      </c>
      <c r="K159" s="1" t="e">
        <f t="shared" si="2"/>
        <v>#N/A</v>
      </c>
      <c r="L159" s="1">
        <v>0</v>
      </c>
      <c r="M159" s="1">
        <v>59</v>
      </c>
    </row>
    <row r="160" spans="1:13" x14ac:dyDescent="0.2">
      <c r="A160" s="3">
        <v>38322</v>
      </c>
      <c r="B160" s="1">
        <v>3.5734203313541046</v>
      </c>
      <c r="C160" s="1">
        <v>3.9058553906705651</v>
      </c>
      <c r="D160" s="1">
        <v>3.9247597380935861</v>
      </c>
      <c r="E160" s="1">
        <v>3.2435553436040099</v>
      </c>
      <c r="I160" s="1" t="s">
        <v>165</v>
      </c>
      <c r="J160" s="2">
        <v>0</v>
      </c>
      <c r="K160" s="1" t="e">
        <f t="shared" si="2"/>
        <v>#N/A</v>
      </c>
      <c r="L160" s="1">
        <v>0</v>
      </c>
      <c r="M160" s="1">
        <v>60</v>
      </c>
    </row>
    <row r="161" spans="1:13" x14ac:dyDescent="0.2">
      <c r="A161" s="3">
        <v>38412</v>
      </c>
      <c r="B161" s="1">
        <v>3.467245321818635</v>
      </c>
      <c r="C161" s="1">
        <v>3.6653420353052635</v>
      </c>
      <c r="D161" s="1">
        <v>3.8037482645054022</v>
      </c>
      <c r="E161" s="1">
        <v>3.7836554756677243</v>
      </c>
      <c r="I161" s="1" t="s">
        <v>166</v>
      </c>
      <c r="J161" s="2">
        <v>0</v>
      </c>
      <c r="K161" s="1" t="e">
        <f t="shared" si="2"/>
        <v>#N/A</v>
      </c>
      <c r="L161" s="1">
        <v>0</v>
      </c>
      <c r="M161" s="1">
        <v>61</v>
      </c>
    </row>
    <row r="162" spans="1:13" x14ac:dyDescent="0.2">
      <c r="A162" s="3">
        <v>38504</v>
      </c>
      <c r="B162" s="1">
        <v>3.6090875781858767</v>
      </c>
      <c r="C162" s="1">
        <v>3.5455793006065273</v>
      </c>
      <c r="D162" s="1">
        <v>3.5567852289336788</v>
      </c>
      <c r="E162" s="1">
        <v>2.8760798974225343</v>
      </c>
      <c r="I162" s="1" t="s">
        <v>167</v>
      </c>
      <c r="J162" s="2">
        <v>0</v>
      </c>
      <c r="K162" s="1" t="e">
        <f t="shared" si="2"/>
        <v>#N/A</v>
      </c>
      <c r="L162" s="1">
        <v>0</v>
      </c>
      <c r="M162" s="1">
        <v>62</v>
      </c>
    </row>
    <row r="163" spans="1:13" x14ac:dyDescent="0.2">
      <c r="A163" s="3">
        <v>38596</v>
      </c>
      <c r="B163" s="1">
        <v>3.5567549362248707</v>
      </c>
      <c r="C163" s="1">
        <v>3.7955877867114296</v>
      </c>
      <c r="D163" s="1">
        <v>3.7252053416273689</v>
      </c>
      <c r="E163" s="1">
        <v>2.393260196961311</v>
      </c>
      <c r="I163" s="1" t="s">
        <v>168</v>
      </c>
      <c r="J163" s="2">
        <v>0</v>
      </c>
      <c r="K163" s="1" t="e">
        <f t="shared" si="2"/>
        <v>#N/A</v>
      </c>
      <c r="L163" s="1">
        <v>0</v>
      </c>
      <c r="M163" s="1">
        <v>63</v>
      </c>
    </row>
    <row r="164" spans="1:13" x14ac:dyDescent="0.2">
      <c r="A164" s="3">
        <v>38687</v>
      </c>
      <c r="B164" s="1">
        <v>2.6194651280308623</v>
      </c>
      <c r="C164" s="1">
        <v>2.8772374226400332</v>
      </c>
      <c r="D164" s="1">
        <v>2.8900430535499622</v>
      </c>
      <c r="E164" s="1">
        <v>2.5776713764325221</v>
      </c>
      <c r="I164" s="1" t="s">
        <v>169</v>
      </c>
      <c r="J164" s="2">
        <v>0</v>
      </c>
      <c r="K164" s="1" t="e">
        <f t="shared" si="2"/>
        <v>#N/A</v>
      </c>
      <c r="L164" s="1">
        <v>0</v>
      </c>
      <c r="M164" s="1">
        <v>64</v>
      </c>
    </row>
    <row r="165" spans="1:13" x14ac:dyDescent="0.2">
      <c r="A165" s="3">
        <v>38777</v>
      </c>
      <c r="B165" s="1">
        <v>3.2231185816356644</v>
      </c>
      <c r="C165" s="1">
        <v>3.4645070971549341</v>
      </c>
      <c r="D165" s="1">
        <v>3.6261952028107558</v>
      </c>
      <c r="E165" s="1">
        <v>3.703082591887763</v>
      </c>
      <c r="I165" s="1" t="s">
        <v>170</v>
      </c>
      <c r="J165" s="2">
        <v>0</v>
      </c>
      <c r="K165" s="1" t="e">
        <f t="shared" si="2"/>
        <v>#N/A</v>
      </c>
      <c r="L165" s="1">
        <v>0</v>
      </c>
      <c r="M165" s="1">
        <v>65</v>
      </c>
    </row>
    <row r="166" spans="1:13" x14ac:dyDescent="0.2">
      <c r="A166" s="3">
        <v>38869</v>
      </c>
      <c r="B166" s="1">
        <v>4.0075490651575008</v>
      </c>
      <c r="C166" s="1">
        <v>4.2323975784866574</v>
      </c>
      <c r="D166" s="1">
        <v>4.0587127494799535</v>
      </c>
      <c r="E166" s="1">
        <v>3.3745227713686043</v>
      </c>
      <c r="I166" s="1" t="s">
        <v>171</v>
      </c>
      <c r="J166" s="2">
        <v>0</v>
      </c>
      <c r="K166" s="1" t="e">
        <f t="shared" si="2"/>
        <v>#N/A</v>
      </c>
      <c r="L166" s="1">
        <v>0</v>
      </c>
      <c r="M166" s="1">
        <v>66</v>
      </c>
    </row>
    <row r="167" spans="1:13" x14ac:dyDescent="0.2">
      <c r="A167" s="3">
        <v>38961</v>
      </c>
      <c r="B167" s="1">
        <v>2.0695569565478023</v>
      </c>
      <c r="C167" s="1">
        <v>2.3840540527114706</v>
      </c>
      <c r="D167" s="1">
        <v>2.2589120391949935</v>
      </c>
      <c r="E167" s="1">
        <v>0.83919628432727045</v>
      </c>
      <c r="I167" s="1" t="s">
        <v>172</v>
      </c>
      <c r="J167" s="2">
        <v>0</v>
      </c>
      <c r="K167" s="1" t="e">
        <f t="shared" si="2"/>
        <v>#N/A</v>
      </c>
      <c r="L167" s="1">
        <v>0</v>
      </c>
      <c r="M167" s="1">
        <v>67</v>
      </c>
    </row>
    <row r="168" spans="1:13" x14ac:dyDescent="0.2">
      <c r="A168" s="3">
        <v>39052</v>
      </c>
      <c r="B168" s="1">
        <v>2.7139647860973559</v>
      </c>
      <c r="C168" s="1">
        <v>2.0901729280505599</v>
      </c>
      <c r="D168" s="1">
        <v>2.2055465956824172</v>
      </c>
      <c r="E168" s="1">
        <v>1.39026606585404</v>
      </c>
      <c r="I168" s="1" t="s">
        <v>173</v>
      </c>
      <c r="J168" s="2">
        <v>0</v>
      </c>
      <c r="K168" s="1" t="e">
        <f t="shared" si="2"/>
        <v>#N/A</v>
      </c>
      <c r="L168" s="1">
        <v>0</v>
      </c>
      <c r="M168" s="1">
        <v>68</v>
      </c>
    </row>
    <row r="169" spans="1:13" x14ac:dyDescent="0.2">
      <c r="A169" s="3">
        <v>39142</v>
      </c>
      <c r="B169" s="1">
        <v>1.8541046978383324</v>
      </c>
      <c r="C169" s="1">
        <v>1.5474268844069439</v>
      </c>
      <c r="D169" s="1">
        <v>1.5668008704045944</v>
      </c>
      <c r="E169" s="1">
        <v>1.6390436889440307</v>
      </c>
      <c r="I169" s="1" t="s">
        <v>174</v>
      </c>
      <c r="J169" s="2">
        <v>0</v>
      </c>
      <c r="K169" s="1" t="e">
        <f t="shared" si="2"/>
        <v>#N/A</v>
      </c>
      <c r="L169" s="1">
        <v>0</v>
      </c>
      <c r="M169" s="1">
        <v>69</v>
      </c>
    </row>
    <row r="170" spans="1:13" x14ac:dyDescent="0.2">
      <c r="A170" s="3">
        <v>39234</v>
      </c>
      <c r="B170" s="1">
        <v>1.9824374726094884</v>
      </c>
      <c r="C170" s="1">
        <v>2.264442173838721</v>
      </c>
      <c r="D170" s="1">
        <v>2.1987836771307112</v>
      </c>
      <c r="E170" s="1">
        <v>2.0846264793855873</v>
      </c>
      <c r="I170" s="1" t="s">
        <v>175</v>
      </c>
      <c r="J170" s="2">
        <v>0</v>
      </c>
      <c r="K170" s="1" t="e">
        <f t="shared" si="2"/>
        <v>#N/A</v>
      </c>
      <c r="L170" s="1">
        <v>0</v>
      </c>
      <c r="M170" s="1">
        <v>70</v>
      </c>
    </row>
    <row r="171" spans="1:13" x14ac:dyDescent="0.2">
      <c r="A171" s="3">
        <v>39326</v>
      </c>
      <c r="B171" s="1">
        <v>3.8586123288464114</v>
      </c>
      <c r="C171" s="1">
        <v>4.37001893026705</v>
      </c>
      <c r="D171" s="1">
        <v>4.3628577299480442</v>
      </c>
      <c r="E171" s="1">
        <v>3.3003561925651459</v>
      </c>
      <c r="I171" s="1" t="s">
        <v>176</v>
      </c>
      <c r="J171" s="2">
        <v>0</v>
      </c>
      <c r="K171" s="1" t="e">
        <f t="shared" si="2"/>
        <v>#N/A</v>
      </c>
      <c r="L171" s="1">
        <v>0</v>
      </c>
      <c r="M171" s="1">
        <v>71</v>
      </c>
    </row>
    <row r="172" spans="1:13" x14ac:dyDescent="0.2">
      <c r="A172" s="3">
        <v>39417</v>
      </c>
      <c r="B172" s="1">
        <v>2.7495233234980931</v>
      </c>
      <c r="C172" s="1">
        <v>2.7442439871661062</v>
      </c>
      <c r="D172" s="1">
        <v>2.7196088776309191</v>
      </c>
      <c r="E172" s="1">
        <v>2.3271015772414971</v>
      </c>
      <c r="I172" s="1" t="s">
        <v>177</v>
      </c>
      <c r="J172" s="2">
        <v>1</v>
      </c>
      <c r="K172" s="1">
        <f t="shared" si="2"/>
        <v>15</v>
      </c>
      <c r="L172" s="1">
        <v>0</v>
      </c>
      <c r="M172" s="1">
        <v>72</v>
      </c>
    </row>
    <row r="173" spans="1:13" x14ac:dyDescent="0.2">
      <c r="A173" s="3">
        <v>39508</v>
      </c>
      <c r="B173" s="1">
        <v>0.5875367456852354</v>
      </c>
      <c r="C173" s="1">
        <v>0.73899417003984169</v>
      </c>
      <c r="D173" s="1">
        <v>0.76826612241771564</v>
      </c>
      <c r="E173" s="1">
        <v>-4.5210340534351801E-2</v>
      </c>
      <c r="I173" s="1" t="s">
        <v>178</v>
      </c>
      <c r="J173" s="2">
        <v>1</v>
      </c>
      <c r="K173" s="1">
        <f t="shared" si="2"/>
        <v>15</v>
      </c>
      <c r="L173" s="1">
        <v>0</v>
      </c>
      <c r="M173" s="1">
        <v>73</v>
      </c>
    </row>
    <row r="174" spans="1:13" x14ac:dyDescent="0.2">
      <c r="A174" s="3">
        <v>39600</v>
      </c>
      <c r="B174" s="1">
        <v>1.3798597791582878</v>
      </c>
      <c r="C174" s="1">
        <v>2.068988276821826</v>
      </c>
      <c r="D174" s="1">
        <v>1.8448088993164635</v>
      </c>
      <c r="E174" s="1">
        <v>-0.35843817250816867</v>
      </c>
      <c r="I174" s="1" t="s">
        <v>179</v>
      </c>
      <c r="J174" s="2">
        <v>1</v>
      </c>
      <c r="K174" s="1">
        <f t="shared" si="2"/>
        <v>15</v>
      </c>
      <c r="L174" s="1">
        <v>0</v>
      </c>
      <c r="M174" s="1">
        <v>74</v>
      </c>
    </row>
    <row r="175" spans="1:13" x14ac:dyDescent="0.2">
      <c r="A175" s="3">
        <v>39692</v>
      </c>
      <c r="B175" s="1">
        <v>1.2748600752362282</v>
      </c>
      <c r="C175" s="1">
        <v>1.1418293151312264</v>
      </c>
      <c r="D175" s="1">
        <v>1.143556426989556</v>
      </c>
      <c r="E175" s="1">
        <v>-4.0280486449884023E-3</v>
      </c>
      <c r="I175" s="1" t="s">
        <v>180</v>
      </c>
      <c r="J175" s="2">
        <v>1</v>
      </c>
      <c r="K175" s="1">
        <f t="shared" si="2"/>
        <v>15</v>
      </c>
      <c r="L175" s="1">
        <v>0</v>
      </c>
      <c r="M175" s="1">
        <v>75</v>
      </c>
    </row>
    <row r="176" spans="1:13" x14ac:dyDescent="0.2">
      <c r="A176" s="3">
        <v>39783</v>
      </c>
      <c r="B176" s="1">
        <v>-2.1710091741620752</v>
      </c>
      <c r="C176" s="1">
        <v>-3.4219591177008346</v>
      </c>
      <c r="D176" s="1">
        <v>-3.4705562684498203</v>
      </c>
      <c r="E176" s="1">
        <v>-5.2026696859076011</v>
      </c>
      <c r="I176" s="1" t="s">
        <v>181</v>
      </c>
      <c r="J176" s="2">
        <v>1</v>
      </c>
      <c r="K176" s="1">
        <f t="shared" si="2"/>
        <v>15</v>
      </c>
      <c r="L176" s="1">
        <v>0</v>
      </c>
      <c r="M176" s="1">
        <v>76</v>
      </c>
    </row>
    <row r="177" spans="1:13" x14ac:dyDescent="0.2">
      <c r="A177" s="3">
        <v>39873</v>
      </c>
      <c r="B177" s="1">
        <v>-6.2430976539267995</v>
      </c>
      <c r="C177" s="1">
        <v>-6.0313392229698337</v>
      </c>
      <c r="D177" s="1">
        <v>-5.9187453997262214</v>
      </c>
      <c r="E177" s="1">
        <v>-6.8991568363248827</v>
      </c>
      <c r="I177" s="1" t="s">
        <v>182</v>
      </c>
      <c r="J177" s="2">
        <v>1</v>
      </c>
      <c r="K177" s="1">
        <f t="shared" si="2"/>
        <v>15</v>
      </c>
      <c r="L177" s="1">
        <v>0</v>
      </c>
      <c r="M177" s="1">
        <v>77</v>
      </c>
    </row>
    <row r="178" spans="1:13" x14ac:dyDescent="0.2">
      <c r="A178" s="3">
        <v>39965</v>
      </c>
      <c r="B178" s="1">
        <v>-3.7609723325687128</v>
      </c>
      <c r="C178" s="1">
        <v>-3.7594793692584227</v>
      </c>
      <c r="D178" s="1">
        <v>-3.6250652506748415</v>
      </c>
      <c r="E178" s="1">
        <v>-3.0145935932502144</v>
      </c>
      <c r="I178" s="1" t="s">
        <v>183</v>
      </c>
      <c r="J178" s="2">
        <v>0</v>
      </c>
      <c r="K178" s="1" t="e">
        <f t="shared" si="2"/>
        <v>#N/A</v>
      </c>
      <c r="L178" s="1">
        <v>0</v>
      </c>
      <c r="M178" s="1">
        <v>78</v>
      </c>
    </row>
    <row r="179" spans="1:13" x14ac:dyDescent="0.2">
      <c r="A179" s="3">
        <v>40057</v>
      </c>
      <c r="B179" s="1">
        <v>1.3756427515317027</v>
      </c>
      <c r="C179" s="1">
        <v>1.0067454064561998</v>
      </c>
      <c r="D179" s="1">
        <v>0.73789047267609487</v>
      </c>
      <c r="E179" s="1">
        <v>0.38297466918713052</v>
      </c>
      <c r="I179" s="1" t="s">
        <v>184</v>
      </c>
      <c r="J179" s="2">
        <v>0</v>
      </c>
      <c r="K179" s="1" t="e">
        <f t="shared" si="2"/>
        <v>#N/A</v>
      </c>
      <c r="L179" s="1">
        <v>0</v>
      </c>
      <c r="M179" s="1">
        <v>79</v>
      </c>
    </row>
    <row r="180" spans="1:13" x14ac:dyDescent="0.2">
      <c r="A180" s="3">
        <v>40148</v>
      </c>
      <c r="B180" s="1">
        <v>3.9683834483005054</v>
      </c>
      <c r="C180" s="1">
        <v>4.0648265012231732</v>
      </c>
      <c r="D180" s="1">
        <v>3.8814649274323321</v>
      </c>
      <c r="E180" s="1">
        <v>2.6123443872668295</v>
      </c>
      <c r="I180" s="1" t="s">
        <v>185</v>
      </c>
      <c r="J180" s="2">
        <v>0</v>
      </c>
      <c r="K180" s="1" t="e">
        <f t="shared" si="2"/>
        <v>#N/A</v>
      </c>
      <c r="L180" s="1">
        <v>0</v>
      </c>
      <c r="M180" s="1">
        <v>80</v>
      </c>
    </row>
    <row r="181" spans="1:13" x14ac:dyDescent="0.2">
      <c r="A181" s="3">
        <v>40238</v>
      </c>
      <c r="B181" s="1">
        <v>4.3900171640630647</v>
      </c>
      <c r="C181" s="1">
        <v>4.2876581914055745</v>
      </c>
      <c r="D181" s="1">
        <v>4.1365736992583058</v>
      </c>
      <c r="E181" s="1">
        <v>2.8289640041988307</v>
      </c>
      <c r="I181" s="1" t="s">
        <v>186</v>
      </c>
      <c r="J181" s="2">
        <v>0</v>
      </c>
      <c r="K181" s="1" t="e">
        <f t="shared" si="2"/>
        <v>#N/A</v>
      </c>
      <c r="L181" s="1">
        <v>0</v>
      </c>
      <c r="M181" s="1">
        <v>81</v>
      </c>
    </row>
    <row r="182" spans="1:13" x14ac:dyDescent="0.2">
      <c r="A182" s="3">
        <v>40330</v>
      </c>
      <c r="B182" s="1">
        <v>3.057040493518226</v>
      </c>
      <c r="C182" s="1">
        <v>2.6675290100063975</v>
      </c>
      <c r="D182" s="1">
        <v>2.7204592428889285</v>
      </c>
      <c r="E182" s="1">
        <v>2.8253653191963934</v>
      </c>
      <c r="I182" s="1" t="s">
        <v>187</v>
      </c>
      <c r="J182" s="2">
        <v>0</v>
      </c>
      <c r="K182" s="1" t="e">
        <f t="shared" si="2"/>
        <v>#N/A</v>
      </c>
      <c r="L182" s="1">
        <v>0</v>
      </c>
      <c r="M182" s="1">
        <v>82</v>
      </c>
    </row>
    <row r="183" spans="1:13" x14ac:dyDescent="0.2">
      <c r="A183" s="3">
        <v>40422</v>
      </c>
      <c r="B183" s="1">
        <v>1.8641806833655128</v>
      </c>
      <c r="C183" s="1">
        <v>2.1209096624398738</v>
      </c>
      <c r="D183" s="1">
        <v>2.1378312967787583</v>
      </c>
      <c r="E183" s="1">
        <v>3.3233385499114698</v>
      </c>
      <c r="I183" s="1" t="s">
        <v>188</v>
      </c>
      <c r="J183" s="2">
        <v>0</v>
      </c>
      <c r="K183" s="1" t="e">
        <f t="shared" si="2"/>
        <v>#N/A</v>
      </c>
      <c r="L183" s="1">
        <v>0</v>
      </c>
      <c r="M183" s="1">
        <v>83</v>
      </c>
    </row>
    <row r="184" spans="1:13" x14ac:dyDescent="0.2">
      <c r="A184" s="3">
        <v>40513</v>
      </c>
      <c r="B184" s="1">
        <v>2.8652742251830565</v>
      </c>
      <c r="C184" s="1">
        <v>2.6732016203868225</v>
      </c>
      <c r="D184" s="1">
        <v>2.8360676215475555</v>
      </c>
      <c r="E184" s="1">
        <v>2.6361814229423519</v>
      </c>
      <c r="I184" s="1" t="s">
        <v>189</v>
      </c>
      <c r="J184" s="2">
        <v>0</v>
      </c>
      <c r="K184" s="1" t="e">
        <f t="shared" si="2"/>
        <v>#N/A</v>
      </c>
      <c r="L184" s="1">
        <v>0</v>
      </c>
      <c r="M184" s="1">
        <v>84</v>
      </c>
    </row>
    <row r="185" spans="1:13" x14ac:dyDescent="0.2">
      <c r="A185" s="3">
        <v>40603</v>
      </c>
      <c r="B185" s="1">
        <v>2.4290030132661178</v>
      </c>
      <c r="C185" s="1">
        <v>2.4762641574908706</v>
      </c>
      <c r="D185" s="1">
        <v>2.5128609168885152</v>
      </c>
      <c r="E185" s="1">
        <v>0.48288256970179244</v>
      </c>
      <c r="I185" s="1" t="s">
        <v>190</v>
      </c>
      <c r="J185" s="2">
        <v>0</v>
      </c>
      <c r="K185" s="1" t="e">
        <f t="shared" si="2"/>
        <v>#N/A</v>
      </c>
      <c r="L185" s="1">
        <v>0</v>
      </c>
      <c r="M185" s="1">
        <v>85</v>
      </c>
    </row>
    <row r="186" spans="1:13" x14ac:dyDescent="0.2">
      <c r="A186" s="3">
        <v>40695</v>
      </c>
      <c r="B186" s="1">
        <v>0.81885457871078149</v>
      </c>
      <c r="C186" s="1">
        <v>0.673036398939586</v>
      </c>
      <c r="D186" s="1">
        <v>0.84468754622297748</v>
      </c>
      <c r="E186" s="1">
        <v>0.67856876392717869</v>
      </c>
      <c r="I186" s="1" t="s">
        <v>191</v>
      </c>
      <c r="J186" s="2">
        <v>0</v>
      </c>
      <c r="K186" s="1" t="e">
        <f t="shared" si="2"/>
        <v>#N/A</v>
      </c>
      <c r="L186" s="1">
        <v>0</v>
      </c>
      <c r="M186" s="1">
        <v>86</v>
      </c>
    </row>
    <row r="187" spans="1:13" x14ac:dyDescent="0.2">
      <c r="A187" s="3">
        <v>40787</v>
      </c>
      <c r="B187" s="1">
        <v>1.8973482281579246</v>
      </c>
      <c r="C187" s="1">
        <v>1.66854202751614</v>
      </c>
      <c r="D187" s="1">
        <v>1.5740439162164277</v>
      </c>
      <c r="E187" s="1">
        <v>1.8876934730745365</v>
      </c>
      <c r="I187" s="1" t="s">
        <v>192</v>
      </c>
      <c r="J187" s="2">
        <v>0</v>
      </c>
      <c r="K187" s="1" t="e">
        <f t="shared" si="2"/>
        <v>#N/A</v>
      </c>
      <c r="L187" s="1">
        <v>0</v>
      </c>
      <c r="M187" s="1">
        <v>87</v>
      </c>
    </row>
    <row r="188" spans="1:13" x14ac:dyDescent="0.2">
      <c r="A188" s="3">
        <v>40878</v>
      </c>
      <c r="B188" s="1">
        <v>2.2823498970481193</v>
      </c>
      <c r="C188" s="1">
        <v>2.3966859240479144</v>
      </c>
      <c r="D188" s="1">
        <v>2.3829622285033825</v>
      </c>
      <c r="E188" s="1">
        <v>2.6957839378338067</v>
      </c>
      <c r="I188" s="1" t="s">
        <v>193</v>
      </c>
      <c r="J188" s="2">
        <v>0</v>
      </c>
      <c r="K188" s="1" t="e">
        <f t="shared" si="2"/>
        <v>#N/A</v>
      </c>
      <c r="L188" s="1">
        <v>0</v>
      </c>
      <c r="M188" s="1">
        <v>88</v>
      </c>
    </row>
    <row r="189" spans="1:13" x14ac:dyDescent="0.2">
      <c r="A189" s="3">
        <v>40969</v>
      </c>
      <c r="B189" s="1">
        <v>2.578746980634139</v>
      </c>
      <c r="C189" s="1">
        <v>2.405606789610526</v>
      </c>
      <c r="D189" s="1">
        <v>2.4116794083888005</v>
      </c>
      <c r="E189" s="1">
        <v>3.6258967647219364</v>
      </c>
      <c r="I189" s="1" t="s">
        <v>194</v>
      </c>
      <c r="J189" s="2">
        <v>0</v>
      </c>
      <c r="K189" s="1" t="e">
        <f t="shared" si="2"/>
        <v>#N/A</v>
      </c>
      <c r="L189" s="1">
        <v>0</v>
      </c>
      <c r="M189" s="1">
        <v>89</v>
      </c>
    </row>
    <row r="190" spans="1:13" x14ac:dyDescent="0.2">
      <c r="A190" s="3">
        <v>41061</v>
      </c>
      <c r="B190" s="1">
        <v>1.74851909090179</v>
      </c>
      <c r="C190" s="1">
        <v>1.8461033821779882</v>
      </c>
      <c r="D190" s="1">
        <v>1.6059800316816419</v>
      </c>
      <c r="E190" s="1">
        <v>2.278755678958122</v>
      </c>
      <c r="I190" s="1" t="s">
        <v>195</v>
      </c>
      <c r="J190" s="2">
        <v>0</v>
      </c>
      <c r="K190" s="1" t="e">
        <f t="shared" si="2"/>
        <v>#N/A</v>
      </c>
      <c r="L190" s="1">
        <v>0</v>
      </c>
      <c r="M190" s="1">
        <v>90</v>
      </c>
    </row>
    <row r="191" spans="1:13" x14ac:dyDescent="0.2">
      <c r="A191" s="3">
        <v>41153</v>
      </c>
      <c r="B191" s="1">
        <v>1.6325047150499206</v>
      </c>
      <c r="C191" s="1">
        <v>1.9596946474393917</v>
      </c>
      <c r="D191" s="1">
        <v>2.1751197761852747</v>
      </c>
      <c r="E191" s="1">
        <v>1.1779960215585916</v>
      </c>
      <c r="I191" s="1" t="s">
        <v>196</v>
      </c>
      <c r="J191" s="2">
        <v>0</v>
      </c>
      <c r="K191" s="1" t="e">
        <f t="shared" si="2"/>
        <v>#N/A</v>
      </c>
      <c r="L191" s="1">
        <v>0</v>
      </c>
      <c r="M191" s="1">
        <v>91</v>
      </c>
    </row>
    <row r="192" spans="1:13" x14ac:dyDescent="0.2">
      <c r="A192" s="3">
        <v>41244</v>
      </c>
      <c r="B192" s="1">
        <v>1.4682427078200444</v>
      </c>
      <c r="C192" s="1">
        <v>1.6050905751306521</v>
      </c>
      <c r="D192" s="1">
        <v>1.733096975763404</v>
      </c>
      <c r="E192" s="1">
        <v>0.28531492300218897</v>
      </c>
      <c r="I192" s="1" t="s">
        <v>197</v>
      </c>
      <c r="J192" s="2">
        <v>0</v>
      </c>
      <c r="K192" s="1" t="e">
        <f t="shared" si="2"/>
        <v>#N/A</v>
      </c>
      <c r="L192" s="1">
        <v>0</v>
      </c>
      <c r="M192" s="1">
        <v>92</v>
      </c>
    </row>
    <row r="193" spans="1:13" x14ac:dyDescent="0.2">
      <c r="A193" s="3">
        <v>41334</v>
      </c>
      <c r="B193" s="1">
        <v>1.434885406233799</v>
      </c>
      <c r="C193" s="1">
        <v>1.3773527409034259</v>
      </c>
      <c r="D193" s="1">
        <v>1.0752058097301731</v>
      </c>
      <c r="E193" s="1">
        <v>1.449875869082895</v>
      </c>
      <c r="I193" s="1" t="s">
        <v>198</v>
      </c>
      <c r="J193" s="2">
        <v>0</v>
      </c>
      <c r="K193" s="1" t="e">
        <f t="shared" si="2"/>
        <v>#N/A</v>
      </c>
      <c r="L193" s="1">
        <v>0</v>
      </c>
      <c r="M193" s="1">
        <v>93</v>
      </c>
    </row>
    <row r="194" spans="1:13" x14ac:dyDescent="0.2">
      <c r="A194" s="3">
        <v>41426</v>
      </c>
      <c r="B194" s="1">
        <v>1.4090836720729083</v>
      </c>
      <c r="C194" s="1">
        <v>1.8281464499144473</v>
      </c>
      <c r="D194" s="1">
        <v>1.8112634573521413</v>
      </c>
      <c r="E194" s="1">
        <v>2.0312595516676302</v>
      </c>
      <c r="I194" s="1" t="s">
        <v>199</v>
      </c>
      <c r="J194" s="2">
        <v>0</v>
      </c>
      <c r="K194" s="1" t="e">
        <f t="shared" si="2"/>
        <v>#N/A</v>
      </c>
      <c r="L194" s="1">
        <v>0</v>
      </c>
      <c r="M194" s="1">
        <v>94</v>
      </c>
    </row>
    <row r="195" spans="1:13" x14ac:dyDescent="0.2">
      <c r="A195" s="3">
        <v>41518</v>
      </c>
      <c r="B195" s="1">
        <v>2.6638284179814287</v>
      </c>
      <c r="C195" s="1">
        <v>3.0399754745576102</v>
      </c>
      <c r="D195" s="1">
        <v>3.3046007497660179</v>
      </c>
      <c r="E195" s="1">
        <v>1.8235345958102389</v>
      </c>
      <c r="I195" s="1" t="s">
        <v>200</v>
      </c>
      <c r="J195" s="2">
        <v>0</v>
      </c>
      <c r="K195" s="1" t="e">
        <f t="shared" ref="K195:K239" si="3">IF(J195=1,15,#N/A)</f>
        <v>#N/A</v>
      </c>
      <c r="L195" s="1">
        <v>0</v>
      </c>
      <c r="M195" s="1">
        <v>95</v>
      </c>
    </row>
    <row r="196" spans="1:13" x14ac:dyDescent="0.2">
      <c r="A196" s="3">
        <v>41609</v>
      </c>
      <c r="B196" s="1">
        <v>3.6800004722692181</v>
      </c>
      <c r="C196" s="1">
        <v>3.2557302849784975</v>
      </c>
      <c r="D196" s="1">
        <v>3.3776026597878817</v>
      </c>
      <c r="E196" s="1">
        <v>3.2001916534580843</v>
      </c>
      <c r="I196" s="1" t="s">
        <v>201</v>
      </c>
      <c r="J196" s="2">
        <v>0</v>
      </c>
      <c r="K196" s="1" t="e">
        <f t="shared" si="3"/>
        <v>#N/A</v>
      </c>
      <c r="L196" s="1">
        <v>0</v>
      </c>
      <c r="M196" s="1">
        <v>96</v>
      </c>
    </row>
    <row r="197" spans="1:13" x14ac:dyDescent="0.2">
      <c r="A197" s="3">
        <v>41699</v>
      </c>
      <c r="B197" s="1">
        <v>1.3594469530752162</v>
      </c>
      <c r="C197" s="1">
        <v>0.80467807871480446</v>
      </c>
      <c r="D197" s="1">
        <v>-0.19057410866096802</v>
      </c>
      <c r="E197" s="1">
        <v>1.0917810494922797</v>
      </c>
      <c r="I197" s="1" t="s">
        <v>202</v>
      </c>
      <c r="J197" s="2">
        <v>0</v>
      </c>
      <c r="K197" s="1" t="e">
        <f t="shared" si="3"/>
        <v>#N/A</v>
      </c>
      <c r="L197" s="1">
        <v>0</v>
      </c>
      <c r="M197" s="1">
        <v>97</v>
      </c>
    </row>
    <row r="198" spans="1:13" x14ac:dyDescent="0.2">
      <c r="A198" s="3">
        <v>41791</v>
      </c>
      <c r="B198" s="1">
        <v>0.87523077180504671</v>
      </c>
      <c r="C198" s="1">
        <v>0.98379784626245748</v>
      </c>
      <c r="D198" s="1">
        <v>1.1872024888115007</v>
      </c>
      <c r="E198" s="1">
        <v>2.1465904970279448</v>
      </c>
      <c r="I198" s="1" t="s">
        <v>203</v>
      </c>
      <c r="J198" s="2">
        <v>0</v>
      </c>
      <c r="K198" s="1" t="e">
        <f t="shared" si="3"/>
        <v>#N/A</v>
      </c>
      <c r="L198" s="1">
        <v>0</v>
      </c>
      <c r="M198" s="1">
        <v>98</v>
      </c>
    </row>
    <row r="199" spans="1:13" x14ac:dyDescent="0.2">
      <c r="A199" s="3">
        <v>41883</v>
      </c>
      <c r="B199" s="1">
        <v>4.069200681757712</v>
      </c>
      <c r="C199" s="1">
        <v>4.2432525917788011</v>
      </c>
      <c r="D199" s="1">
        <v>4.7792117147055002</v>
      </c>
      <c r="E199" s="1">
        <v>5.2499537742145774</v>
      </c>
      <c r="I199" s="1" t="s">
        <v>204</v>
      </c>
      <c r="J199" s="2">
        <v>0</v>
      </c>
      <c r="K199" s="1" t="e">
        <f t="shared" si="3"/>
        <v>#N/A</v>
      </c>
      <c r="L199" s="1">
        <v>0</v>
      </c>
      <c r="M199" s="1">
        <v>99</v>
      </c>
    </row>
    <row r="200" spans="1:13" x14ac:dyDescent="0.2">
      <c r="A200" s="3">
        <v>41974</v>
      </c>
      <c r="B200" s="1">
        <v>3.7979463775768219</v>
      </c>
      <c r="C200" s="1">
        <v>3.5702600948480656</v>
      </c>
      <c r="D200" s="1">
        <v>3.5829734059223073</v>
      </c>
      <c r="E200" s="1">
        <v>3.6124900695718942</v>
      </c>
      <c r="I200" s="1" t="s">
        <v>205</v>
      </c>
      <c r="J200" s="2">
        <v>0</v>
      </c>
      <c r="K200" s="1" t="e">
        <f t="shared" si="3"/>
        <v>#N/A</v>
      </c>
      <c r="L200" s="1">
        <v>0</v>
      </c>
      <c r="M200" s="1">
        <v>100</v>
      </c>
    </row>
    <row r="201" spans="1:13" x14ac:dyDescent="0.2">
      <c r="A201" s="3">
        <v>42064</v>
      </c>
      <c r="B201" s="1">
        <v>1.228015235501867</v>
      </c>
      <c r="C201" s="1">
        <v>0.72327576270267979</v>
      </c>
      <c r="D201" s="1">
        <v>1.0157965821244952</v>
      </c>
      <c r="E201" s="1">
        <v>2.7225550023391332</v>
      </c>
      <c r="I201" s="1" t="s">
        <v>206</v>
      </c>
      <c r="J201" s="2">
        <v>0</v>
      </c>
      <c r="K201" s="1" t="e">
        <f t="shared" si="3"/>
        <v>#N/A</v>
      </c>
      <c r="L201" s="1">
        <v>0</v>
      </c>
      <c r="M201" s="1">
        <v>101</v>
      </c>
    </row>
    <row r="202" spans="1:13" x14ac:dyDescent="0.2">
      <c r="A202" s="3">
        <v>42156</v>
      </c>
      <c r="B202" s="1">
        <v>1.4789848935743866</v>
      </c>
      <c r="C202" s="1">
        <v>2.1524504786609944</v>
      </c>
      <c r="D202" s="1">
        <v>2.2688767148077993</v>
      </c>
      <c r="E202" s="1">
        <v>3.2909453670708633</v>
      </c>
      <c r="I202" s="1" t="s">
        <v>207</v>
      </c>
      <c r="J202" s="2">
        <v>0</v>
      </c>
      <c r="K202" s="1" t="e">
        <f t="shared" si="3"/>
        <v>#N/A</v>
      </c>
      <c r="L202" s="1">
        <v>0</v>
      </c>
      <c r="M202" s="1">
        <v>102</v>
      </c>
    </row>
    <row r="203" spans="1:13" x14ac:dyDescent="0.2">
      <c r="A203" s="3">
        <v>42248</v>
      </c>
      <c r="B203" s="1">
        <v>2.6995118157246978</v>
      </c>
      <c r="C203" s="1">
        <v>2.9954034095344362</v>
      </c>
      <c r="D203" s="1">
        <v>2.9477310978948568</v>
      </c>
      <c r="E203" s="1">
        <v>2.0933812216749503</v>
      </c>
      <c r="I203" s="1" t="s">
        <v>208</v>
      </c>
      <c r="J203" s="2">
        <v>0</v>
      </c>
      <c r="K203" s="1" t="e">
        <f t="shared" si="3"/>
        <v>#N/A</v>
      </c>
      <c r="L203" s="1">
        <v>0</v>
      </c>
      <c r="M203" s="1">
        <v>103</v>
      </c>
    </row>
    <row r="204" spans="1:13" x14ac:dyDescent="0.2">
      <c r="A204" s="3">
        <v>42339</v>
      </c>
      <c r="B204" s="1">
        <v>1.3354275712718522</v>
      </c>
      <c r="C204" s="1">
        <v>1.4932641699847204</v>
      </c>
      <c r="D204" s="1">
        <v>1.684558846109252</v>
      </c>
      <c r="E204" s="1">
        <v>1.0507980102388625</v>
      </c>
      <c r="I204" s="1" t="s">
        <v>209</v>
      </c>
      <c r="J204" s="2">
        <v>0</v>
      </c>
      <c r="K204" s="1" t="e">
        <f t="shared" si="3"/>
        <v>#N/A</v>
      </c>
      <c r="L204" s="1">
        <v>0</v>
      </c>
      <c r="M204" s="1">
        <v>104</v>
      </c>
    </row>
    <row r="205" spans="1:13" x14ac:dyDescent="0.2">
      <c r="A205" s="3">
        <v>42430</v>
      </c>
      <c r="B205" s="1">
        <v>0.96123639517029513</v>
      </c>
      <c r="C205" s="1">
        <v>1.1131084303967365</v>
      </c>
      <c r="D205" s="1">
        <v>1.2295392273836026</v>
      </c>
      <c r="E205" s="1">
        <v>1.4613219602985783</v>
      </c>
      <c r="I205" s="1" t="s">
        <v>210</v>
      </c>
      <c r="J205" s="2">
        <v>0</v>
      </c>
      <c r="K205" s="1" t="e">
        <f t="shared" si="3"/>
        <v>#N/A</v>
      </c>
      <c r="L205" s="1">
        <v>0</v>
      </c>
      <c r="M205" s="1">
        <v>105</v>
      </c>
    </row>
    <row r="206" spans="1:13" x14ac:dyDescent="0.2">
      <c r="A206" s="3">
        <v>42522</v>
      </c>
      <c r="B206" s="1">
        <v>1.0262266747773863</v>
      </c>
      <c r="C206" s="1">
        <v>0.96650391720574103</v>
      </c>
      <c r="D206" s="1">
        <v>1.1237711668544703</v>
      </c>
      <c r="E206" s="1">
        <v>1.7946560472580364</v>
      </c>
      <c r="I206" s="1" t="s">
        <v>211</v>
      </c>
      <c r="J206" s="2">
        <v>0</v>
      </c>
      <c r="K206" s="1" t="e">
        <f t="shared" si="3"/>
        <v>#N/A</v>
      </c>
      <c r="L206" s="1">
        <v>0</v>
      </c>
      <c r="M206" s="1">
        <v>106</v>
      </c>
    </row>
    <row r="207" spans="1:13" x14ac:dyDescent="0.2">
      <c r="A207" s="3">
        <v>42614</v>
      </c>
      <c r="B207" s="1">
        <v>2.1549046752158629</v>
      </c>
      <c r="C207" s="1">
        <v>2.2821631370431028</v>
      </c>
      <c r="D207" s="1">
        <v>2.459723016289006</v>
      </c>
      <c r="E207" s="1">
        <v>1.8185604833074187</v>
      </c>
      <c r="I207" s="1" t="s">
        <v>212</v>
      </c>
      <c r="J207" s="2">
        <v>0</v>
      </c>
      <c r="K207" s="1" t="e">
        <f t="shared" si="3"/>
        <v>#N/A</v>
      </c>
      <c r="L207" s="1">
        <v>0</v>
      </c>
      <c r="M207" s="1">
        <v>107</v>
      </c>
    </row>
    <row r="208" spans="1:13" x14ac:dyDescent="0.2">
      <c r="A208" s="3">
        <v>42705</v>
      </c>
      <c r="B208" s="1">
        <v>2.6916795681575678</v>
      </c>
      <c r="C208" s="1">
        <v>2.6831245507174861</v>
      </c>
      <c r="D208" s="1">
        <v>2.7955903592328468</v>
      </c>
      <c r="E208" s="1">
        <v>2.2143425219205426</v>
      </c>
      <c r="I208" s="1" t="s">
        <v>213</v>
      </c>
      <c r="J208" s="2">
        <v>0</v>
      </c>
      <c r="K208" s="1" t="e">
        <f t="shared" si="3"/>
        <v>#N/A</v>
      </c>
      <c r="L208" s="1">
        <v>0</v>
      </c>
      <c r="M208" s="1">
        <v>108</v>
      </c>
    </row>
    <row r="209" spans="1:13" x14ac:dyDescent="0.2">
      <c r="A209" s="3">
        <v>42795</v>
      </c>
      <c r="B209" s="1">
        <v>1.3845647608410783</v>
      </c>
      <c r="C209" s="1">
        <v>1.6158492780913081</v>
      </c>
      <c r="D209" s="1">
        <v>1.7508869366558377</v>
      </c>
      <c r="E209" s="1">
        <v>1.9513726394025266</v>
      </c>
      <c r="I209" s="1" t="s">
        <v>214</v>
      </c>
      <c r="J209" s="2">
        <v>0</v>
      </c>
      <c r="K209" s="1" t="e">
        <f t="shared" si="3"/>
        <v>#N/A</v>
      </c>
      <c r="L209" s="1">
        <v>0</v>
      </c>
      <c r="M209" s="1">
        <v>109</v>
      </c>
    </row>
    <row r="210" spans="1:13" x14ac:dyDescent="0.2">
      <c r="A210" s="3">
        <v>42887</v>
      </c>
      <c r="B210" s="1">
        <v>1.8995804385764758</v>
      </c>
      <c r="C210" s="1">
        <v>2.1309380629064067</v>
      </c>
      <c r="D210" s="1">
        <v>2.1441321510011102</v>
      </c>
      <c r="E210" s="1">
        <v>2.078892532258414</v>
      </c>
      <c r="I210" s="1" t="s">
        <v>215</v>
      </c>
      <c r="J210" s="2">
        <v>0</v>
      </c>
      <c r="K210" s="1" t="e">
        <f t="shared" si="3"/>
        <v>#N/A</v>
      </c>
      <c r="L210" s="1">
        <v>0</v>
      </c>
      <c r="M210" s="1">
        <v>110</v>
      </c>
    </row>
    <row r="211" spans="1:13" x14ac:dyDescent="0.2">
      <c r="A211" s="3">
        <v>42979</v>
      </c>
      <c r="B211" s="1">
        <v>3.0243254612549286</v>
      </c>
      <c r="C211" s="1">
        <v>3.178106538471992</v>
      </c>
      <c r="D211" s="1">
        <v>3.1084102780511991</v>
      </c>
      <c r="E211" s="1">
        <v>2.6887344262016333</v>
      </c>
      <c r="I211" s="1" t="s">
        <v>216</v>
      </c>
      <c r="J211" s="2">
        <v>0</v>
      </c>
      <c r="K211" s="1" t="e">
        <f t="shared" si="3"/>
        <v>#N/A</v>
      </c>
      <c r="L211" s="1">
        <v>0</v>
      </c>
      <c r="M211" s="1">
        <v>111</v>
      </c>
    </row>
    <row r="212" spans="1:13" x14ac:dyDescent="0.2">
      <c r="A212" s="3">
        <v>43070</v>
      </c>
      <c r="B212" s="1">
        <v>2.8549043834356302</v>
      </c>
      <c r="C212" s="1">
        <v>2.8453768665203993</v>
      </c>
      <c r="D212" s="1">
        <v>3.0217073633509006</v>
      </c>
      <c r="E212" s="1">
        <v>3.717058859647393</v>
      </c>
      <c r="I212" s="1" t="s">
        <v>217</v>
      </c>
      <c r="J212" s="2">
        <v>0</v>
      </c>
      <c r="K212" s="1" t="e">
        <f t="shared" si="3"/>
        <v>#N/A</v>
      </c>
      <c r="L212" s="1">
        <v>0</v>
      </c>
      <c r="M212" s="1">
        <v>112</v>
      </c>
    </row>
    <row r="213" spans="1:13" x14ac:dyDescent="0.2">
      <c r="A213" s="3">
        <v>43160</v>
      </c>
      <c r="B213" s="1">
        <v>2.6023735231774481</v>
      </c>
      <c r="C213" s="1">
        <v>2.5303878013810843</v>
      </c>
      <c r="D213" s="1">
        <v>2.4383772874967402</v>
      </c>
      <c r="E213" s="1">
        <v>3.4392677355311152</v>
      </c>
      <c r="I213" s="1" t="s">
        <v>218</v>
      </c>
      <c r="J213" s="2">
        <v>0</v>
      </c>
      <c r="K213" s="1" t="e">
        <f t="shared" si="3"/>
        <v>#N/A</v>
      </c>
      <c r="L213" s="1">
        <v>0</v>
      </c>
      <c r="M213" s="1">
        <v>113</v>
      </c>
    </row>
    <row r="214" spans="1:13" x14ac:dyDescent="0.2">
      <c r="A214" s="3">
        <v>43252</v>
      </c>
      <c r="B214" s="1">
        <v>3.1344021533503019</v>
      </c>
      <c r="C214" s="1">
        <v>3.2168940651973177</v>
      </c>
      <c r="D214" s="1">
        <v>3.1834474236082988</v>
      </c>
      <c r="E214" s="1">
        <v>2.80914255850091</v>
      </c>
      <c r="I214" s="1" t="s">
        <v>219</v>
      </c>
      <c r="J214" s="2">
        <v>0</v>
      </c>
      <c r="K214" s="1" t="e">
        <f t="shared" si="3"/>
        <v>#N/A</v>
      </c>
      <c r="L214" s="1">
        <v>0</v>
      </c>
      <c r="M214" s="1">
        <v>114</v>
      </c>
    </row>
    <row r="215" spans="1:13" x14ac:dyDescent="0.2">
      <c r="A215" s="3">
        <v>43344</v>
      </c>
      <c r="B215" s="1">
        <v>3.8288040792667122</v>
      </c>
      <c r="C215" s="1">
        <v>3.8310284181824139</v>
      </c>
      <c r="D215" s="1">
        <v>3.7565260347340645</v>
      </c>
      <c r="E215" s="1">
        <v>2.3293018611683758</v>
      </c>
      <c r="I215" s="1" t="s">
        <v>220</v>
      </c>
      <c r="J215" s="2">
        <v>0</v>
      </c>
      <c r="K215" s="1" t="e">
        <f t="shared" si="3"/>
        <v>#N/A</v>
      </c>
      <c r="L215" s="1">
        <v>0</v>
      </c>
      <c r="M215" s="1">
        <v>115</v>
      </c>
    </row>
    <row r="216" spans="1:13" x14ac:dyDescent="0.2">
      <c r="A216" s="3">
        <v>43435</v>
      </c>
      <c r="B216" s="1">
        <v>2.9712508380680402</v>
      </c>
      <c r="C216" s="1">
        <v>2.9712508380680402</v>
      </c>
      <c r="D216" s="1">
        <v>2.7597665152884199</v>
      </c>
      <c r="E216" s="1">
        <v>1.5383393237518916</v>
      </c>
      <c r="I216" s="1" t="s">
        <v>221</v>
      </c>
      <c r="J216" s="2">
        <v>0</v>
      </c>
      <c r="K216" s="1" t="e">
        <f t="shared" si="3"/>
        <v>#N/A</v>
      </c>
      <c r="L216" s="1">
        <v>0</v>
      </c>
      <c r="M216" s="1">
        <v>116</v>
      </c>
    </row>
    <row r="217" spans="1:13" x14ac:dyDescent="0.2">
      <c r="A217" s="3">
        <v>43525</v>
      </c>
      <c r="B217" s="1">
        <v>2.6674341063181117</v>
      </c>
      <c r="C217" s="1">
        <v>2.6153260976503612</v>
      </c>
      <c r="D217" s="1">
        <v>2.645720828610032</v>
      </c>
      <c r="E217" s="1">
        <v>1.3757651363720758</v>
      </c>
      <c r="I217" s="1" t="s">
        <v>222</v>
      </c>
      <c r="J217" s="2">
        <v>0</v>
      </c>
      <c r="K217" s="1" t="e">
        <f t="shared" si="3"/>
        <v>#N/A</v>
      </c>
      <c r="L217" s="1">
        <v>0</v>
      </c>
      <c r="M217" s="1">
        <v>117</v>
      </c>
    </row>
    <row r="218" spans="1:13" x14ac:dyDescent="0.2">
      <c r="A218" s="3">
        <v>43617</v>
      </c>
      <c r="B218" s="1">
        <v>2.5749950341692696</v>
      </c>
      <c r="C218" s="1">
        <v>2.5663681278088823</v>
      </c>
      <c r="D218" s="1">
        <v>2.5545067239335584</v>
      </c>
      <c r="E218" s="1">
        <v>2.7729765378154969</v>
      </c>
      <c r="I218" s="1" t="s">
        <v>223</v>
      </c>
      <c r="J218" s="2">
        <v>0</v>
      </c>
      <c r="K218" s="1" t="e">
        <f t="shared" si="3"/>
        <v>#N/A</v>
      </c>
      <c r="L218" s="1">
        <v>0</v>
      </c>
      <c r="M218" s="1">
        <v>118</v>
      </c>
    </row>
    <row r="219" spans="1:13" x14ac:dyDescent="0.2">
      <c r="A219" s="3">
        <v>43709</v>
      </c>
      <c r="B219" s="1">
        <v>1.9665358845490477</v>
      </c>
      <c r="C219" s="1">
        <v>2.068994964684312</v>
      </c>
      <c r="D219" s="1">
        <v>2.0583197432296085</v>
      </c>
      <c r="I219" s="1" t="s">
        <v>224</v>
      </c>
      <c r="J219" s="2">
        <v>0</v>
      </c>
      <c r="K219" s="1" t="e">
        <f t="shared" si="3"/>
        <v>#N/A</v>
      </c>
      <c r="L219" s="1">
        <v>0</v>
      </c>
      <c r="M219" s="1">
        <v>119</v>
      </c>
    </row>
    <row r="220" spans="1:13" x14ac:dyDescent="0.2">
      <c r="A220" s="3">
        <v>43800</v>
      </c>
      <c r="B220" s="1">
        <v>2.0915834462926552</v>
      </c>
      <c r="C220" s="1">
        <v>2.0990200907740286</v>
      </c>
      <c r="D220" s="1">
        <v>2.1149566695435551</v>
      </c>
      <c r="I220" s="1" t="s">
        <v>225</v>
      </c>
      <c r="J220" s="2">
        <v>1</v>
      </c>
      <c r="K220" s="1">
        <f t="shared" si="3"/>
        <v>15</v>
      </c>
      <c r="L220" s="1">
        <v>0</v>
      </c>
      <c r="M220" s="1">
        <v>120</v>
      </c>
    </row>
    <row r="221" spans="1:13" x14ac:dyDescent="0.2">
      <c r="A221" s="3">
        <v>43891</v>
      </c>
      <c r="B221" s="1">
        <v>-1.3883725934181523</v>
      </c>
      <c r="C221" s="1">
        <v>-1.5254305127632817</v>
      </c>
      <c r="D221" s="1">
        <v>-1.4974036923789402</v>
      </c>
      <c r="I221" s="1" t="s">
        <v>226</v>
      </c>
      <c r="J221" s="2">
        <v>1</v>
      </c>
      <c r="K221" s="1">
        <f t="shared" si="3"/>
        <v>15</v>
      </c>
      <c r="L221" s="1">
        <v>0</v>
      </c>
      <c r="M221" s="1">
        <v>121</v>
      </c>
    </row>
    <row r="222" spans="1:13" x14ac:dyDescent="0.2">
      <c r="A222" s="3">
        <v>43983</v>
      </c>
      <c r="B222" s="1">
        <v>-20.143953435298258</v>
      </c>
      <c r="C222" s="1">
        <v>-19.433199237338538</v>
      </c>
      <c r="D222" s="1">
        <v>-19.243817491530379</v>
      </c>
      <c r="I222" s="1" t="s">
        <v>227</v>
      </c>
      <c r="J222" s="2">
        <v>0</v>
      </c>
      <c r="K222" s="1" t="e">
        <f t="shared" si="3"/>
        <v>#N/A</v>
      </c>
      <c r="L222" s="1">
        <v>0</v>
      </c>
      <c r="M222" s="1">
        <v>122</v>
      </c>
    </row>
    <row r="223" spans="1:13" x14ac:dyDescent="0.2">
      <c r="A223" s="3">
        <v>44075</v>
      </c>
      <c r="B223" s="1">
        <v>-4.439677292507449</v>
      </c>
      <c r="C223" s="1">
        <v>-4.4448192983828738</v>
      </c>
      <c r="D223" s="1">
        <v>-4.3110821829016821</v>
      </c>
      <c r="I223" s="1" t="s">
        <v>228</v>
      </c>
      <c r="J223" s="2">
        <v>0</v>
      </c>
      <c r="K223" s="1" t="e">
        <f t="shared" si="3"/>
        <v>#N/A</v>
      </c>
      <c r="L223" s="1">
        <v>0</v>
      </c>
      <c r="M223" s="1">
        <v>123</v>
      </c>
    </row>
    <row r="224" spans="1:13" x14ac:dyDescent="0.2">
      <c r="A224" s="3">
        <v>44166</v>
      </c>
      <c r="B224" s="1">
        <v>17.811404945540854</v>
      </c>
      <c r="C224" s="1">
        <v>17.856575864827072</v>
      </c>
      <c r="D224" s="1">
        <v>17.988373832190121</v>
      </c>
      <c r="I224" s="1" t="s">
        <v>229</v>
      </c>
      <c r="J224" s="2">
        <v>0</v>
      </c>
      <c r="K224" s="1" t="e">
        <f t="shared" si="3"/>
        <v>#N/A</v>
      </c>
      <c r="L224" s="1">
        <v>0</v>
      </c>
      <c r="M224" s="1">
        <v>124</v>
      </c>
    </row>
    <row r="225" spans="1:13" x14ac:dyDescent="0.2">
      <c r="A225" s="3">
        <v>44256</v>
      </c>
      <c r="B225" s="1">
        <v>5.3513782948884536</v>
      </c>
      <c r="C225" s="1">
        <v>5.356897729397514</v>
      </c>
      <c r="D225" s="1">
        <v>5.3381322419522093</v>
      </c>
      <c r="I225" s="1" t="s">
        <v>230</v>
      </c>
      <c r="J225" s="2">
        <v>0</v>
      </c>
      <c r="K225" s="1" t="e">
        <f t="shared" si="3"/>
        <v>#N/A</v>
      </c>
      <c r="L225" s="1">
        <v>0</v>
      </c>
      <c r="M225" s="1">
        <v>125</v>
      </c>
    </row>
    <row r="226" spans="1:13" x14ac:dyDescent="0.2">
      <c r="A226" s="3">
        <v>44348</v>
      </c>
      <c r="B226" s="1">
        <v>6.3905885790702444</v>
      </c>
      <c r="C226" s="1">
        <v>6.416970498955421</v>
      </c>
      <c r="D226" s="1">
        <v>6.5016345712236356</v>
      </c>
      <c r="I226" s="1" t="s">
        <v>231</v>
      </c>
      <c r="J226" s="2">
        <v>0</v>
      </c>
      <c r="K226" s="1" t="e">
        <f t="shared" si="3"/>
        <v>#N/A</v>
      </c>
      <c r="L226" s="1">
        <v>0</v>
      </c>
      <c r="M226" s="1">
        <v>126</v>
      </c>
    </row>
    <row r="227" spans="1:13" x14ac:dyDescent="0.2">
      <c r="A227" s="3">
        <v>44440</v>
      </c>
      <c r="B227" s="1">
        <v>4.3441070373851254</v>
      </c>
      <c r="C227" s="1">
        <v>4.389140484724563</v>
      </c>
      <c r="D227" s="1">
        <v>4.4910376958818832</v>
      </c>
      <c r="I227" s="1" t="s">
        <v>232</v>
      </c>
      <c r="J227" s="2">
        <v>0</v>
      </c>
      <c r="K227" s="1" t="e">
        <f t="shared" si="3"/>
        <v>#N/A</v>
      </c>
      <c r="L227" s="1">
        <v>0</v>
      </c>
      <c r="M227" s="1">
        <v>127</v>
      </c>
    </row>
    <row r="228" spans="1:13" x14ac:dyDescent="0.2">
      <c r="A228" s="3">
        <v>44531</v>
      </c>
      <c r="B228" s="1">
        <v>4.5708270066072476</v>
      </c>
      <c r="C228" s="1">
        <v>4.6194063930595997</v>
      </c>
      <c r="D228" s="1">
        <v>4.573994883582988</v>
      </c>
      <c r="I228" s="1" t="s">
        <v>233</v>
      </c>
      <c r="J228" s="2">
        <v>0</v>
      </c>
      <c r="K228" s="1" t="e">
        <f t="shared" si="3"/>
        <v>#N/A</v>
      </c>
      <c r="L228" s="1">
        <v>0</v>
      </c>
      <c r="M228" s="1">
        <v>128</v>
      </c>
    </row>
    <row r="229" spans="1:13" x14ac:dyDescent="0.2">
      <c r="A229" s="3">
        <v>44621</v>
      </c>
      <c r="B229" s="1">
        <v>2.6561602411922847</v>
      </c>
      <c r="C229" s="1">
        <v>2.6062319736240624</v>
      </c>
      <c r="D229" s="1">
        <v>2.5729532089181273</v>
      </c>
      <c r="I229" s="1" t="s">
        <v>234</v>
      </c>
      <c r="J229" s="2">
        <v>0</v>
      </c>
      <c r="K229" s="1" t="e">
        <f t="shared" si="3"/>
        <v>#N/A</v>
      </c>
      <c r="L229" s="1">
        <v>0</v>
      </c>
      <c r="M229" s="1">
        <v>129</v>
      </c>
    </row>
    <row r="230" spans="1:13" x14ac:dyDescent="0.2">
      <c r="A230" s="3">
        <v>44713</v>
      </c>
      <c r="B230" s="1">
        <v>-1.2542279497775088</v>
      </c>
      <c r="C230" s="1">
        <v>-1.0755371296521377</v>
      </c>
      <c r="D230" s="1">
        <v>-1.1055835194713648</v>
      </c>
      <c r="I230" s="1" t="s">
        <v>235</v>
      </c>
      <c r="J230" s="2">
        <v>0</v>
      </c>
      <c r="K230" s="1" t="e">
        <f t="shared" si="3"/>
        <v>#N/A</v>
      </c>
      <c r="L230" s="1">
        <v>0</v>
      </c>
      <c r="M230" s="1">
        <v>130</v>
      </c>
    </row>
    <row r="231" spans="1:13" x14ac:dyDescent="0.2">
      <c r="A231" s="3">
        <v>44805</v>
      </c>
      <c r="B231" s="1">
        <v>0.98211764846898308</v>
      </c>
      <c r="C231" s="1">
        <v>1.1607411961551017</v>
      </c>
      <c r="D231" s="1">
        <v>1.3152717903112787</v>
      </c>
      <c r="I231" s="1" t="s">
        <v>236</v>
      </c>
      <c r="J231" s="2">
        <v>0</v>
      </c>
      <c r="K231" s="1" t="e">
        <f t="shared" si="3"/>
        <v>#N/A</v>
      </c>
      <c r="L231" s="1">
        <v>0</v>
      </c>
      <c r="M231" s="1">
        <v>131</v>
      </c>
    </row>
    <row r="232" spans="1:13" x14ac:dyDescent="0.2">
      <c r="A232" s="3">
        <v>44896</v>
      </c>
      <c r="B232" s="1">
        <v>3.0670988504299057</v>
      </c>
      <c r="C232" s="1">
        <v>2.9589476310717178</v>
      </c>
      <c r="D232" s="1">
        <v>2.9079526107388398</v>
      </c>
      <c r="I232" s="1" t="s">
        <v>237</v>
      </c>
      <c r="J232" s="2">
        <v>0</v>
      </c>
      <c r="K232" s="1" t="e">
        <f t="shared" si="3"/>
        <v>#N/A</v>
      </c>
      <c r="L232" s="1">
        <v>0</v>
      </c>
      <c r="M232" s="1">
        <v>132</v>
      </c>
    </row>
    <row r="233" spans="1:13" x14ac:dyDescent="0.2">
      <c r="A233" s="3">
        <v>44986</v>
      </c>
      <c r="B233" s="1">
        <v>1.8152213410006723</v>
      </c>
      <c r="C233" s="1">
        <v>1.9209084792906728</v>
      </c>
      <c r="D233" s="1">
        <v>2.2877150236972676</v>
      </c>
      <c r="I233" s="1" t="s">
        <v>238</v>
      </c>
      <c r="J233" s="2">
        <v>0</v>
      </c>
      <c r="K233" s="1" t="e">
        <f t="shared" si="3"/>
        <v>#N/A</v>
      </c>
      <c r="L233" s="1">
        <v>0</v>
      </c>
      <c r="M233" s="1">
        <v>133</v>
      </c>
    </row>
    <row r="234" spans="1:13" x14ac:dyDescent="0.2">
      <c r="A234" s="3">
        <v>45078</v>
      </c>
      <c r="B234" s="1">
        <v>2.2080174692319154</v>
      </c>
      <c r="C234" s="1">
        <v>2.0317700205248146</v>
      </c>
      <c r="D234" s="1">
        <v>2.1524325849051618</v>
      </c>
      <c r="I234" s="1" t="s">
        <v>239</v>
      </c>
      <c r="J234" s="2">
        <v>0</v>
      </c>
      <c r="K234" s="1" t="e">
        <f t="shared" si="3"/>
        <v>#N/A</v>
      </c>
      <c r="L234" s="1">
        <v>0</v>
      </c>
      <c r="M234" s="1">
        <v>134</v>
      </c>
    </row>
    <row r="235" spans="1:13" x14ac:dyDescent="0.2">
      <c r="A235" s="3">
        <v>45170</v>
      </c>
      <c r="B235" s="1">
        <v>3.4600935465386229</v>
      </c>
      <c r="C235" s="1">
        <v>3.5962966775139549</v>
      </c>
      <c r="D235" s="1">
        <v>3.4518138135525955</v>
      </c>
      <c r="I235" s="1" t="s">
        <v>240</v>
      </c>
      <c r="J235" s="2">
        <v>0</v>
      </c>
      <c r="K235" s="1" t="e">
        <f t="shared" si="3"/>
        <v>#N/A</v>
      </c>
      <c r="L235" s="1">
        <v>0</v>
      </c>
      <c r="M235" s="1">
        <v>135</v>
      </c>
    </row>
    <row r="236" spans="1:13" x14ac:dyDescent="0.2">
      <c r="A236" s="3">
        <v>45261</v>
      </c>
      <c r="B236" s="1">
        <v>4.0674644451180964</v>
      </c>
      <c r="C236" s="1">
        <v>4.0316659187036752</v>
      </c>
      <c r="D236" s="1">
        <v>4.1262240898581215</v>
      </c>
      <c r="I236" s="1" t="s">
        <v>241</v>
      </c>
      <c r="J236" s="2">
        <v>0</v>
      </c>
      <c r="K236" s="1" t="e">
        <f t="shared" si="3"/>
        <v>#N/A</v>
      </c>
      <c r="L236" s="1">
        <v>0</v>
      </c>
      <c r="M236" s="1">
        <v>136</v>
      </c>
    </row>
    <row r="237" spans="1:13" x14ac:dyDescent="0.2">
      <c r="A237" s="3">
        <v>45352</v>
      </c>
      <c r="B237" s="1">
        <v>2.4892120334697676</v>
      </c>
      <c r="C237" s="1">
        <v>2.3173352283787585</v>
      </c>
      <c r="D237" s="1">
        <v>2.3983063284324535</v>
      </c>
      <c r="I237" s="1" t="s">
        <v>242</v>
      </c>
      <c r="J237" s="2">
        <v>0</v>
      </c>
      <c r="K237" s="1" t="e">
        <f t="shared" si="3"/>
        <v>#N/A</v>
      </c>
      <c r="L237" s="1">
        <v>0</v>
      </c>
      <c r="M237" s="1">
        <v>137</v>
      </c>
    </row>
    <row r="238" spans="1:13" x14ac:dyDescent="0.2">
      <c r="A238" s="3">
        <v>45444</v>
      </c>
      <c r="B238" s="1">
        <v>2.1223189339893311</v>
      </c>
      <c r="C238" s="1">
        <v>2.1775789634720377</v>
      </c>
      <c r="I238" s="1" t="s">
        <v>243</v>
      </c>
      <c r="J238" s="2" t="e">
        <v>#N/A</v>
      </c>
      <c r="K238" s="1" t="e">
        <f t="shared" si="3"/>
        <v>#N/A</v>
      </c>
      <c r="L238" s="1">
        <v>0</v>
      </c>
      <c r="M238" s="1">
        <v>138</v>
      </c>
    </row>
    <row r="239" spans="1:13" x14ac:dyDescent="0.2">
      <c r="A239" s="3">
        <v>45536</v>
      </c>
      <c r="I239" s="1" t="s">
        <v>244</v>
      </c>
      <c r="J239" s="2" t="e">
        <v>#N/A</v>
      </c>
      <c r="K239" s="1" t="e">
        <f t="shared" si="3"/>
        <v>#N/A</v>
      </c>
      <c r="L239" s="1">
        <v>0</v>
      </c>
      <c r="M239" s="1">
        <v>139</v>
      </c>
    </row>
    <row r="240" spans="1:13" x14ac:dyDescent="0.2">
      <c r="A240" s="3">
        <v>45627</v>
      </c>
      <c r="I240" s="1" t="s">
        <v>245</v>
      </c>
      <c r="J240" s="2" t="e">
        <v>#N/A</v>
      </c>
      <c r="L240" s="1">
        <v>0</v>
      </c>
      <c r="M240" s="1">
        <v>140</v>
      </c>
    </row>
    <row r="241" spans="1:13" x14ac:dyDescent="0.2">
      <c r="A241" s="3">
        <v>45717</v>
      </c>
      <c r="I241" s="1" t="s">
        <v>246</v>
      </c>
      <c r="J241" s="2" t="e">
        <v>#N/A</v>
      </c>
      <c r="L241" s="1">
        <v>0</v>
      </c>
      <c r="M241" s="1">
        <v>141</v>
      </c>
    </row>
    <row r="242" spans="1:13" x14ac:dyDescent="0.2">
      <c r="A242" s="3">
        <v>45809</v>
      </c>
      <c r="I242" s="1" t="s">
        <v>247</v>
      </c>
      <c r="J242" s="2" t="e">
        <v>#N/A</v>
      </c>
      <c r="L242" s="1">
        <v>0</v>
      </c>
      <c r="M242" s="1">
        <v>142</v>
      </c>
    </row>
    <row r="243" spans="1:13" x14ac:dyDescent="0.2">
      <c r="A243" s="3">
        <v>45901</v>
      </c>
      <c r="I243" s="1" t="s">
        <v>248</v>
      </c>
      <c r="J243" s="2" t="e">
        <v>#N/A</v>
      </c>
      <c r="L243" s="1">
        <v>0</v>
      </c>
      <c r="M243" s="1">
        <v>143</v>
      </c>
    </row>
    <row r="244" spans="1:13" x14ac:dyDescent="0.2">
      <c r="A244" s="3">
        <v>45992</v>
      </c>
      <c r="I244" s="1" t="s">
        <v>249</v>
      </c>
      <c r="J244" s="2" t="e">
        <v>#N/A</v>
      </c>
      <c r="L244" s="1">
        <v>0</v>
      </c>
      <c r="M244" s="1">
        <v>144</v>
      </c>
    </row>
    <row r="245" spans="1:13" x14ac:dyDescent="0.2">
      <c r="A245" s="3">
        <v>46082</v>
      </c>
      <c r="I245" s="1" t="s">
        <v>250</v>
      </c>
      <c r="J245" s="2" t="e">
        <v>#N/A</v>
      </c>
      <c r="L245" s="1">
        <v>0</v>
      </c>
      <c r="M245" s="1">
        <v>145</v>
      </c>
    </row>
    <row r="246" spans="1:13" x14ac:dyDescent="0.2">
      <c r="A246" s="3">
        <v>46174</v>
      </c>
      <c r="I246" s="1" t="s">
        <v>251</v>
      </c>
      <c r="J246" s="2" t="e">
        <v>#N/A</v>
      </c>
      <c r="L246" s="1">
        <v>0</v>
      </c>
      <c r="M246" s="1">
        <v>146</v>
      </c>
    </row>
    <row r="247" spans="1:13" x14ac:dyDescent="0.2">
      <c r="A247" s="3">
        <v>46266</v>
      </c>
      <c r="I247" s="1" t="s">
        <v>252</v>
      </c>
      <c r="J247" s="2" t="e">
        <v>#N/A</v>
      </c>
      <c r="L247" s="1">
        <v>0</v>
      </c>
      <c r="M247" s="1">
        <v>147</v>
      </c>
    </row>
    <row r="248" spans="1:13" x14ac:dyDescent="0.2">
      <c r="A248" s="3">
        <v>46357</v>
      </c>
      <c r="I248" s="1" t="s">
        <v>253</v>
      </c>
      <c r="J248" s="2" t="e">
        <v>#N/A</v>
      </c>
      <c r="L248" s="1">
        <v>0</v>
      </c>
      <c r="M248" s="1">
        <v>148</v>
      </c>
    </row>
    <row r="249" spans="1:13" x14ac:dyDescent="0.2">
      <c r="A249" s="3">
        <v>46447</v>
      </c>
      <c r="I249" s="1" t="s">
        <v>254</v>
      </c>
      <c r="J249" s="2" t="e">
        <v>#N/A</v>
      </c>
      <c r="L249" s="1">
        <v>0</v>
      </c>
      <c r="M249" s="1">
        <v>149</v>
      </c>
    </row>
    <row r="250" spans="1:13" x14ac:dyDescent="0.2">
      <c r="A250" s="3">
        <v>46539</v>
      </c>
      <c r="I250" s="1" t="s">
        <v>255</v>
      </c>
      <c r="J250" s="2" t="e">
        <v>#N/A</v>
      </c>
      <c r="L250" s="1">
        <v>0</v>
      </c>
      <c r="M250" s="1">
        <v>150</v>
      </c>
    </row>
    <row r="251" spans="1:13" x14ac:dyDescent="0.2">
      <c r="A251" s="3">
        <v>46631</v>
      </c>
      <c r="I251" s="1" t="s">
        <v>256</v>
      </c>
      <c r="J251" s="2" t="e">
        <v>#N/A</v>
      </c>
      <c r="L251" s="1">
        <v>0</v>
      </c>
      <c r="M251" s="1">
        <v>151</v>
      </c>
    </row>
    <row r="252" spans="1:13" x14ac:dyDescent="0.2">
      <c r="A252" s="3">
        <v>46722</v>
      </c>
      <c r="M252" s="1">
        <v>152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73AB-BC23-4A7F-A5D6-7B42530F018C}">
  <sheetPr>
    <tabColor theme="4" tint="0.79998168889431442"/>
  </sheetPr>
  <dimension ref="A1:K141"/>
  <sheetViews>
    <sheetView workbookViewId="0">
      <selection activeCell="C2" sqref="C2"/>
    </sheetView>
  </sheetViews>
  <sheetFormatPr defaultRowHeight="15" x14ac:dyDescent="0.25"/>
  <sheetData>
    <row r="1" spans="1:11" x14ac:dyDescent="0.25">
      <c r="B1" t="s">
        <v>257</v>
      </c>
      <c r="D1" s="4" t="s">
        <v>258</v>
      </c>
      <c r="E1" t="s">
        <v>259</v>
      </c>
      <c r="F1" t="s">
        <v>260</v>
      </c>
      <c r="G1" t="s">
        <v>261</v>
      </c>
      <c r="H1" t="s">
        <v>262</v>
      </c>
      <c r="J1" t="s">
        <v>263</v>
      </c>
      <c r="K1" t="s">
        <v>264</v>
      </c>
    </row>
    <row r="2" spans="1:11" x14ac:dyDescent="0.25">
      <c r="A2" s="5">
        <v>32933</v>
      </c>
      <c r="B2" t="s">
        <v>265</v>
      </c>
      <c r="C2" t="str">
        <f t="shared" ref="C2:C65" si="0">IF(RIGHT(B2,1)="3",_xlfn.CONCAT("'",RIGHT(LEFT(B2,4),2)),"")</f>
        <v/>
      </c>
      <c r="D2">
        <v>-1.69130506569303</v>
      </c>
      <c r="E2">
        <v>-0.56162293278646702</v>
      </c>
      <c r="F2">
        <v>0.26974631374721297</v>
      </c>
      <c r="G2">
        <v>1.17735951114043</v>
      </c>
      <c r="H2">
        <v>2.6677006702600199</v>
      </c>
      <c r="J2">
        <v>0.8790622711217333</v>
      </c>
      <c r="K2">
        <v>0</v>
      </c>
    </row>
    <row r="3" spans="1:11" x14ac:dyDescent="0.25">
      <c r="A3" s="5">
        <v>33025</v>
      </c>
      <c r="B3" t="s">
        <v>266</v>
      </c>
      <c r="C3" t="str">
        <f t="shared" si="0"/>
        <v/>
      </c>
      <c r="D3">
        <v>-1.69169905699203</v>
      </c>
      <c r="E3">
        <v>-0.52818271961104502</v>
      </c>
      <c r="F3">
        <v>0.30738109724194301</v>
      </c>
      <c r="G3">
        <v>1.19705864667663</v>
      </c>
      <c r="H3">
        <v>2.6222442977262301</v>
      </c>
      <c r="J3">
        <v>1.0458240587647438</v>
      </c>
      <c r="K3">
        <v>0</v>
      </c>
    </row>
    <row r="4" spans="1:11" x14ac:dyDescent="0.25">
      <c r="A4" s="5">
        <v>33117</v>
      </c>
      <c r="B4" t="s">
        <v>267</v>
      </c>
      <c r="C4" t="str">
        <f t="shared" si="0"/>
        <v>'90</v>
      </c>
      <c r="D4">
        <v>-1.89763250132044</v>
      </c>
      <c r="E4">
        <v>-0.61564180829395299</v>
      </c>
      <c r="F4">
        <v>0.203559057901707</v>
      </c>
      <c r="G4">
        <v>0.98898359805212299</v>
      </c>
      <c r="H4">
        <v>2.1049914709837001</v>
      </c>
      <c r="J4">
        <v>-0.77625389748194884</v>
      </c>
      <c r="K4">
        <v>0</v>
      </c>
    </row>
    <row r="5" spans="1:11" x14ac:dyDescent="0.25">
      <c r="A5" s="5">
        <v>33208</v>
      </c>
      <c r="B5" t="s">
        <v>268</v>
      </c>
      <c r="C5" t="str">
        <f t="shared" si="0"/>
        <v/>
      </c>
      <c r="D5">
        <v>-2.0648169252480599</v>
      </c>
      <c r="E5">
        <v>-0.62042035981079902</v>
      </c>
      <c r="F5">
        <v>0.14865612217302199</v>
      </c>
      <c r="G5">
        <v>0.84813515946529905</v>
      </c>
      <c r="H5">
        <v>1.91655177561236</v>
      </c>
      <c r="J5">
        <v>-2.6418363045292326</v>
      </c>
      <c r="K5">
        <v>0</v>
      </c>
    </row>
    <row r="6" spans="1:11" x14ac:dyDescent="0.25">
      <c r="A6" s="5">
        <v>33298</v>
      </c>
      <c r="B6" t="s">
        <v>269</v>
      </c>
      <c r="C6" t="str">
        <f t="shared" si="0"/>
        <v/>
      </c>
      <c r="D6">
        <v>-2.3055875109803998</v>
      </c>
      <c r="E6">
        <v>-0.62799334258627204</v>
      </c>
      <c r="F6">
        <v>5.1707337658861402E-2</v>
      </c>
      <c r="G6">
        <v>0.59947079202831099</v>
      </c>
      <c r="H6">
        <v>1.4669585125392699</v>
      </c>
      <c r="J6">
        <v>-0.94281972472173292</v>
      </c>
      <c r="K6">
        <v>0</v>
      </c>
    </row>
    <row r="7" spans="1:11" x14ac:dyDescent="0.25">
      <c r="A7" s="5">
        <v>33390</v>
      </c>
      <c r="B7" t="s">
        <v>270</v>
      </c>
      <c r="C7" t="str">
        <f t="shared" si="0"/>
        <v/>
      </c>
      <c r="D7">
        <v>-2.3136289008756901</v>
      </c>
      <c r="E7">
        <v>-0.62870651637409702</v>
      </c>
      <c r="F7">
        <v>5.3569892961897403E-2</v>
      </c>
      <c r="G7">
        <v>0.60285223487732797</v>
      </c>
      <c r="H7">
        <v>1.47140822142358</v>
      </c>
      <c r="J7">
        <v>0.97340236065642793</v>
      </c>
      <c r="K7">
        <v>0</v>
      </c>
    </row>
    <row r="8" spans="1:11" x14ac:dyDescent="0.25">
      <c r="A8" s="5">
        <v>33482</v>
      </c>
      <c r="B8" t="s">
        <v>271</v>
      </c>
      <c r="C8" t="str">
        <f t="shared" si="0"/>
        <v>'91</v>
      </c>
      <c r="D8">
        <v>-1.8936179074117701</v>
      </c>
      <c r="E8">
        <v>-0.61121603892104304</v>
      </c>
      <c r="F8">
        <v>0.22461594422639999</v>
      </c>
      <c r="G8">
        <v>1.0390700391766501</v>
      </c>
      <c r="H8">
        <v>2.2152308353449799</v>
      </c>
      <c r="J8">
        <v>0.45022047688068056</v>
      </c>
      <c r="K8">
        <v>0</v>
      </c>
    </row>
    <row r="9" spans="1:11" x14ac:dyDescent="0.25">
      <c r="A9" s="5">
        <v>33573</v>
      </c>
      <c r="B9" t="s">
        <v>272</v>
      </c>
      <c r="C9" t="str">
        <f t="shared" si="0"/>
        <v/>
      </c>
      <c r="D9">
        <v>-1.86051333821517</v>
      </c>
      <c r="E9">
        <v>-0.60233758398378801</v>
      </c>
      <c r="F9">
        <v>0.23713742895860901</v>
      </c>
      <c r="G9">
        <v>1.0706305609615601</v>
      </c>
      <c r="H9">
        <v>2.29868004174855</v>
      </c>
      <c r="J9">
        <v>-6.0328005580112531E-2</v>
      </c>
      <c r="K9">
        <v>0</v>
      </c>
    </row>
    <row r="10" spans="1:11" x14ac:dyDescent="0.25">
      <c r="A10" s="5">
        <v>33664</v>
      </c>
      <c r="B10" t="s">
        <v>273</v>
      </c>
      <c r="C10" t="str">
        <f t="shared" si="0"/>
        <v/>
      </c>
      <c r="D10">
        <v>-2.01679708994866</v>
      </c>
      <c r="E10">
        <v>-0.61974371806930295</v>
      </c>
      <c r="F10">
        <v>0.18159552388441599</v>
      </c>
      <c r="G10">
        <v>0.90880657075714499</v>
      </c>
      <c r="H10">
        <v>1.93598158058089</v>
      </c>
      <c r="J10">
        <v>1.6262909150492</v>
      </c>
      <c r="K10">
        <v>0</v>
      </c>
    </row>
    <row r="11" spans="1:11" x14ac:dyDescent="0.25">
      <c r="A11" s="5">
        <v>33756</v>
      </c>
      <c r="B11" t="s">
        <v>274</v>
      </c>
      <c r="C11" t="str">
        <f t="shared" si="0"/>
        <v/>
      </c>
      <c r="D11">
        <v>-2.0852160414464</v>
      </c>
      <c r="E11">
        <v>-0.58927045171785697</v>
      </c>
      <c r="F11">
        <v>0.153892580820995</v>
      </c>
      <c r="G11">
        <v>0.80194779236886404</v>
      </c>
      <c r="H11">
        <v>1.7765638057649999</v>
      </c>
      <c r="J11">
        <v>1.4382314241029759</v>
      </c>
      <c r="K11">
        <v>0</v>
      </c>
    </row>
    <row r="12" spans="1:11" x14ac:dyDescent="0.25">
      <c r="A12" s="5">
        <v>33848</v>
      </c>
      <c r="B12" t="s">
        <v>275</v>
      </c>
      <c r="C12" t="str">
        <f t="shared" si="0"/>
        <v>'92</v>
      </c>
      <c r="D12">
        <v>-1.9611763594318801</v>
      </c>
      <c r="E12">
        <v>-0.56217349046819198</v>
      </c>
      <c r="F12">
        <v>0.20404681584766701</v>
      </c>
      <c r="G12">
        <v>0.92286699814095896</v>
      </c>
      <c r="H12">
        <v>2.0620884509000699</v>
      </c>
      <c r="J12">
        <v>0.67614514100127199</v>
      </c>
      <c r="K12">
        <v>0</v>
      </c>
    </row>
    <row r="13" spans="1:11" x14ac:dyDescent="0.25">
      <c r="A13" s="5">
        <v>33939</v>
      </c>
      <c r="B13" t="s">
        <v>276</v>
      </c>
      <c r="C13" t="str">
        <f t="shared" si="0"/>
        <v/>
      </c>
      <c r="D13">
        <v>-1.64094417949857</v>
      </c>
      <c r="E13">
        <v>-0.51295862590275298</v>
      </c>
      <c r="F13">
        <v>0.32486448491222403</v>
      </c>
      <c r="G13">
        <v>1.2480616878262201</v>
      </c>
      <c r="H13">
        <v>2.7764014619267301</v>
      </c>
      <c r="J13">
        <v>6.1818808366487232E-2</v>
      </c>
      <c r="K13">
        <v>0</v>
      </c>
    </row>
    <row r="14" spans="1:11" x14ac:dyDescent="0.25">
      <c r="A14" s="5">
        <v>34029</v>
      </c>
      <c r="B14" t="s">
        <v>277</v>
      </c>
      <c r="C14" t="str">
        <f t="shared" si="0"/>
        <v/>
      </c>
      <c r="D14">
        <v>-1.4019711616516</v>
      </c>
      <c r="E14">
        <v>-0.478283589937957</v>
      </c>
      <c r="F14">
        <v>0.28223261830906898</v>
      </c>
      <c r="G14">
        <v>1.2673287477052799</v>
      </c>
      <c r="H14">
        <v>3.30663533066196</v>
      </c>
      <c r="J14">
        <v>-1.0863335645123984</v>
      </c>
      <c r="K14">
        <v>0</v>
      </c>
    </row>
    <row r="15" spans="1:11" x14ac:dyDescent="0.25">
      <c r="A15" s="5">
        <v>34121</v>
      </c>
      <c r="B15" t="s">
        <v>278</v>
      </c>
      <c r="C15" t="str">
        <f t="shared" si="0"/>
        <v/>
      </c>
      <c r="D15">
        <v>-1.5126223397332299</v>
      </c>
      <c r="E15">
        <v>-0.42401612686191997</v>
      </c>
      <c r="F15">
        <v>0.30049169819098198</v>
      </c>
      <c r="G15">
        <v>1.1681783815618001</v>
      </c>
      <c r="H15">
        <v>3.0700508478031101</v>
      </c>
      <c r="J15">
        <v>-0.113925782193669</v>
      </c>
      <c r="K15">
        <v>0</v>
      </c>
    </row>
    <row r="16" spans="1:11" x14ac:dyDescent="0.25">
      <c r="A16" s="5">
        <v>34213</v>
      </c>
      <c r="B16" t="s">
        <v>279</v>
      </c>
      <c r="C16" t="str">
        <f t="shared" si="0"/>
        <v>'93</v>
      </c>
      <c r="D16">
        <v>-1.5759568696349999</v>
      </c>
      <c r="E16">
        <v>-0.443676552202729</v>
      </c>
      <c r="F16">
        <v>0.27921964773882402</v>
      </c>
      <c r="G16">
        <v>1.1190080094730901</v>
      </c>
      <c r="H16">
        <v>2.9229176603634199</v>
      </c>
      <c r="J16">
        <v>-0.28492752393780574</v>
      </c>
      <c r="K16">
        <v>0</v>
      </c>
    </row>
    <row r="17" spans="1:11" x14ac:dyDescent="0.25">
      <c r="A17" s="5">
        <v>34304</v>
      </c>
      <c r="B17" t="s">
        <v>280</v>
      </c>
      <c r="C17" t="str">
        <f t="shared" si="0"/>
        <v/>
      </c>
      <c r="D17">
        <v>-1.4577382327255199</v>
      </c>
      <c r="E17">
        <v>-0.43650034837440099</v>
      </c>
      <c r="F17">
        <v>0.31106780700082998</v>
      </c>
      <c r="G17">
        <v>1.23099254571683</v>
      </c>
      <c r="H17">
        <v>3.1664460319532499</v>
      </c>
      <c r="J17">
        <v>-0.64528595041388748</v>
      </c>
      <c r="K17">
        <v>0</v>
      </c>
    </row>
    <row r="18" spans="1:11" x14ac:dyDescent="0.25">
      <c r="A18" s="5">
        <v>34394</v>
      </c>
      <c r="B18" t="s">
        <v>281</v>
      </c>
      <c r="C18" t="str">
        <f t="shared" si="0"/>
        <v/>
      </c>
      <c r="D18">
        <v>-1.6294253786752799</v>
      </c>
      <c r="E18">
        <v>-0.46049734976782403</v>
      </c>
      <c r="F18">
        <v>0.26092739178087399</v>
      </c>
      <c r="G18">
        <v>1.0775347836506799</v>
      </c>
      <c r="H18">
        <v>2.7984543247589699</v>
      </c>
      <c r="J18">
        <v>-0.61333696612373423</v>
      </c>
      <c r="K18">
        <v>0</v>
      </c>
    </row>
    <row r="19" spans="1:11" x14ac:dyDescent="0.25">
      <c r="A19" s="5">
        <v>34486</v>
      </c>
      <c r="B19" t="s">
        <v>282</v>
      </c>
      <c r="C19" t="str">
        <f t="shared" si="0"/>
        <v/>
      </c>
      <c r="D19">
        <v>-1.50735464382752</v>
      </c>
      <c r="E19">
        <v>-0.42239970993270198</v>
      </c>
      <c r="F19">
        <v>0.30223926626264802</v>
      </c>
      <c r="G19">
        <v>1.17227094659229</v>
      </c>
      <c r="H19">
        <v>3.0822669659873498</v>
      </c>
      <c r="J19">
        <v>0.3206238968005648</v>
      </c>
      <c r="K19">
        <v>0</v>
      </c>
    </row>
    <row r="20" spans="1:11" x14ac:dyDescent="0.25">
      <c r="A20" s="5">
        <v>34578</v>
      </c>
      <c r="B20" t="s">
        <v>283</v>
      </c>
      <c r="C20" t="str">
        <f t="shared" si="0"/>
        <v>'94</v>
      </c>
      <c r="D20">
        <v>-1.31274963701084</v>
      </c>
      <c r="E20">
        <v>-0.348406083045948</v>
      </c>
      <c r="F20">
        <v>0.35751946550157099</v>
      </c>
      <c r="G20">
        <v>1.25793471868531</v>
      </c>
      <c r="H20">
        <v>3.3003425748520598</v>
      </c>
      <c r="J20">
        <v>0.20900631998812536</v>
      </c>
      <c r="K20">
        <v>0</v>
      </c>
    </row>
    <row r="21" spans="1:11" x14ac:dyDescent="0.25">
      <c r="A21" s="5">
        <v>34669</v>
      </c>
      <c r="B21" t="s">
        <v>284</v>
      </c>
      <c r="C21" t="str">
        <f t="shared" si="0"/>
        <v/>
      </c>
      <c r="D21">
        <v>-1.2405682892863501</v>
      </c>
      <c r="E21">
        <v>-0.474988753157563</v>
      </c>
      <c r="F21">
        <v>0.27955352930534499</v>
      </c>
      <c r="G21">
        <v>1.3200790405326801</v>
      </c>
      <c r="H21">
        <v>3.4418761887309901</v>
      </c>
      <c r="J21">
        <v>-0.63343861638684995</v>
      </c>
      <c r="K21">
        <v>0</v>
      </c>
    </row>
    <row r="22" spans="1:11" x14ac:dyDescent="0.25">
      <c r="A22" s="5">
        <v>34759</v>
      </c>
      <c r="B22" t="s">
        <v>285</v>
      </c>
      <c r="C22" t="str">
        <f t="shared" si="0"/>
        <v/>
      </c>
      <c r="D22">
        <v>-1.3571156471247301</v>
      </c>
      <c r="E22">
        <v>-0.419194749393417</v>
      </c>
      <c r="F22">
        <v>0.30631839553067203</v>
      </c>
      <c r="G22">
        <v>1.23117768066038</v>
      </c>
      <c r="H22">
        <v>3.20957539812717</v>
      </c>
      <c r="J22">
        <v>-0.69817436461088178</v>
      </c>
      <c r="K22">
        <v>0</v>
      </c>
    </row>
    <row r="23" spans="1:11" x14ac:dyDescent="0.25">
      <c r="A23" s="5">
        <v>34851</v>
      </c>
      <c r="B23" t="s">
        <v>286</v>
      </c>
      <c r="C23" t="str">
        <f t="shared" si="0"/>
        <v/>
      </c>
      <c r="D23">
        <v>-1.7569964355585701</v>
      </c>
      <c r="E23">
        <v>-0.66151886606237698</v>
      </c>
      <c r="F23">
        <v>9.4910491892355897E-2</v>
      </c>
      <c r="G23">
        <v>0.92394241569756896</v>
      </c>
      <c r="H23">
        <v>2.3907214349191599</v>
      </c>
      <c r="J23">
        <v>-0.47309866614611007</v>
      </c>
      <c r="K23">
        <v>0</v>
      </c>
    </row>
    <row r="24" spans="1:11" x14ac:dyDescent="0.25">
      <c r="A24" s="5">
        <v>34943</v>
      </c>
      <c r="B24" t="s">
        <v>287</v>
      </c>
      <c r="C24" t="str">
        <f t="shared" si="0"/>
        <v>'95</v>
      </c>
      <c r="D24">
        <v>-1.8137829134095</v>
      </c>
      <c r="E24">
        <v>-0.73490004491836802</v>
      </c>
      <c r="F24">
        <v>5.1222305845988601E-2</v>
      </c>
      <c r="G24">
        <v>0.91825313909539097</v>
      </c>
      <c r="H24">
        <v>2.3869656918145101</v>
      </c>
      <c r="J24">
        <v>-0.79143163191430776</v>
      </c>
      <c r="K24">
        <v>0</v>
      </c>
    </row>
    <row r="25" spans="1:11" x14ac:dyDescent="0.25">
      <c r="A25" s="5">
        <v>35034</v>
      </c>
      <c r="B25" t="s">
        <v>288</v>
      </c>
      <c r="C25" t="str">
        <f t="shared" si="0"/>
        <v/>
      </c>
      <c r="D25">
        <v>-1.65039152230568</v>
      </c>
      <c r="E25">
        <v>-0.53030676739483196</v>
      </c>
      <c r="F25">
        <v>0.210021401289434</v>
      </c>
      <c r="G25">
        <v>1.0550113844946201</v>
      </c>
      <c r="H25">
        <v>2.7500172551554498</v>
      </c>
      <c r="J25">
        <v>0.95617944631161134</v>
      </c>
      <c r="K25">
        <v>0</v>
      </c>
    </row>
    <row r="26" spans="1:11" x14ac:dyDescent="0.25">
      <c r="A26" s="5">
        <v>35125</v>
      </c>
      <c r="B26" t="s">
        <v>289</v>
      </c>
      <c r="C26" t="str">
        <f t="shared" si="0"/>
        <v/>
      </c>
      <c r="D26">
        <v>-1.73321062682313</v>
      </c>
      <c r="E26">
        <v>-0.62194853130674599</v>
      </c>
      <c r="F26">
        <v>0.138849814337903</v>
      </c>
      <c r="G26">
        <v>0.98934287578834901</v>
      </c>
      <c r="H26">
        <v>2.56932830975409</v>
      </c>
      <c r="J26">
        <v>1.4241316494531642</v>
      </c>
      <c r="K26">
        <v>0</v>
      </c>
    </row>
    <row r="27" spans="1:11" x14ac:dyDescent="0.25">
      <c r="A27" s="5">
        <v>35217</v>
      </c>
      <c r="B27" t="s">
        <v>290</v>
      </c>
      <c r="C27" t="str">
        <f t="shared" si="0"/>
        <v/>
      </c>
      <c r="D27">
        <v>-1.6668639617051899</v>
      </c>
      <c r="E27">
        <v>-0.57517948506775096</v>
      </c>
      <c r="F27">
        <v>0.17717733596863999</v>
      </c>
      <c r="G27">
        <v>1.0399590795969</v>
      </c>
      <c r="H27">
        <v>2.7155807797231502</v>
      </c>
      <c r="J27">
        <v>1.702831878434008</v>
      </c>
      <c r="K27">
        <v>0</v>
      </c>
    </row>
    <row r="28" spans="1:11" x14ac:dyDescent="0.25">
      <c r="A28" s="5">
        <v>35309</v>
      </c>
      <c r="B28" t="s">
        <v>291</v>
      </c>
      <c r="C28" t="str">
        <f t="shared" si="0"/>
        <v>'96</v>
      </c>
      <c r="D28">
        <v>-1.4826420768778501</v>
      </c>
      <c r="E28">
        <v>-0.45497151750252002</v>
      </c>
      <c r="F28">
        <v>0.29038040026780498</v>
      </c>
      <c r="G28">
        <v>1.2018004719823101</v>
      </c>
      <c r="H28">
        <v>3.1129394423714101</v>
      </c>
      <c r="J28">
        <v>0.94272428237156536</v>
      </c>
      <c r="K28">
        <v>0</v>
      </c>
    </row>
    <row r="29" spans="1:11" x14ac:dyDescent="0.25">
      <c r="A29" s="5">
        <v>35400</v>
      </c>
      <c r="B29" t="s">
        <v>292</v>
      </c>
      <c r="C29" t="str">
        <f t="shared" si="0"/>
        <v/>
      </c>
      <c r="D29">
        <v>-1.64427656026945</v>
      </c>
      <c r="E29">
        <v>-0.55457010100910498</v>
      </c>
      <c r="F29">
        <v>0.199928917990846</v>
      </c>
      <c r="G29">
        <v>1.06839077451506</v>
      </c>
      <c r="H29">
        <v>2.75956979576066</v>
      </c>
      <c r="J29">
        <v>-7.9040714185829586E-2</v>
      </c>
      <c r="K29">
        <v>0</v>
      </c>
    </row>
    <row r="30" spans="1:11" x14ac:dyDescent="0.25">
      <c r="A30" s="5">
        <v>35490</v>
      </c>
      <c r="B30" t="s">
        <v>293</v>
      </c>
      <c r="C30" t="str">
        <f t="shared" si="0"/>
        <v/>
      </c>
      <c r="D30">
        <v>-1.7524343357393</v>
      </c>
      <c r="E30">
        <v>-0.56098152987766503</v>
      </c>
      <c r="F30">
        <v>0.20004954698147301</v>
      </c>
      <c r="G30">
        <v>1.0196714421558299</v>
      </c>
      <c r="H30">
        <v>2.5307585889309001</v>
      </c>
      <c r="J30">
        <v>-0.21063606989912831</v>
      </c>
      <c r="K30">
        <v>0</v>
      </c>
    </row>
    <row r="31" spans="1:11" x14ac:dyDescent="0.25">
      <c r="A31" s="5">
        <v>35582</v>
      </c>
      <c r="B31" t="s">
        <v>294</v>
      </c>
      <c r="C31" t="str">
        <f t="shared" si="0"/>
        <v/>
      </c>
      <c r="D31">
        <v>-1.50646246552148</v>
      </c>
      <c r="E31">
        <v>-0.39976921574238999</v>
      </c>
      <c r="F31">
        <v>0.32804889134006698</v>
      </c>
      <c r="G31">
        <v>1.1922640589298299</v>
      </c>
      <c r="H31">
        <v>3.07624764794364</v>
      </c>
      <c r="J31">
        <v>1.6064135219280962</v>
      </c>
      <c r="K31">
        <v>0</v>
      </c>
    </row>
    <row r="32" spans="1:11" x14ac:dyDescent="0.25">
      <c r="A32" s="5">
        <v>35674</v>
      </c>
      <c r="B32" t="s">
        <v>295</v>
      </c>
      <c r="C32" t="str">
        <f t="shared" si="0"/>
        <v>'97</v>
      </c>
      <c r="D32">
        <v>-1.4773337021017401</v>
      </c>
      <c r="E32">
        <v>-0.38643187631165599</v>
      </c>
      <c r="F32">
        <v>0.34197252565074598</v>
      </c>
      <c r="G32">
        <v>1.216349275</v>
      </c>
      <c r="H32">
        <v>3.1356455953792199</v>
      </c>
      <c r="J32">
        <v>1.6433290399421541</v>
      </c>
      <c r="K32">
        <v>0</v>
      </c>
    </row>
    <row r="33" spans="1:11" x14ac:dyDescent="0.25">
      <c r="A33" s="5">
        <v>35765</v>
      </c>
      <c r="B33" t="s">
        <v>296</v>
      </c>
      <c r="C33" t="str">
        <f t="shared" si="0"/>
        <v/>
      </c>
      <c r="D33">
        <v>-1.5114986410212701</v>
      </c>
      <c r="E33">
        <v>-0.49879216031183199</v>
      </c>
      <c r="F33">
        <v>0.25667636671327299</v>
      </c>
      <c r="G33">
        <v>1.09273487954224</v>
      </c>
      <c r="H33">
        <v>2.4818104316864802</v>
      </c>
      <c r="J33">
        <v>-0.18647846584416428</v>
      </c>
      <c r="K33">
        <v>0</v>
      </c>
    </row>
    <row r="34" spans="1:11" x14ac:dyDescent="0.25">
      <c r="A34" s="5">
        <v>35855</v>
      </c>
      <c r="B34" t="s">
        <v>297</v>
      </c>
      <c r="C34" t="str">
        <f t="shared" si="0"/>
        <v/>
      </c>
      <c r="D34">
        <v>-1.54631079898281</v>
      </c>
      <c r="E34">
        <v>-0.51443635438648405</v>
      </c>
      <c r="F34">
        <v>0.24375120038776399</v>
      </c>
      <c r="G34">
        <v>1.0701450253703699</v>
      </c>
      <c r="H34">
        <v>2.4251342517144399</v>
      </c>
      <c r="J34">
        <v>0.44636790901431134</v>
      </c>
      <c r="K34">
        <v>0</v>
      </c>
    </row>
    <row r="35" spans="1:11" x14ac:dyDescent="0.25">
      <c r="A35" s="5">
        <v>35947</v>
      </c>
      <c r="B35" t="s">
        <v>298</v>
      </c>
      <c r="C35" t="str">
        <f t="shared" si="0"/>
        <v/>
      </c>
      <c r="D35">
        <v>-1.47037743101526</v>
      </c>
      <c r="E35">
        <v>-0.480656433824457</v>
      </c>
      <c r="F35">
        <v>0.27167139429276099</v>
      </c>
      <c r="G35">
        <v>1.1196927125766101</v>
      </c>
      <c r="H35">
        <v>2.5484394242983601</v>
      </c>
      <c r="J35">
        <v>0.68993582328089609</v>
      </c>
      <c r="K35">
        <v>0</v>
      </c>
    </row>
    <row r="36" spans="1:11" x14ac:dyDescent="0.25">
      <c r="A36" s="5">
        <v>36039</v>
      </c>
      <c r="B36" t="s">
        <v>299</v>
      </c>
      <c r="C36" t="str">
        <f t="shared" si="0"/>
        <v>'98</v>
      </c>
      <c r="D36">
        <v>-1.5890260875364399</v>
      </c>
      <c r="E36">
        <v>-0.53395326268312904</v>
      </c>
      <c r="F36">
        <v>0.22755677619347101</v>
      </c>
      <c r="G36">
        <v>1.0425823049743901</v>
      </c>
      <c r="H36">
        <v>2.3553089396831002</v>
      </c>
      <c r="J36">
        <v>0.61771356336519645</v>
      </c>
      <c r="K36">
        <v>0</v>
      </c>
    </row>
    <row r="37" spans="1:11" x14ac:dyDescent="0.25">
      <c r="A37" s="5">
        <v>36130</v>
      </c>
      <c r="B37" t="s">
        <v>300</v>
      </c>
      <c r="C37" t="str">
        <f t="shared" si="0"/>
        <v/>
      </c>
      <c r="D37">
        <v>-1.68322571792431</v>
      </c>
      <c r="E37">
        <v>-0.63970434176178403</v>
      </c>
      <c r="F37">
        <v>0.11145598525893</v>
      </c>
      <c r="G37">
        <v>0.91320142338152399</v>
      </c>
      <c r="H37">
        <v>2.2008349824242801</v>
      </c>
      <c r="J37">
        <v>0.82463109506241139</v>
      </c>
      <c r="K37">
        <v>0</v>
      </c>
    </row>
    <row r="38" spans="1:11" x14ac:dyDescent="0.25">
      <c r="A38" s="5">
        <v>36220</v>
      </c>
      <c r="B38" t="s">
        <v>301</v>
      </c>
      <c r="C38" t="str">
        <f t="shared" si="0"/>
        <v/>
      </c>
      <c r="D38">
        <v>-1.5052941311342301</v>
      </c>
      <c r="E38">
        <v>-0.57551758934378705</v>
      </c>
      <c r="F38">
        <v>0.15888954426149099</v>
      </c>
      <c r="G38">
        <v>1.01634343154332</v>
      </c>
      <c r="H38">
        <v>2.49163067728177</v>
      </c>
      <c r="J38">
        <v>-0.43014755458927745</v>
      </c>
      <c r="K38">
        <v>0</v>
      </c>
    </row>
    <row r="39" spans="1:11" x14ac:dyDescent="0.25">
      <c r="A39" s="5">
        <v>36312</v>
      </c>
      <c r="B39" t="s">
        <v>302</v>
      </c>
      <c r="C39" t="str">
        <f t="shared" si="0"/>
        <v/>
      </c>
      <c r="D39">
        <v>-1.5608050806782501</v>
      </c>
      <c r="E39">
        <v>-0.54120909513050597</v>
      </c>
      <c r="F39">
        <v>0.190040953973099</v>
      </c>
      <c r="G39">
        <v>0.99618705991969403</v>
      </c>
      <c r="H39">
        <v>2.3838626098588098</v>
      </c>
      <c r="J39">
        <v>8.8678974786859932E-2</v>
      </c>
      <c r="K39">
        <v>0</v>
      </c>
    </row>
    <row r="40" spans="1:11" x14ac:dyDescent="0.25">
      <c r="A40" s="5">
        <v>36404</v>
      </c>
      <c r="B40" t="s">
        <v>303</v>
      </c>
      <c r="C40" t="str">
        <f t="shared" si="0"/>
        <v>'99</v>
      </c>
      <c r="D40">
        <v>-1.632884738724</v>
      </c>
      <c r="E40">
        <v>-0.66782051428515699</v>
      </c>
      <c r="F40">
        <v>6.2734082885002304E-2</v>
      </c>
      <c r="G40">
        <v>0.88293207573802202</v>
      </c>
      <c r="H40">
        <v>2.2608708192087699</v>
      </c>
      <c r="J40">
        <v>0.70910867093731955</v>
      </c>
      <c r="K40">
        <v>0</v>
      </c>
    </row>
    <row r="41" spans="1:11" x14ac:dyDescent="0.25">
      <c r="A41" s="5">
        <v>36495</v>
      </c>
      <c r="B41" t="s">
        <v>304</v>
      </c>
      <c r="C41" t="str">
        <f t="shared" si="0"/>
        <v/>
      </c>
      <c r="D41">
        <v>-1.5585310808114301</v>
      </c>
      <c r="E41">
        <v>-0.63923445086327002</v>
      </c>
      <c r="F41">
        <v>7.9251294409278694E-2</v>
      </c>
      <c r="G41">
        <v>0.91885533059107705</v>
      </c>
      <c r="H41">
        <v>2.38737936590775</v>
      </c>
      <c r="J41">
        <v>0.2811777156348283</v>
      </c>
      <c r="K41">
        <v>0</v>
      </c>
    </row>
    <row r="42" spans="1:11" x14ac:dyDescent="0.25">
      <c r="A42" s="5">
        <v>36586</v>
      </c>
      <c r="B42" t="s">
        <v>305</v>
      </c>
      <c r="C42" t="str">
        <f t="shared" si="0"/>
        <v/>
      </c>
      <c r="D42">
        <v>-1.5752742344364401</v>
      </c>
      <c r="E42">
        <v>-0.64599992744677703</v>
      </c>
      <c r="F42">
        <v>7.5300059336546002E-2</v>
      </c>
      <c r="G42">
        <v>0.91080500287081101</v>
      </c>
      <c r="H42">
        <v>2.3588360186675699</v>
      </c>
      <c r="J42">
        <v>-2.2194817433221603</v>
      </c>
      <c r="K42">
        <v>0</v>
      </c>
    </row>
    <row r="43" spans="1:11" x14ac:dyDescent="0.25">
      <c r="A43" s="5">
        <v>36678</v>
      </c>
      <c r="B43" t="s">
        <v>306</v>
      </c>
      <c r="C43" t="str">
        <f t="shared" si="0"/>
        <v/>
      </c>
      <c r="D43">
        <v>-1.6053640417642401</v>
      </c>
      <c r="E43">
        <v>-0.65839050977354396</v>
      </c>
      <c r="F43">
        <v>6.81847828559526E-2</v>
      </c>
      <c r="G43">
        <v>0.89649808858825797</v>
      </c>
      <c r="H43">
        <v>2.3073252088974101</v>
      </c>
      <c r="J43">
        <v>-1.3186153234715725</v>
      </c>
      <c r="K43">
        <v>0</v>
      </c>
    </row>
    <row r="44" spans="1:11" x14ac:dyDescent="0.25">
      <c r="A44" s="5">
        <v>36770</v>
      </c>
      <c r="B44" t="s">
        <v>307</v>
      </c>
      <c r="C44" t="str">
        <f t="shared" si="0"/>
        <v>'00</v>
      </c>
      <c r="D44">
        <v>-1.6411122194405801</v>
      </c>
      <c r="E44">
        <v>-0.67103533335890697</v>
      </c>
      <c r="F44">
        <v>6.0310734863115098E-2</v>
      </c>
      <c r="G44">
        <v>0.87813275739729402</v>
      </c>
      <c r="H44">
        <v>2.24804206532988</v>
      </c>
      <c r="J44">
        <v>-1.2560456235150674</v>
      </c>
      <c r="K44">
        <v>0</v>
      </c>
    </row>
    <row r="45" spans="1:11" x14ac:dyDescent="0.25">
      <c r="A45" s="5">
        <v>36861</v>
      </c>
      <c r="B45" t="s">
        <v>308</v>
      </c>
      <c r="C45" t="str">
        <f t="shared" si="0"/>
        <v/>
      </c>
      <c r="D45">
        <v>-1.66542256237821</v>
      </c>
      <c r="E45">
        <v>-0.65681940057531496</v>
      </c>
      <c r="F45">
        <v>8.5708507625300898E-2</v>
      </c>
      <c r="G45">
        <v>0.89662502694935198</v>
      </c>
      <c r="H45">
        <v>2.2286212300774402</v>
      </c>
      <c r="J45">
        <v>-0.9706704456336368</v>
      </c>
      <c r="K45">
        <v>0</v>
      </c>
    </row>
    <row r="46" spans="1:11" x14ac:dyDescent="0.25">
      <c r="A46" s="5">
        <v>36951</v>
      </c>
      <c r="B46" t="s">
        <v>309</v>
      </c>
      <c r="C46" t="str">
        <f t="shared" si="0"/>
        <v/>
      </c>
      <c r="D46">
        <v>-1.8271330422933101</v>
      </c>
      <c r="E46">
        <v>-0.70444273873705698</v>
      </c>
      <c r="F46">
        <v>5.6786569529325197E-2</v>
      </c>
      <c r="G46">
        <v>0.82281834403174203</v>
      </c>
      <c r="H46">
        <v>1.9697132024983901</v>
      </c>
      <c r="J46">
        <v>-0.71386504228119207</v>
      </c>
      <c r="K46">
        <v>0</v>
      </c>
    </row>
    <row r="47" spans="1:11" x14ac:dyDescent="0.25">
      <c r="A47" s="5">
        <v>37043</v>
      </c>
      <c r="B47" t="s">
        <v>310</v>
      </c>
      <c r="C47" t="str">
        <f t="shared" si="0"/>
        <v/>
      </c>
      <c r="D47">
        <v>-2.0320671270199502</v>
      </c>
      <c r="E47">
        <v>-0.77014497935334403</v>
      </c>
      <c r="F47">
        <v>-4.6705885674477301E-3</v>
      </c>
      <c r="G47">
        <v>0.69340436641150904</v>
      </c>
      <c r="H47">
        <v>1.6378127706223999</v>
      </c>
      <c r="J47">
        <v>-0.65953199388208983</v>
      </c>
      <c r="K47">
        <v>0</v>
      </c>
    </row>
    <row r="48" spans="1:11" x14ac:dyDescent="0.25">
      <c r="A48" s="5">
        <v>37135</v>
      </c>
      <c r="B48" t="s">
        <v>311</v>
      </c>
      <c r="C48" t="str">
        <f t="shared" si="0"/>
        <v>'01</v>
      </c>
      <c r="D48">
        <v>-2.0748942084013602</v>
      </c>
      <c r="E48">
        <v>-0.79133253929304703</v>
      </c>
      <c r="F48">
        <v>-2.61293058461513E-2</v>
      </c>
      <c r="G48">
        <v>0.65688020371594102</v>
      </c>
      <c r="H48">
        <v>1.5611004717628201</v>
      </c>
      <c r="J48">
        <v>-6.7545846061267678E-2</v>
      </c>
      <c r="K48">
        <v>0</v>
      </c>
    </row>
    <row r="49" spans="1:11" x14ac:dyDescent="0.25">
      <c r="A49" s="5">
        <v>37226</v>
      </c>
      <c r="B49" t="s">
        <v>312</v>
      </c>
      <c r="C49" t="str">
        <f t="shared" si="0"/>
        <v/>
      </c>
      <c r="D49">
        <v>-2.4560825518206202</v>
      </c>
      <c r="E49">
        <v>-0.98348401466716795</v>
      </c>
      <c r="F49">
        <v>-0.15280951317064301</v>
      </c>
      <c r="G49">
        <v>0.45908705059130001</v>
      </c>
      <c r="H49">
        <v>0.897578820715771</v>
      </c>
      <c r="J49">
        <v>0.64080028328570293</v>
      </c>
      <c r="K49">
        <v>0</v>
      </c>
    </row>
    <row r="50" spans="1:11" x14ac:dyDescent="0.25">
      <c r="A50" s="5">
        <v>37316</v>
      </c>
      <c r="B50" t="s">
        <v>313</v>
      </c>
      <c r="C50" t="str">
        <f t="shared" si="0"/>
        <v/>
      </c>
      <c r="D50">
        <v>-2.2341236539411802</v>
      </c>
      <c r="E50">
        <v>-0.83058082484621099</v>
      </c>
      <c r="F50">
        <v>-3.5198831345129501E-2</v>
      </c>
      <c r="G50">
        <v>0.59311025946126195</v>
      </c>
      <c r="H50">
        <v>1.30201098441819</v>
      </c>
      <c r="J50">
        <v>-1.5590475067542853</v>
      </c>
      <c r="K50">
        <v>0</v>
      </c>
    </row>
    <row r="51" spans="1:11" x14ac:dyDescent="0.25">
      <c r="A51" s="5">
        <v>37408</v>
      </c>
      <c r="B51" t="s">
        <v>314</v>
      </c>
      <c r="C51" t="str">
        <f t="shared" si="0"/>
        <v/>
      </c>
      <c r="D51">
        <v>-1.9117897480461801</v>
      </c>
      <c r="E51">
        <v>-0.70132677695521595</v>
      </c>
      <c r="F51">
        <v>6.9455155610040301E-2</v>
      </c>
      <c r="G51">
        <v>0.80626064602872305</v>
      </c>
      <c r="H51">
        <v>1.8501234396111801</v>
      </c>
      <c r="J51">
        <v>-0.5614341784200505</v>
      </c>
      <c r="K51">
        <v>0</v>
      </c>
    </row>
    <row r="52" spans="1:11" x14ac:dyDescent="0.25">
      <c r="A52" s="5">
        <v>37500</v>
      </c>
      <c r="B52" t="s">
        <v>315</v>
      </c>
      <c r="C52" t="str">
        <f t="shared" si="0"/>
        <v>'02</v>
      </c>
      <c r="D52">
        <v>-1.7752908850449101</v>
      </c>
      <c r="E52">
        <v>-0.64549171920279402</v>
      </c>
      <c r="F52">
        <v>0.124656040627055</v>
      </c>
      <c r="G52">
        <v>0.90333575743510797</v>
      </c>
      <c r="H52">
        <v>2.07597018448946</v>
      </c>
      <c r="J52">
        <v>9.54686097062174E-2</v>
      </c>
      <c r="K52">
        <v>0</v>
      </c>
    </row>
    <row r="53" spans="1:11" x14ac:dyDescent="0.25">
      <c r="A53" s="5">
        <v>37591</v>
      </c>
      <c r="B53" t="s">
        <v>316</v>
      </c>
      <c r="C53" t="str">
        <f t="shared" si="0"/>
        <v/>
      </c>
      <c r="D53">
        <v>-1.6571139933789101</v>
      </c>
      <c r="E53">
        <v>-0.59397182868169895</v>
      </c>
      <c r="F53">
        <v>0.15357685798846199</v>
      </c>
      <c r="G53">
        <v>0.94403775384149002</v>
      </c>
      <c r="H53">
        <v>2.2189447443698702</v>
      </c>
      <c r="J53">
        <v>-1.089219698936672</v>
      </c>
      <c r="K53">
        <v>0</v>
      </c>
    </row>
    <row r="54" spans="1:11" x14ac:dyDescent="0.25">
      <c r="A54" s="5">
        <v>37681</v>
      </c>
      <c r="B54" t="s">
        <v>317</v>
      </c>
      <c r="C54" t="str">
        <f t="shared" si="0"/>
        <v/>
      </c>
      <c r="D54">
        <v>-1.6651789500573999</v>
      </c>
      <c r="E54">
        <v>-0.59847979330391399</v>
      </c>
      <c r="F54">
        <v>0.150500947704898</v>
      </c>
      <c r="G54">
        <v>0.93971776734162804</v>
      </c>
      <c r="H54">
        <v>2.2050571817885398</v>
      </c>
      <c r="J54">
        <v>-0.78898558258526652</v>
      </c>
      <c r="K54">
        <v>0</v>
      </c>
    </row>
    <row r="55" spans="1:11" x14ac:dyDescent="0.25">
      <c r="A55" s="5">
        <v>37773</v>
      </c>
      <c r="B55" t="s">
        <v>318</v>
      </c>
      <c r="C55" t="str">
        <f t="shared" si="0"/>
        <v/>
      </c>
      <c r="D55">
        <v>-1.85275165540208</v>
      </c>
      <c r="E55">
        <v>-0.68279475348434104</v>
      </c>
      <c r="F55">
        <v>8.0510943195977305E-2</v>
      </c>
      <c r="G55">
        <v>0.82488892303785899</v>
      </c>
      <c r="H55">
        <v>1.9007313216199599</v>
      </c>
      <c r="J55">
        <v>0.43128843886615087</v>
      </c>
      <c r="K55">
        <v>0</v>
      </c>
    </row>
    <row r="56" spans="1:11" x14ac:dyDescent="0.25">
      <c r="A56" s="5">
        <v>37865</v>
      </c>
      <c r="B56" t="s">
        <v>319</v>
      </c>
      <c r="C56" t="str">
        <f t="shared" si="0"/>
        <v>'03</v>
      </c>
      <c r="D56">
        <v>-1.93604733054239</v>
      </c>
      <c r="E56">
        <v>-0.704083058429683</v>
      </c>
      <c r="F56">
        <v>5.5991904091660001E-2</v>
      </c>
      <c r="G56">
        <v>0.76177386149024495</v>
      </c>
      <c r="H56">
        <v>1.7337387940575799</v>
      </c>
      <c r="J56">
        <v>0.25876249425527131</v>
      </c>
      <c r="K56">
        <v>0</v>
      </c>
    </row>
    <row r="57" spans="1:11" x14ac:dyDescent="0.25">
      <c r="A57" s="5">
        <v>37956</v>
      </c>
      <c r="B57" t="s">
        <v>320</v>
      </c>
      <c r="C57" t="str">
        <f t="shared" si="0"/>
        <v/>
      </c>
      <c r="D57">
        <v>-1.4828681220345501</v>
      </c>
      <c r="E57">
        <v>-0.44068655840602999</v>
      </c>
      <c r="F57">
        <v>0.24686809864253401</v>
      </c>
      <c r="G57">
        <v>1.0076794069696899</v>
      </c>
      <c r="H57">
        <v>2.4443697513336202</v>
      </c>
      <c r="J57">
        <v>-1.0509467879124879</v>
      </c>
      <c r="K57">
        <v>0</v>
      </c>
    </row>
    <row r="58" spans="1:11" x14ac:dyDescent="0.25">
      <c r="A58" s="5">
        <v>38047</v>
      </c>
      <c r="B58" t="s">
        <v>321</v>
      </c>
      <c r="C58" t="str">
        <f t="shared" si="0"/>
        <v/>
      </c>
      <c r="D58">
        <v>-1.3405557981740499</v>
      </c>
      <c r="E58">
        <v>-0.36000808872323198</v>
      </c>
      <c r="F58">
        <v>0.307234911587214</v>
      </c>
      <c r="G58">
        <v>1.08618201941114</v>
      </c>
      <c r="H58">
        <v>2.6740378894860402</v>
      </c>
      <c r="J58">
        <v>-1.3433355172732808</v>
      </c>
      <c r="K58">
        <v>0</v>
      </c>
    </row>
    <row r="59" spans="1:11" x14ac:dyDescent="0.25">
      <c r="A59" s="5">
        <v>38139</v>
      </c>
      <c r="B59" t="s">
        <v>322</v>
      </c>
      <c r="C59" t="str">
        <f t="shared" si="0"/>
        <v/>
      </c>
      <c r="D59">
        <v>-1.48139083959127</v>
      </c>
      <c r="E59">
        <v>-0.440025413881665</v>
      </c>
      <c r="F59">
        <v>0.24745259296993799</v>
      </c>
      <c r="G59">
        <v>1.00860420087194</v>
      </c>
      <c r="H59">
        <v>2.44661420148672</v>
      </c>
      <c r="J59">
        <v>-0.90417024934619228</v>
      </c>
      <c r="K59">
        <v>0</v>
      </c>
    </row>
    <row r="60" spans="1:11" x14ac:dyDescent="0.25">
      <c r="A60" s="5">
        <v>38231</v>
      </c>
      <c r="B60" t="s">
        <v>323</v>
      </c>
      <c r="C60" t="str">
        <f t="shared" si="0"/>
        <v>'04</v>
      </c>
      <c r="D60">
        <v>-1.55368861724217</v>
      </c>
      <c r="E60">
        <v>-0.48431716529482299</v>
      </c>
      <c r="F60">
        <v>0.21638786706881699</v>
      </c>
      <c r="G60">
        <v>0.97092397353325399</v>
      </c>
      <c r="H60">
        <v>2.3273473236032101</v>
      </c>
      <c r="J60">
        <v>-0.58391934206056817</v>
      </c>
      <c r="K60">
        <v>0</v>
      </c>
    </row>
    <row r="61" spans="1:11" x14ac:dyDescent="0.25">
      <c r="A61" s="5">
        <v>38322</v>
      </c>
      <c r="B61" t="s">
        <v>324</v>
      </c>
      <c r="C61" t="str">
        <f t="shared" si="0"/>
        <v/>
      </c>
      <c r="D61">
        <v>-1.58473046947212</v>
      </c>
      <c r="E61">
        <v>-0.49394397833553799</v>
      </c>
      <c r="F61">
        <v>0.17739846179997601</v>
      </c>
      <c r="G61">
        <v>0.900638831679347</v>
      </c>
      <c r="H61">
        <v>2.28349336135107</v>
      </c>
      <c r="J61">
        <v>-0.32986498775009476</v>
      </c>
      <c r="K61">
        <v>0</v>
      </c>
    </row>
    <row r="62" spans="1:11" x14ac:dyDescent="0.25">
      <c r="A62" s="5">
        <v>38412</v>
      </c>
      <c r="B62" t="s">
        <v>325</v>
      </c>
      <c r="C62" t="str">
        <f t="shared" si="0"/>
        <v/>
      </c>
      <c r="D62">
        <v>-1.5354211793255199</v>
      </c>
      <c r="E62">
        <v>-0.52808987017241504</v>
      </c>
      <c r="F62">
        <v>0.16075946995523099</v>
      </c>
      <c r="G62">
        <v>0.93007154092699396</v>
      </c>
      <c r="H62">
        <v>2.3581109438476102</v>
      </c>
      <c r="J62">
        <v>0.31641015384908933</v>
      </c>
      <c r="K62">
        <v>0</v>
      </c>
    </row>
    <row r="63" spans="1:11" x14ac:dyDescent="0.25">
      <c r="A63" s="5">
        <v>38504</v>
      </c>
      <c r="B63" t="s">
        <v>326</v>
      </c>
      <c r="C63" t="str">
        <f t="shared" si="0"/>
        <v/>
      </c>
      <c r="D63">
        <v>-1.4468659180944099</v>
      </c>
      <c r="E63">
        <v>-0.56551682365585798</v>
      </c>
      <c r="F63">
        <v>0.13347189726457401</v>
      </c>
      <c r="G63">
        <v>0.97341650756507903</v>
      </c>
      <c r="H63">
        <v>2.5032403128094698</v>
      </c>
      <c r="J63">
        <v>-0.73300768076334233</v>
      </c>
      <c r="K63">
        <v>0</v>
      </c>
    </row>
    <row r="64" spans="1:11" x14ac:dyDescent="0.25">
      <c r="A64" s="5">
        <v>38596</v>
      </c>
      <c r="B64" t="s">
        <v>327</v>
      </c>
      <c r="C64" t="str">
        <f t="shared" si="0"/>
        <v>'05</v>
      </c>
      <c r="D64">
        <v>-1.5044892424370999</v>
      </c>
      <c r="E64">
        <v>-0.59002872790966199</v>
      </c>
      <c r="F64">
        <v>0.117922119475904</v>
      </c>
      <c r="G64">
        <v>0.945009089581337</v>
      </c>
      <c r="H64">
        <v>2.4090294707117601</v>
      </c>
      <c r="J64">
        <v>-1.1634947392635597</v>
      </c>
      <c r="K64">
        <v>0</v>
      </c>
    </row>
    <row r="65" spans="1:11" x14ac:dyDescent="0.25">
      <c r="A65" s="5">
        <v>38687</v>
      </c>
      <c r="B65" t="s">
        <v>328</v>
      </c>
      <c r="C65" t="str">
        <f t="shared" si="0"/>
        <v/>
      </c>
      <c r="D65">
        <v>-1.5876054337980701</v>
      </c>
      <c r="E65">
        <v>-0.62748906358323397</v>
      </c>
      <c r="F65">
        <v>7.2047029673036903E-2</v>
      </c>
      <c r="G65">
        <v>0.86303692242165497</v>
      </c>
      <c r="H65">
        <v>2.2712874763419899</v>
      </c>
      <c r="J65">
        <v>-4.1793751598340201E-2</v>
      </c>
      <c r="K65">
        <v>0</v>
      </c>
    </row>
    <row r="66" spans="1:11" x14ac:dyDescent="0.25">
      <c r="A66" s="5">
        <v>38777</v>
      </c>
      <c r="B66" t="s">
        <v>329</v>
      </c>
      <c r="C66" t="str">
        <f t="shared" ref="C66:C129" si="1">IF(RIGHT(B66,1)="3",_xlfn.CONCAT("'",RIGHT(LEFT(B66,4),2)),"")</f>
        <v/>
      </c>
      <c r="D66">
        <v>-1.4682001058343399</v>
      </c>
      <c r="E66">
        <v>-0.57445537272509894</v>
      </c>
      <c r="F66">
        <v>0.103640723775923</v>
      </c>
      <c r="G66">
        <v>0.91589319899805399</v>
      </c>
      <c r="H66">
        <v>2.4684959455583302</v>
      </c>
      <c r="J66">
        <v>0.47996401025209856</v>
      </c>
      <c r="K66">
        <v>0</v>
      </c>
    </row>
    <row r="67" spans="1:11" x14ac:dyDescent="0.25">
      <c r="A67" s="5">
        <v>38869</v>
      </c>
      <c r="B67" t="s">
        <v>330</v>
      </c>
      <c r="C67" t="str">
        <f t="shared" si="1"/>
        <v/>
      </c>
      <c r="D67">
        <v>-1.4605844777049899</v>
      </c>
      <c r="E67">
        <v>-0.57208049409336403</v>
      </c>
      <c r="F67">
        <v>0.10542820937014299</v>
      </c>
      <c r="G67">
        <v>0.92002335458979401</v>
      </c>
      <c r="H67">
        <v>2.4802040412437298</v>
      </c>
      <c r="J67">
        <v>-0.63302629378889641</v>
      </c>
      <c r="K67">
        <v>0</v>
      </c>
    </row>
    <row r="68" spans="1:11" x14ac:dyDescent="0.25">
      <c r="A68" s="5">
        <v>38961</v>
      </c>
      <c r="B68" t="s">
        <v>331</v>
      </c>
      <c r="C68" t="str">
        <f t="shared" si="1"/>
        <v>'06</v>
      </c>
      <c r="D68">
        <v>-1.64974505209459</v>
      </c>
      <c r="E68">
        <v>-0.66182495850667</v>
      </c>
      <c r="F68">
        <v>5.1110649102104201E-2</v>
      </c>
      <c r="G68">
        <v>0.83512186904132701</v>
      </c>
      <c r="H68">
        <v>2.16919045254373</v>
      </c>
      <c r="J68">
        <v>-1.2303606722205318</v>
      </c>
      <c r="K68">
        <v>0</v>
      </c>
    </row>
    <row r="69" spans="1:11" x14ac:dyDescent="0.25">
      <c r="A69" s="5">
        <v>39052</v>
      </c>
      <c r="B69" t="s">
        <v>332</v>
      </c>
      <c r="C69" t="str">
        <f t="shared" si="1"/>
        <v/>
      </c>
      <c r="D69">
        <v>-1.54149628228916</v>
      </c>
      <c r="E69">
        <v>-0.60383265160436606</v>
      </c>
      <c r="F69">
        <v>8.4921707175904401E-2</v>
      </c>
      <c r="G69">
        <v>0.88121818424992104</v>
      </c>
      <c r="H69">
        <v>2.3501899018153201</v>
      </c>
      <c r="J69">
        <v>-1.3236987202433159</v>
      </c>
      <c r="K69">
        <v>0</v>
      </c>
    </row>
    <row r="70" spans="1:11" x14ac:dyDescent="0.25">
      <c r="A70" s="5">
        <v>39142</v>
      </c>
      <c r="B70" t="s">
        <v>333</v>
      </c>
      <c r="C70" t="str">
        <f t="shared" si="1"/>
        <v/>
      </c>
      <c r="D70">
        <v>-1.55027539425752</v>
      </c>
      <c r="E70">
        <v>-0.61143802030240102</v>
      </c>
      <c r="F70">
        <v>8.1708576537289093E-2</v>
      </c>
      <c r="G70">
        <v>0.87993505561452301</v>
      </c>
      <c r="H70">
        <v>2.3324814196247798</v>
      </c>
      <c r="J70">
        <v>-0.21506100889430169</v>
      </c>
      <c r="K70">
        <v>0</v>
      </c>
    </row>
    <row r="71" spans="1:11" x14ac:dyDescent="0.25">
      <c r="A71" s="5">
        <v>39234</v>
      </c>
      <c r="B71" t="s">
        <v>334</v>
      </c>
      <c r="C71" t="str">
        <f t="shared" si="1"/>
        <v/>
      </c>
      <c r="D71">
        <v>-1.6889309256423599</v>
      </c>
      <c r="E71">
        <v>-0.67173202695646606</v>
      </c>
      <c r="F71">
        <v>4.5732425698659297E-2</v>
      </c>
      <c r="G71">
        <v>0.81768477199655798</v>
      </c>
      <c r="H71">
        <v>2.10460358648074</v>
      </c>
      <c r="J71">
        <v>0.10218900677609888</v>
      </c>
      <c r="K71">
        <v>0</v>
      </c>
    </row>
    <row r="72" spans="1:11" x14ac:dyDescent="0.25">
      <c r="A72" s="5">
        <v>39326</v>
      </c>
      <c r="B72" t="s">
        <v>335</v>
      </c>
      <c r="C72" t="str">
        <f t="shared" si="1"/>
        <v>'07</v>
      </c>
      <c r="D72">
        <v>-1.7917689920884201</v>
      </c>
      <c r="E72">
        <v>-0.70616066239430397</v>
      </c>
      <c r="F72">
        <v>2.7203320839042099E-2</v>
      </c>
      <c r="G72">
        <v>0.76286958254748305</v>
      </c>
      <c r="H72">
        <v>1.8601133800876699</v>
      </c>
      <c r="J72">
        <v>-0.55825613628126547</v>
      </c>
      <c r="K72">
        <v>0</v>
      </c>
    </row>
    <row r="73" spans="1:11" x14ac:dyDescent="0.25">
      <c r="A73" s="5">
        <v>39417</v>
      </c>
      <c r="B73" t="s">
        <v>336</v>
      </c>
      <c r="C73" t="str">
        <f t="shared" si="1"/>
        <v/>
      </c>
      <c r="D73">
        <v>-1.8761334689254101</v>
      </c>
      <c r="E73">
        <v>-0.74161371304198898</v>
      </c>
      <c r="F73">
        <v>-4.6097085789162896E-3</v>
      </c>
      <c r="G73">
        <v>0.711637399351008</v>
      </c>
      <c r="H73">
        <v>1.7431851730938399</v>
      </c>
      <c r="J73">
        <v>-0.42242174625659601</v>
      </c>
      <c r="K73">
        <v>0</v>
      </c>
    </row>
    <row r="74" spans="1:11" x14ac:dyDescent="0.25">
      <c r="A74" s="5">
        <v>39508</v>
      </c>
      <c r="B74" t="s">
        <v>337</v>
      </c>
      <c r="C74" t="str">
        <f t="shared" si="1"/>
        <v/>
      </c>
      <c r="D74">
        <v>-1.8561837628064299</v>
      </c>
      <c r="E74">
        <v>-0.73565337694787802</v>
      </c>
      <c r="F74">
        <v>5.8475411188319004E-4</v>
      </c>
      <c r="G74">
        <v>0.72262067141371</v>
      </c>
      <c r="H74">
        <v>1.7722691282610601</v>
      </c>
      <c r="J74">
        <v>-0.6327470862195872</v>
      </c>
      <c r="K74">
        <v>0</v>
      </c>
    </row>
    <row r="75" spans="1:11" x14ac:dyDescent="0.25">
      <c r="A75" s="5">
        <v>39600</v>
      </c>
      <c r="B75" t="s">
        <v>338</v>
      </c>
      <c r="C75" t="str">
        <f t="shared" si="1"/>
        <v/>
      </c>
      <c r="D75">
        <v>-2.0404828006298099</v>
      </c>
      <c r="E75">
        <v>-0.78717788872083005</v>
      </c>
      <c r="F75">
        <v>-4.0695273232415403E-2</v>
      </c>
      <c r="G75">
        <v>0.62477674672286498</v>
      </c>
      <c r="H75">
        <v>1.50465267299929</v>
      </c>
      <c r="J75">
        <v>-1.7382979516664565</v>
      </c>
      <c r="K75">
        <v>0</v>
      </c>
    </row>
    <row r="76" spans="1:11" x14ac:dyDescent="0.25">
      <c r="A76" s="5">
        <v>39692</v>
      </c>
      <c r="B76" t="s">
        <v>339</v>
      </c>
      <c r="C76" t="str">
        <f t="shared" si="1"/>
        <v>'08</v>
      </c>
      <c r="D76">
        <v>-2.38187597407192</v>
      </c>
      <c r="E76">
        <v>-0.92706283174510395</v>
      </c>
      <c r="F76">
        <v>-0.106420849849828</v>
      </c>
      <c r="G76">
        <v>0.49810570798794501</v>
      </c>
      <c r="H76">
        <v>0.95863407446813298</v>
      </c>
      <c r="J76">
        <v>-1.2788881238812166</v>
      </c>
      <c r="K76">
        <v>0</v>
      </c>
    </row>
    <row r="77" spans="1:11" x14ac:dyDescent="0.25">
      <c r="A77" s="5">
        <v>39783</v>
      </c>
      <c r="B77" t="s">
        <v>340</v>
      </c>
      <c r="C77" t="str">
        <f t="shared" si="1"/>
        <v/>
      </c>
      <c r="D77">
        <v>-2.6749035915084201</v>
      </c>
      <c r="E77">
        <v>-0.95986079566373905</v>
      </c>
      <c r="F77">
        <v>-0.23685932673099599</v>
      </c>
      <c r="G77">
        <v>0.24137910791064901</v>
      </c>
      <c r="H77">
        <v>0.57156152103797497</v>
      </c>
      <c r="J77">
        <v>-3.031660511745526</v>
      </c>
      <c r="K77">
        <v>0</v>
      </c>
    </row>
    <row r="78" spans="1:11" x14ac:dyDescent="0.25">
      <c r="A78" s="5">
        <v>39873</v>
      </c>
      <c r="B78" t="s">
        <v>341</v>
      </c>
      <c r="C78" t="str">
        <f t="shared" si="1"/>
        <v/>
      </c>
      <c r="D78">
        <v>-3.0331758995923801</v>
      </c>
      <c r="E78">
        <v>-1.0014897182597799</v>
      </c>
      <c r="F78">
        <v>-0.40902769144492601</v>
      </c>
      <c r="G78">
        <v>-6.9234001719344795E-2</v>
      </c>
      <c r="H78">
        <v>0.15365496357148301</v>
      </c>
      <c r="J78">
        <v>-0.65605918239808325</v>
      </c>
      <c r="K78">
        <v>0</v>
      </c>
    </row>
    <row r="79" spans="1:11" x14ac:dyDescent="0.25">
      <c r="A79" s="5">
        <v>39965</v>
      </c>
      <c r="B79" t="s">
        <v>342</v>
      </c>
      <c r="C79" t="str">
        <f t="shared" si="1"/>
        <v/>
      </c>
      <c r="D79">
        <v>-3.3339315621768599</v>
      </c>
      <c r="E79">
        <v>-0.82742559751571698</v>
      </c>
      <c r="F79">
        <v>-0.48297230233737398</v>
      </c>
      <c r="G79">
        <v>-0.340215863760919</v>
      </c>
      <c r="H79">
        <v>-0.25781036771808202</v>
      </c>
      <c r="J79">
        <v>0.74637873931849841</v>
      </c>
      <c r="K79">
        <v>0</v>
      </c>
    </row>
    <row r="80" spans="1:11" x14ac:dyDescent="0.25">
      <c r="A80" s="5">
        <v>40057</v>
      </c>
      <c r="B80" t="s">
        <v>343</v>
      </c>
      <c r="C80" t="str">
        <f t="shared" si="1"/>
        <v>'09</v>
      </c>
      <c r="D80">
        <v>-2.7463440751821202</v>
      </c>
      <c r="E80">
        <v>-0.91915888223290998</v>
      </c>
      <c r="F80">
        <v>-0.23624709484645401</v>
      </c>
      <c r="G80">
        <v>0.19535420233827799</v>
      </c>
      <c r="H80">
        <v>0.48858957908935302</v>
      </c>
      <c r="J80">
        <v>-0.99266808234457216</v>
      </c>
      <c r="K80">
        <v>0</v>
      </c>
    </row>
    <row r="81" spans="1:11" x14ac:dyDescent="0.25">
      <c r="A81" s="5">
        <v>40148</v>
      </c>
      <c r="B81" t="s">
        <v>344</v>
      </c>
      <c r="C81" t="str">
        <f t="shared" si="1"/>
        <v/>
      </c>
      <c r="D81">
        <v>-2.2011697239433698</v>
      </c>
      <c r="E81">
        <v>-0.83113352197275303</v>
      </c>
      <c r="F81">
        <v>-5.5563712654836499E-2</v>
      </c>
      <c r="G81">
        <v>0.55263287790624405</v>
      </c>
      <c r="H81">
        <v>1.2291455170960099</v>
      </c>
      <c r="J81">
        <v>-1.3560390610336759</v>
      </c>
      <c r="K81">
        <v>0</v>
      </c>
    </row>
    <row r="82" spans="1:11" x14ac:dyDescent="0.25">
      <c r="A82" s="5">
        <v>40238</v>
      </c>
      <c r="B82" t="s">
        <v>345</v>
      </c>
      <c r="C82" t="str">
        <f t="shared" si="1"/>
        <v/>
      </c>
      <c r="D82">
        <v>-1.7160211593625401</v>
      </c>
      <c r="E82">
        <v>-0.71257950331075703</v>
      </c>
      <c r="F82">
        <v>-3.1951451303153799E-3</v>
      </c>
      <c r="G82">
        <v>0.74008577346570004</v>
      </c>
      <c r="H82">
        <v>1.90953750618351</v>
      </c>
      <c r="J82">
        <v>-1.5610531598642341</v>
      </c>
      <c r="K82">
        <v>0</v>
      </c>
    </row>
    <row r="83" spans="1:11" x14ac:dyDescent="0.25">
      <c r="A83" s="5">
        <v>40330</v>
      </c>
      <c r="B83" t="s">
        <v>346</v>
      </c>
      <c r="C83" t="str">
        <f t="shared" si="1"/>
        <v/>
      </c>
      <c r="D83">
        <v>-1.4474776542712999</v>
      </c>
      <c r="E83">
        <v>-0.65077864739424596</v>
      </c>
      <c r="F83">
        <v>1.77730773677254E-2</v>
      </c>
      <c r="G83">
        <v>0.83621245819971801</v>
      </c>
      <c r="H83">
        <v>2.27010539759736</v>
      </c>
      <c r="J83">
        <v>-0.2316751743218326</v>
      </c>
      <c r="K83">
        <v>0</v>
      </c>
    </row>
    <row r="84" spans="1:11" x14ac:dyDescent="0.25">
      <c r="A84" s="5">
        <v>40422</v>
      </c>
      <c r="B84" t="s">
        <v>347</v>
      </c>
      <c r="C84" t="str">
        <f t="shared" si="1"/>
        <v>'10</v>
      </c>
      <c r="D84">
        <v>-1.59277301982738</v>
      </c>
      <c r="E84">
        <v>-0.68372378666854305</v>
      </c>
      <c r="F84">
        <v>4.4461793872827603E-3</v>
      </c>
      <c r="G84">
        <v>0.77707910436711403</v>
      </c>
      <c r="H84">
        <v>2.0751330768308001</v>
      </c>
      <c r="J84">
        <v>1.459157866545957</v>
      </c>
      <c r="K84">
        <v>0</v>
      </c>
    </row>
    <row r="85" spans="1:11" x14ac:dyDescent="0.25">
      <c r="A85" s="5">
        <v>40513</v>
      </c>
      <c r="B85" t="s">
        <v>348</v>
      </c>
      <c r="C85" t="str">
        <f t="shared" si="1"/>
        <v/>
      </c>
      <c r="D85">
        <v>-1.6623345664017499</v>
      </c>
      <c r="E85">
        <v>-0.70149053577294995</v>
      </c>
      <c r="F85">
        <v>-2.0301410868456301E-3</v>
      </c>
      <c r="G85">
        <v>0.75317209960299902</v>
      </c>
      <c r="H85">
        <v>1.98034998974902</v>
      </c>
      <c r="J85">
        <v>-0.22909280224070461</v>
      </c>
      <c r="K85">
        <v>0</v>
      </c>
    </row>
    <row r="86" spans="1:11" x14ac:dyDescent="0.25">
      <c r="A86" s="5">
        <v>40603</v>
      </c>
      <c r="B86" t="s">
        <v>349</v>
      </c>
      <c r="C86" t="str">
        <f t="shared" si="1"/>
        <v/>
      </c>
      <c r="D86">
        <v>-1.23413362622884</v>
      </c>
      <c r="E86">
        <v>-0.63118407405312105</v>
      </c>
      <c r="F86">
        <v>3.5765365725623201E-2</v>
      </c>
      <c r="G86">
        <v>0.93512863793784395</v>
      </c>
      <c r="H86">
        <v>2.5294661427873302</v>
      </c>
      <c r="J86">
        <v>-1.9461204435643253</v>
      </c>
      <c r="K86">
        <v>0</v>
      </c>
    </row>
    <row r="87" spans="1:11" x14ac:dyDescent="0.25">
      <c r="A87" s="5">
        <v>40695</v>
      </c>
      <c r="B87" t="s">
        <v>350</v>
      </c>
      <c r="C87" t="str">
        <f t="shared" si="1"/>
        <v/>
      </c>
      <c r="D87">
        <v>-1.29645665662528</v>
      </c>
      <c r="E87">
        <v>-0.63730050531984195</v>
      </c>
      <c r="F87">
        <v>2.3592073398191599E-2</v>
      </c>
      <c r="G87">
        <v>0.90022549983423505</v>
      </c>
      <c r="H87">
        <v>2.4537600546407399</v>
      </c>
      <c r="J87">
        <v>-0.1402858147836028</v>
      </c>
      <c r="K87">
        <v>0</v>
      </c>
    </row>
    <row r="88" spans="1:11" x14ac:dyDescent="0.25">
      <c r="A88" s="5">
        <v>40787</v>
      </c>
      <c r="B88" t="s">
        <v>351</v>
      </c>
      <c r="C88" t="str">
        <f t="shared" si="1"/>
        <v>'11</v>
      </c>
      <c r="D88">
        <v>-1.7835181620289799</v>
      </c>
      <c r="E88">
        <v>-0.78719841199177798</v>
      </c>
      <c r="F88">
        <v>-8.37328798211813E-2</v>
      </c>
      <c r="G88">
        <v>0.65240397905701097</v>
      </c>
      <c r="H88">
        <v>1.8088867046680099</v>
      </c>
      <c r="J88">
        <v>-9.6547550833880891E-3</v>
      </c>
      <c r="K88">
        <v>0</v>
      </c>
    </row>
    <row r="89" spans="1:11" x14ac:dyDescent="0.25">
      <c r="A89" s="5">
        <v>40878</v>
      </c>
      <c r="B89" t="s">
        <v>352</v>
      </c>
      <c r="C89" t="str">
        <f t="shared" si="1"/>
        <v/>
      </c>
      <c r="D89">
        <v>-1.4287319970289301</v>
      </c>
      <c r="E89">
        <v>-0.68816750006925698</v>
      </c>
      <c r="F89">
        <v>-4.3002135988644302E-2</v>
      </c>
      <c r="G89">
        <v>0.77581587402308805</v>
      </c>
      <c r="H89">
        <v>2.2704261031087101</v>
      </c>
      <c r="J89">
        <v>0.41343404078568735</v>
      </c>
      <c r="K89">
        <v>0</v>
      </c>
    </row>
    <row r="90" spans="1:11" x14ac:dyDescent="0.25">
      <c r="A90" s="5">
        <v>40969</v>
      </c>
      <c r="B90" t="s">
        <v>353</v>
      </c>
      <c r="C90" t="str">
        <f t="shared" si="1"/>
        <v/>
      </c>
      <c r="D90">
        <v>-1.1209881907621499</v>
      </c>
      <c r="E90">
        <v>-0.61107719449724995</v>
      </c>
      <c r="F90">
        <v>4.7763468739348003E-3</v>
      </c>
      <c r="G90">
        <v>0.88218485941748603</v>
      </c>
      <c r="H90">
        <v>2.6757412763535098</v>
      </c>
      <c r="J90">
        <v>1.0471497840877975</v>
      </c>
      <c r="K90">
        <v>0</v>
      </c>
    </row>
    <row r="91" spans="1:11" x14ac:dyDescent="0.25">
      <c r="A91" s="5">
        <v>41061</v>
      </c>
      <c r="B91" t="s">
        <v>354</v>
      </c>
      <c r="C91" t="str">
        <f t="shared" si="1"/>
        <v/>
      </c>
      <c r="D91">
        <v>-1.3144341409424001</v>
      </c>
      <c r="E91">
        <v>-0.64943240818074099</v>
      </c>
      <c r="F91">
        <v>-2.3156543992587798E-2</v>
      </c>
      <c r="G91">
        <v>0.81293742078231201</v>
      </c>
      <c r="H91">
        <v>2.42220192511081</v>
      </c>
      <c r="J91">
        <v>0.530236588056332</v>
      </c>
      <c r="K91">
        <v>0</v>
      </c>
    </row>
    <row r="92" spans="1:11" x14ac:dyDescent="0.25">
      <c r="A92" s="5">
        <v>41153</v>
      </c>
      <c r="B92" t="s">
        <v>355</v>
      </c>
      <c r="C92" t="str">
        <f t="shared" si="1"/>
        <v>'12</v>
      </c>
      <c r="D92">
        <v>-1.4747959313776799</v>
      </c>
      <c r="E92">
        <v>-0.69961479456895304</v>
      </c>
      <c r="F92">
        <v>-5.6479916807352898E-2</v>
      </c>
      <c r="G92">
        <v>0.72831068078778405</v>
      </c>
      <c r="H92">
        <v>2.11686041911413</v>
      </c>
      <c r="J92">
        <v>-0.45450869349132894</v>
      </c>
      <c r="K92">
        <v>0</v>
      </c>
    </row>
    <row r="93" spans="1:11" x14ac:dyDescent="0.25">
      <c r="A93" s="5">
        <v>41244</v>
      </c>
      <c r="B93" t="s">
        <v>356</v>
      </c>
      <c r="C93" t="str">
        <f t="shared" si="1"/>
        <v/>
      </c>
      <c r="D93">
        <v>-1.38548796056986</v>
      </c>
      <c r="E93">
        <v>-0.67830074698156595</v>
      </c>
      <c r="F93">
        <v>-4.86068446356724E-2</v>
      </c>
      <c r="G93">
        <v>0.76117519897753305</v>
      </c>
      <c r="H93">
        <v>2.2501959105523399</v>
      </c>
      <c r="J93">
        <v>-1.1829277848178554</v>
      </c>
      <c r="K93">
        <v>0</v>
      </c>
    </row>
    <row r="94" spans="1:11" x14ac:dyDescent="0.25">
      <c r="A94" s="5">
        <v>41334</v>
      </c>
      <c r="B94" t="s">
        <v>357</v>
      </c>
      <c r="C94" t="str">
        <f t="shared" si="1"/>
        <v/>
      </c>
      <c r="D94">
        <v>-1.4164734135199399</v>
      </c>
      <c r="E94">
        <v>-0.70257386376323705</v>
      </c>
      <c r="F94">
        <v>-6.4744198894492996E-2</v>
      </c>
      <c r="G94">
        <v>0.74925865451240903</v>
      </c>
      <c r="H94">
        <v>2.20437294934441</v>
      </c>
      <c r="J94">
        <v>1.4990462849095998E-2</v>
      </c>
      <c r="K94">
        <v>0</v>
      </c>
    </row>
    <row r="95" spans="1:11" x14ac:dyDescent="0.25">
      <c r="A95" s="5">
        <v>41426</v>
      </c>
      <c r="B95" t="s">
        <v>358</v>
      </c>
      <c r="C95" t="str">
        <f t="shared" si="1"/>
        <v/>
      </c>
      <c r="D95">
        <v>-1.4168680332155601</v>
      </c>
      <c r="E95">
        <v>-0.70243653462189004</v>
      </c>
      <c r="F95">
        <v>-6.4537294848229898E-2</v>
      </c>
      <c r="G95">
        <v>0.74929325815013303</v>
      </c>
      <c r="H95">
        <v>2.2040282095402701</v>
      </c>
      <c r="J95">
        <v>0.62217587959472187</v>
      </c>
      <c r="K95">
        <v>0</v>
      </c>
    </row>
    <row r="96" spans="1:11" x14ac:dyDescent="0.25">
      <c r="A96" s="5">
        <v>41518</v>
      </c>
      <c r="B96" t="s">
        <v>359</v>
      </c>
      <c r="C96" t="str">
        <f t="shared" si="1"/>
        <v>'13</v>
      </c>
      <c r="D96">
        <v>-1.37070729561803</v>
      </c>
      <c r="E96">
        <v>-0.64128147938403501</v>
      </c>
      <c r="F96">
        <v>-1.07666366457495E-2</v>
      </c>
      <c r="G96">
        <v>0.79959810054494496</v>
      </c>
      <c r="H96">
        <v>2.3484100484465502</v>
      </c>
      <c r="J96">
        <v>-0.84029382217118975</v>
      </c>
      <c r="K96">
        <v>0</v>
      </c>
    </row>
    <row r="97" spans="1:11" x14ac:dyDescent="0.25">
      <c r="A97" s="5">
        <v>41609</v>
      </c>
      <c r="B97" t="s">
        <v>360</v>
      </c>
      <c r="C97" t="str">
        <f t="shared" si="1"/>
        <v/>
      </c>
      <c r="D97">
        <v>-1.2844368821533501</v>
      </c>
      <c r="E97">
        <v>-0.604341186801162</v>
      </c>
      <c r="F97">
        <v>1.39516089787488E-2</v>
      </c>
      <c r="G97">
        <v>0.84357531722900603</v>
      </c>
      <c r="H97">
        <v>2.5281624565910099</v>
      </c>
      <c r="J97">
        <v>-0.4798088188111338</v>
      </c>
      <c r="K97">
        <v>0</v>
      </c>
    </row>
    <row r="98" spans="1:11" x14ac:dyDescent="0.25">
      <c r="A98" s="5">
        <v>41699</v>
      </c>
      <c r="B98" t="s">
        <v>361</v>
      </c>
      <c r="C98" t="str">
        <f t="shared" si="1"/>
        <v/>
      </c>
      <c r="D98">
        <v>-1.29745271455458</v>
      </c>
      <c r="E98">
        <v>-0.571973544316011</v>
      </c>
      <c r="F98">
        <v>2.17494913279535E-2</v>
      </c>
      <c r="G98">
        <v>0.73538847404360397</v>
      </c>
      <c r="H98">
        <v>1.9784742776109501</v>
      </c>
      <c r="J98">
        <v>-0.26766590358293652</v>
      </c>
      <c r="K98">
        <v>0</v>
      </c>
    </row>
    <row r="99" spans="1:11" x14ac:dyDescent="0.25">
      <c r="A99" s="5">
        <v>41791</v>
      </c>
      <c r="B99" t="s">
        <v>362</v>
      </c>
      <c r="C99" t="str">
        <f t="shared" si="1"/>
        <v/>
      </c>
      <c r="D99">
        <v>-1.18964773796684</v>
      </c>
      <c r="E99">
        <v>-0.54506190158104595</v>
      </c>
      <c r="F99">
        <v>2.92083265320634E-2</v>
      </c>
      <c r="G99">
        <v>0.75816452577607096</v>
      </c>
      <c r="H99">
        <v>2.0450253184207399</v>
      </c>
      <c r="J99">
        <v>1.2713597252228981</v>
      </c>
      <c r="K99">
        <v>0</v>
      </c>
    </row>
    <row r="100" spans="1:11" x14ac:dyDescent="0.25">
      <c r="A100" s="5">
        <v>41883</v>
      </c>
      <c r="B100" t="s">
        <v>363</v>
      </c>
      <c r="C100" t="str">
        <f t="shared" si="1"/>
        <v>'14</v>
      </c>
      <c r="D100">
        <v>-1.3068213961830399</v>
      </c>
      <c r="E100">
        <v>-0.574726853878888</v>
      </c>
      <c r="F100">
        <v>2.08581432013395E-2</v>
      </c>
      <c r="G100">
        <v>0.73343447464529499</v>
      </c>
      <c r="H100">
        <v>1.97257449614949</v>
      </c>
      <c r="J100">
        <v>1.1807530924568654</v>
      </c>
      <c r="K100">
        <v>0</v>
      </c>
    </row>
    <row r="101" spans="1:11" x14ac:dyDescent="0.25">
      <c r="A101" s="5">
        <v>41974</v>
      </c>
      <c r="B101" t="s">
        <v>364</v>
      </c>
      <c r="C101" t="str">
        <f t="shared" si="1"/>
        <v/>
      </c>
      <c r="D101">
        <v>-1.36425334439441</v>
      </c>
      <c r="E101">
        <v>-0.60268832411265405</v>
      </c>
      <c r="F101">
        <v>2.0351753530271099E-3</v>
      </c>
      <c r="G101">
        <v>0.711295369387135</v>
      </c>
      <c r="H101">
        <v>1.9343077063605001</v>
      </c>
      <c r="J101">
        <v>-0.18545630800492763</v>
      </c>
      <c r="K101">
        <v>0</v>
      </c>
    </row>
    <row r="102" spans="1:11" x14ac:dyDescent="0.25">
      <c r="A102" s="5">
        <v>42064</v>
      </c>
      <c r="B102" t="s">
        <v>365</v>
      </c>
      <c r="C102" t="str">
        <f t="shared" si="1"/>
        <v/>
      </c>
      <c r="D102">
        <v>-1.35216904425202</v>
      </c>
      <c r="E102">
        <v>-0.59828366574990599</v>
      </c>
      <c r="F102">
        <v>4.0561190380479202E-3</v>
      </c>
      <c r="G102">
        <v>0.71422777115727498</v>
      </c>
      <c r="H102">
        <v>1.9417665396783701</v>
      </c>
      <c r="J102">
        <v>1.4945397668372662</v>
      </c>
      <c r="K102">
        <v>0</v>
      </c>
    </row>
    <row r="103" spans="1:11" x14ac:dyDescent="0.25">
      <c r="A103" s="5">
        <v>42156</v>
      </c>
      <c r="B103" t="s">
        <v>366</v>
      </c>
      <c r="C103" t="str">
        <f t="shared" si="1"/>
        <v/>
      </c>
      <c r="D103">
        <v>-1.50175089852204</v>
      </c>
      <c r="E103">
        <v>-0.649944142611941</v>
      </c>
      <c r="F103">
        <v>-1.52317812885853E-2</v>
      </c>
      <c r="G103">
        <v>0.68638998347274405</v>
      </c>
      <c r="H103">
        <v>1.8510144928852601</v>
      </c>
      <c r="J103">
        <v>1.8119604734964767</v>
      </c>
      <c r="K103">
        <v>0</v>
      </c>
    </row>
    <row r="104" spans="1:11" x14ac:dyDescent="0.25">
      <c r="A104" s="5">
        <v>42248</v>
      </c>
      <c r="B104" t="s">
        <v>367</v>
      </c>
      <c r="C104" t="str">
        <f t="shared" si="1"/>
        <v>'15</v>
      </c>
      <c r="D104">
        <v>-1.4049433629928301</v>
      </c>
      <c r="E104">
        <v>-0.60663314054888895</v>
      </c>
      <c r="F104">
        <v>9.1874660502710998E-3</v>
      </c>
      <c r="G104">
        <v>0.713049808938788</v>
      </c>
      <c r="H104">
        <v>1.9098218452559099</v>
      </c>
      <c r="J104">
        <v>-0.60613059404974745</v>
      </c>
      <c r="K104">
        <v>0</v>
      </c>
    </row>
    <row r="105" spans="1:11" x14ac:dyDescent="0.25">
      <c r="A105" s="5">
        <v>42339</v>
      </c>
      <c r="B105" t="s">
        <v>368</v>
      </c>
      <c r="C105" t="str">
        <f t="shared" si="1"/>
        <v/>
      </c>
      <c r="D105">
        <v>-1.45296643532367</v>
      </c>
      <c r="E105">
        <v>-0.64384818089867502</v>
      </c>
      <c r="F105">
        <v>-2.25432128123952E-2</v>
      </c>
      <c r="G105">
        <v>0.68455719699002204</v>
      </c>
      <c r="H105">
        <v>1.8836010708667399</v>
      </c>
      <c r="J105">
        <v>-0.28462956103298964</v>
      </c>
      <c r="K105">
        <v>0</v>
      </c>
    </row>
    <row r="106" spans="1:11" x14ac:dyDescent="0.25">
      <c r="A106" s="5">
        <v>42430</v>
      </c>
      <c r="B106" t="s">
        <v>369</v>
      </c>
      <c r="C106" t="str">
        <f t="shared" si="1"/>
        <v/>
      </c>
      <c r="D106">
        <v>-1.5662539877944199</v>
      </c>
      <c r="E106">
        <v>-0.67431318004497198</v>
      </c>
      <c r="F106">
        <v>-2.6542524393404699E-2</v>
      </c>
      <c r="G106">
        <v>0.67116580668176395</v>
      </c>
      <c r="H106">
        <v>1.8022167951613399</v>
      </c>
      <c r="J106">
        <v>0.50008556512828317</v>
      </c>
      <c r="K106">
        <v>0</v>
      </c>
    </row>
    <row r="107" spans="1:11" x14ac:dyDescent="0.25">
      <c r="A107" s="5">
        <v>42522</v>
      </c>
      <c r="B107" t="s">
        <v>370</v>
      </c>
      <c r="C107" t="str">
        <f t="shared" si="1"/>
        <v/>
      </c>
      <c r="D107">
        <v>-1.5817154008827099</v>
      </c>
      <c r="E107">
        <v>-0.68065082358736895</v>
      </c>
      <c r="F107">
        <v>-2.9679226225634701E-2</v>
      </c>
      <c r="G107">
        <v>0.66771918163055</v>
      </c>
      <c r="H107">
        <v>1.7921224303210701</v>
      </c>
      <c r="J107">
        <v>0.76842937248065013</v>
      </c>
      <c r="K107">
        <v>0</v>
      </c>
    </row>
    <row r="108" spans="1:11" x14ac:dyDescent="0.25">
      <c r="A108" s="5">
        <v>42614</v>
      </c>
      <c r="B108" t="s">
        <v>371</v>
      </c>
      <c r="C108" t="str">
        <f t="shared" si="1"/>
        <v>'16</v>
      </c>
      <c r="D108">
        <v>-1.6734463356442</v>
      </c>
      <c r="E108">
        <v>-0.71911925478816296</v>
      </c>
      <c r="F108">
        <v>-4.9523405466967298E-2</v>
      </c>
      <c r="G108">
        <v>0.64671963599293802</v>
      </c>
      <c r="H108">
        <v>1.73228736980761</v>
      </c>
      <c r="J108">
        <v>-0.33634419190844422</v>
      </c>
      <c r="K108">
        <v>0</v>
      </c>
    </row>
    <row r="109" spans="1:11" x14ac:dyDescent="0.25">
      <c r="A109" s="5">
        <v>42705</v>
      </c>
      <c r="B109" t="s">
        <v>372</v>
      </c>
      <c r="C109" t="str">
        <f t="shared" si="1"/>
        <v/>
      </c>
      <c r="D109">
        <v>-1.6080316049211301</v>
      </c>
      <c r="E109">
        <v>-0.69231293682265505</v>
      </c>
      <c r="F109">
        <v>-3.6188122345453502E-2</v>
      </c>
      <c r="G109">
        <v>0.66080907653068299</v>
      </c>
      <c r="H109">
        <v>1.77454710979599</v>
      </c>
      <c r="J109">
        <v>-0.47733704623702522</v>
      </c>
      <c r="K109">
        <v>0</v>
      </c>
    </row>
    <row r="110" spans="1:11" x14ac:dyDescent="0.25">
      <c r="A110" s="5">
        <v>42795</v>
      </c>
      <c r="B110" t="s">
        <v>373</v>
      </c>
      <c r="C110" t="str">
        <f t="shared" si="1"/>
        <v/>
      </c>
      <c r="D110">
        <v>-1.5269039724893201</v>
      </c>
      <c r="E110">
        <v>-0.65395007479977196</v>
      </c>
      <c r="F110">
        <v>-1.2852160174675799E-2</v>
      </c>
      <c r="G110">
        <v>0.68556533876439796</v>
      </c>
      <c r="H110">
        <v>1.83018636641832</v>
      </c>
      <c r="J110">
        <v>0.56680787856144832</v>
      </c>
      <c r="K110">
        <v>0</v>
      </c>
    </row>
    <row r="111" spans="1:11" x14ac:dyDescent="0.25">
      <c r="A111" s="5">
        <v>42887</v>
      </c>
      <c r="B111" t="s">
        <v>374</v>
      </c>
      <c r="C111" t="str">
        <f t="shared" si="1"/>
        <v/>
      </c>
      <c r="D111">
        <v>-1.4387214986128301</v>
      </c>
      <c r="E111">
        <v>-0.61459399829390904</v>
      </c>
      <c r="F111">
        <v>9.7226690934912909E-3</v>
      </c>
      <c r="G111">
        <v>0.711137332334286</v>
      </c>
      <c r="H111">
        <v>1.8901163116283199</v>
      </c>
      <c r="J111">
        <v>0.17931209368193812</v>
      </c>
      <c r="K111">
        <v>0</v>
      </c>
    </row>
    <row r="112" spans="1:11" x14ac:dyDescent="0.25">
      <c r="A112" s="5">
        <v>42979</v>
      </c>
      <c r="B112" t="s">
        <v>375</v>
      </c>
      <c r="C112" t="str">
        <f t="shared" si="1"/>
        <v>'17</v>
      </c>
      <c r="D112">
        <v>-1.4771232198327</v>
      </c>
      <c r="E112">
        <v>-0.63919143331167505</v>
      </c>
      <c r="F112">
        <v>-1.01562583830523E-2</v>
      </c>
      <c r="G112">
        <v>0.690326972453287</v>
      </c>
      <c r="H112">
        <v>1.85994547648703</v>
      </c>
      <c r="J112">
        <v>-0.33559103505329535</v>
      </c>
      <c r="K112">
        <v>0</v>
      </c>
    </row>
    <row r="113" spans="1:11" x14ac:dyDescent="0.25">
      <c r="A113" s="5">
        <v>43070</v>
      </c>
      <c r="B113" t="s">
        <v>376</v>
      </c>
      <c r="C113" t="str">
        <f t="shared" si="1"/>
        <v/>
      </c>
      <c r="D113">
        <v>-1.52966858380299</v>
      </c>
      <c r="E113">
        <v>-0.66246115241588099</v>
      </c>
      <c r="F113">
        <v>-2.3334030394404699E-2</v>
      </c>
      <c r="G113">
        <v>0.67542494114410001</v>
      </c>
      <c r="H113">
        <v>1.8243304900925299</v>
      </c>
      <c r="J113">
        <v>0.86215447621176278</v>
      </c>
      <c r="K113">
        <v>0</v>
      </c>
    </row>
    <row r="114" spans="1:11" x14ac:dyDescent="0.25">
      <c r="A114" s="5">
        <v>43160</v>
      </c>
      <c r="B114" t="s">
        <v>377</v>
      </c>
      <c r="C114" t="str">
        <f t="shared" si="1"/>
        <v/>
      </c>
      <c r="D114">
        <v>-1.55579212871009</v>
      </c>
      <c r="E114">
        <v>-0.67288233495500605</v>
      </c>
      <c r="F114">
        <v>-2.8280715544141199E-2</v>
      </c>
      <c r="G114">
        <v>0.669761794299637</v>
      </c>
      <c r="H114">
        <v>1.80733535779003</v>
      </c>
      <c r="J114">
        <v>0.83689421235366712</v>
      </c>
      <c r="K114">
        <v>0</v>
      </c>
    </row>
    <row r="115" spans="1:11" x14ac:dyDescent="0.25">
      <c r="A115" s="5">
        <v>43252</v>
      </c>
      <c r="B115" t="s">
        <v>378</v>
      </c>
      <c r="C115" t="str">
        <f t="shared" si="1"/>
        <v/>
      </c>
      <c r="D115">
        <v>-1.56230173124286</v>
      </c>
      <c r="E115">
        <v>-0.69069427431751895</v>
      </c>
      <c r="F115">
        <v>-4.9917897201306599E-2</v>
      </c>
      <c r="G115">
        <v>0.64888664688771103</v>
      </c>
      <c r="H115">
        <v>1.7952530847626</v>
      </c>
      <c r="J115">
        <v>-0.32525959484939193</v>
      </c>
      <c r="K115">
        <v>0</v>
      </c>
    </row>
    <row r="116" spans="1:11" x14ac:dyDescent="0.25">
      <c r="A116" s="5">
        <v>43344</v>
      </c>
      <c r="B116" t="s">
        <v>379</v>
      </c>
      <c r="C116" t="str">
        <f t="shared" si="1"/>
        <v>'18</v>
      </c>
      <c r="D116">
        <v>-1.4753556590969901</v>
      </c>
      <c r="E116">
        <v>-0.65154875014929103</v>
      </c>
      <c r="F116">
        <v>-2.7218205188716E-2</v>
      </c>
      <c r="G116">
        <v>0.67449094748073402</v>
      </c>
      <c r="H116">
        <v>1.8543028217673201</v>
      </c>
      <c r="J116">
        <v>-1.4995022180983364</v>
      </c>
      <c r="K116">
        <v>0</v>
      </c>
    </row>
    <row r="117" spans="1:11" x14ac:dyDescent="0.25">
      <c r="A117" s="5">
        <v>43435</v>
      </c>
      <c r="B117" t="s">
        <v>380</v>
      </c>
      <c r="C117" t="str">
        <f t="shared" si="1"/>
        <v/>
      </c>
      <c r="D117">
        <v>-1.58746054850714</v>
      </c>
      <c r="E117">
        <v>-0.70239629429442996</v>
      </c>
      <c r="F117">
        <v>-5.6900776575368198E-2</v>
      </c>
      <c r="G117">
        <v>0.64136086409786597</v>
      </c>
      <c r="H117">
        <v>1.7781149467066499</v>
      </c>
      <c r="J117">
        <v>-1.4329115143161486</v>
      </c>
      <c r="K117">
        <v>0</v>
      </c>
    </row>
    <row r="118" spans="1:11" x14ac:dyDescent="0.25">
      <c r="A118" s="5">
        <v>43525</v>
      </c>
      <c r="B118" t="s">
        <v>381</v>
      </c>
      <c r="C118" t="str">
        <f t="shared" si="1"/>
        <v/>
      </c>
      <c r="D118">
        <v>-1.7362240121466099</v>
      </c>
      <c r="E118">
        <v>-0.77331694084490599</v>
      </c>
      <c r="F118">
        <v>-0.10053123048509301</v>
      </c>
      <c r="G118">
        <v>0.59607956932162198</v>
      </c>
      <c r="H118">
        <v>1.6766779270519201</v>
      </c>
      <c r="J118">
        <v>-1.291668969946036</v>
      </c>
      <c r="K118">
        <v>0</v>
      </c>
    </row>
    <row r="119" spans="1:11" x14ac:dyDescent="0.25">
      <c r="A119" s="5">
        <v>43617</v>
      </c>
      <c r="B119" t="s">
        <v>382</v>
      </c>
      <c r="C119" t="str">
        <f t="shared" si="1"/>
        <v/>
      </c>
      <c r="D119">
        <v>-1.59095802474158</v>
      </c>
      <c r="E119">
        <v>-0.679158533115373</v>
      </c>
      <c r="F119">
        <v>-2.5362262072409901E-2</v>
      </c>
      <c r="G119">
        <v>0.66968450996934703</v>
      </c>
      <c r="H119">
        <v>1.7812116344901301</v>
      </c>
      <c r="J119">
        <v>0.19798150364622735</v>
      </c>
      <c r="K119">
        <v>0</v>
      </c>
    </row>
    <row r="120" spans="1:11" x14ac:dyDescent="0.25">
      <c r="A120" s="5">
        <v>43709</v>
      </c>
      <c r="B120" t="s">
        <v>383</v>
      </c>
      <c r="C120" t="str">
        <f t="shared" si="1"/>
        <v>'19</v>
      </c>
      <c r="D120">
        <v>-1.52985279408879</v>
      </c>
      <c r="E120">
        <v>-0.64720188163344305</v>
      </c>
      <c r="F120">
        <v>-4.0007859515828201E-3</v>
      </c>
      <c r="G120">
        <v>0.69118969791533402</v>
      </c>
      <c r="H120">
        <v>1.8220130342407901</v>
      </c>
      <c r="K120">
        <v>0</v>
      </c>
    </row>
    <row r="121" spans="1:11" x14ac:dyDescent="0.25">
      <c r="A121" s="5">
        <v>43800</v>
      </c>
      <c r="B121" t="s">
        <v>384</v>
      </c>
      <c r="C121" t="str">
        <f t="shared" si="1"/>
        <v/>
      </c>
      <c r="D121">
        <v>-1.6164415278453801</v>
      </c>
      <c r="E121">
        <v>-0.69160493347103702</v>
      </c>
      <c r="F121">
        <v>-3.3092264392235698E-2</v>
      </c>
      <c r="G121">
        <v>0.66195466675421299</v>
      </c>
      <c r="H121">
        <v>1.7647123920337</v>
      </c>
      <c r="K121">
        <v>0</v>
      </c>
    </row>
    <row r="122" spans="1:11" x14ac:dyDescent="0.25">
      <c r="A122" s="5">
        <v>43891</v>
      </c>
      <c r="B122" t="s">
        <v>385</v>
      </c>
      <c r="C122" t="str">
        <f t="shared" si="1"/>
        <v/>
      </c>
      <c r="D122">
        <v>-1.8236391100682401</v>
      </c>
      <c r="E122">
        <v>-0.78814528855098498</v>
      </c>
      <c r="F122">
        <v>-9.3831328430261596E-2</v>
      </c>
      <c r="G122">
        <v>0.59835051450844301</v>
      </c>
      <c r="H122">
        <v>1.6230683390585099</v>
      </c>
      <c r="K122">
        <v>0</v>
      </c>
    </row>
    <row r="123" spans="1:11" x14ac:dyDescent="0.25">
      <c r="A123" s="5">
        <v>43983</v>
      </c>
      <c r="B123" t="s">
        <v>386</v>
      </c>
      <c r="C123" t="str">
        <f t="shared" si="1"/>
        <v/>
      </c>
      <c r="D123">
        <v>-8.0621231166212102</v>
      </c>
      <c r="E123">
        <v>-4.1226845295260803</v>
      </c>
      <c r="F123">
        <v>-2.9739009273781298</v>
      </c>
      <c r="G123">
        <v>-2.3150411166116198</v>
      </c>
      <c r="H123">
        <v>-1.8828595135209101</v>
      </c>
      <c r="K123">
        <v>0</v>
      </c>
    </row>
    <row r="124" spans="1:11" x14ac:dyDescent="0.25">
      <c r="A124" s="5">
        <v>44075</v>
      </c>
      <c r="B124" t="s">
        <v>387</v>
      </c>
      <c r="C124" t="str">
        <f t="shared" si="1"/>
        <v>'20</v>
      </c>
      <c r="D124">
        <v>-5.0677270818945299</v>
      </c>
      <c r="E124">
        <v>-2.45085437742281</v>
      </c>
      <c r="F124">
        <v>-1.47118131257573</v>
      </c>
      <c r="G124">
        <v>-0.84198850004275205</v>
      </c>
      <c r="H124">
        <v>-0.29853949385644102</v>
      </c>
      <c r="K124">
        <v>0</v>
      </c>
    </row>
    <row r="125" spans="1:11" x14ac:dyDescent="0.25">
      <c r="A125" s="5">
        <v>44166</v>
      </c>
      <c r="B125" t="s">
        <v>388</v>
      </c>
      <c r="C125" t="str">
        <f t="shared" si="1"/>
        <v/>
      </c>
      <c r="D125">
        <v>2.0213508327277498</v>
      </c>
      <c r="E125">
        <v>2.0798442701770599</v>
      </c>
      <c r="F125">
        <v>2.1811762790325999</v>
      </c>
      <c r="G125">
        <v>2.42567764513079</v>
      </c>
      <c r="H125">
        <v>4.2048568276670304</v>
      </c>
      <c r="K125">
        <v>0</v>
      </c>
    </row>
    <row r="126" spans="1:11" x14ac:dyDescent="0.25">
      <c r="A126" s="5">
        <v>44256</v>
      </c>
      <c r="B126" t="s">
        <v>389</v>
      </c>
      <c r="C126" t="str">
        <f t="shared" si="1"/>
        <v/>
      </c>
      <c r="D126">
        <v>-2.35286930665893E-2</v>
      </c>
      <c r="E126">
        <v>0.297943298463199</v>
      </c>
      <c r="F126">
        <v>0.75470770196299897</v>
      </c>
      <c r="G126">
        <v>1.40811005560991</v>
      </c>
      <c r="H126">
        <v>2.7438734752358198</v>
      </c>
      <c r="K126">
        <v>0</v>
      </c>
    </row>
    <row r="127" spans="1:11" x14ac:dyDescent="0.25">
      <c r="A127" s="5">
        <v>44348</v>
      </c>
      <c r="B127" t="s">
        <v>390</v>
      </c>
      <c r="C127" t="str">
        <f t="shared" si="1"/>
        <v/>
      </c>
      <c r="D127">
        <v>-1.1326453186943399</v>
      </c>
      <c r="E127">
        <v>-0.41680694388127199</v>
      </c>
      <c r="F127">
        <v>0.162416900700525</v>
      </c>
      <c r="G127">
        <v>0.85245422750372801</v>
      </c>
      <c r="H127">
        <v>2.05041548372543</v>
      </c>
      <c r="K127">
        <v>0</v>
      </c>
    </row>
    <row r="128" spans="1:11" x14ac:dyDescent="0.25">
      <c r="A128" s="5">
        <v>44440</v>
      </c>
      <c r="B128" t="s">
        <v>391</v>
      </c>
      <c r="C128" t="str">
        <f t="shared" si="1"/>
        <v>'21</v>
      </c>
      <c r="D128">
        <v>-0.94867171249725502</v>
      </c>
      <c r="E128">
        <v>-0.33203694900168501</v>
      </c>
      <c r="F128">
        <v>0.21976210312133901</v>
      </c>
      <c r="G128">
        <v>0.92178206826543696</v>
      </c>
      <c r="H128">
        <v>2.1614969717891999</v>
      </c>
      <c r="K128">
        <v>0</v>
      </c>
    </row>
    <row r="129" spans="1:11" x14ac:dyDescent="0.25">
      <c r="A129" s="5">
        <v>44531</v>
      </c>
      <c r="B129" t="s">
        <v>392</v>
      </c>
      <c r="C129" t="str">
        <f t="shared" si="1"/>
        <v/>
      </c>
      <c r="D129">
        <v>-0.52948133173110901</v>
      </c>
      <c r="E129">
        <v>-0.109320312470281</v>
      </c>
      <c r="F129">
        <v>0.41521935325862902</v>
      </c>
      <c r="G129">
        <v>1.1270032454488501</v>
      </c>
      <c r="H129">
        <v>2.3888354975305401</v>
      </c>
      <c r="K129">
        <v>0</v>
      </c>
    </row>
    <row r="130" spans="1:11" x14ac:dyDescent="0.25">
      <c r="A130" s="5">
        <v>44621</v>
      </c>
      <c r="B130" t="s">
        <v>393</v>
      </c>
      <c r="C130" t="str">
        <f t="shared" ref="C130:C141" si="2">IF(RIGHT(B130,1)="3",_xlfn.CONCAT("'",RIGHT(LEFT(B130,4),2)),"")</f>
        <v/>
      </c>
      <c r="D130">
        <v>-0.80482933347980801</v>
      </c>
      <c r="E130">
        <v>-0.23772712567327001</v>
      </c>
      <c r="F130">
        <v>0.29853577598375097</v>
      </c>
      <c r="G130">
        <v>0.99734635609144495</v>
      </c>
      <c r="H130">
        <v>2.2345599661873998</v>
      </c>
      <c r="K130">
        <v>0</v>
      </c>
    </row>
    <row r="131" spans="1:11" x14ac:dyDescent="0.25">
      <c r="A131" s="5">
        <v>44713</v>
      </c>
      <c r="B131" t="s">
        <v>394</v>
      </c>
      <c r="C131" t="str">
        <f t="shared" si="2"/>
        <v/>
      </c>
      <c r="D131">
        <v>-1.2802031042398301</v>
      </c>
      <c r="E131">
        <v>-0.48295584609984898</v>
      </c>
      <c r="F131">
        <v>0.122415142134098</v>
      </c>
      <c r="G131">
        <v>0.80408412838228105</v>
      </c>
      <c r="H131">
        <v>1.9517266237044399</v>
      </c>
      <c r="K131">
        <v>0</v>
      </c>
    </row>
    <row r="132" spans="1:11" x14ac:dyDescent="0.25">
      <c r="A132" s="5">
        <v>44805</v>
      </c>
      <c r="B132" t="s">
        <v>395</v>
      </c>
      <c r="C132" t="str">
        <f t="shared" si="2"/>
        <v>'22</v>
      </c>
      <c r="D132">
        <v>-1.50148979778401</v>
      </c>
      <c r="E132">
        <v>-0.610538449753525</v>
      </c>
      <c r="F132">
        <v>3.1007347608501299E-2</v>
      </c>
      <c r="G132">
        <v>0.71598687347767598</v>
      </c>
      <c r="H132">
        <v>1.8164801099568699</v>
      </c>
      <c r="K132">
        <v>0</v>
      </c>
    </row>
    <row r="133" spans="1:11" x14ac:dyDescent="0.25">
      <c r="A133" s="5">
        <v>44896</v>
      </c>
      <c r="B133" t="s">
        <v>396</v>
      </c>
      <c r="C133" t="str">
        <f t="shared" si="2"/>
        <v/>
      </c>
      <c r="D133">
        <v>-1.6569901747115101</v>
      </c>
      <c r="E133">
        <v>-0.67718478408169902</v>
      </c>
      <c r="F133">
        <v>-4.5728907352680101E-3</v>
      </c>
      <c r="G133">
        <v>0.67993410436776003</v>
      </c>
      <c r="H133">
        <v>1.7191844859630201</v>
      </c>
      <c r="K133">
        <v>0</v>
      </c>
    </row>
    <row r="134" spans="1:11" x14ac:dyDescent="0.25">
      <c r="A134" s="5">
        <v>44986</v>
      </c>
      <c r="B134" t="s">
        <v>397</v>
      </c>
      <c r="C134" t="str">
        <f t="shared" si="2"/>
        <v/>
      </c>
      <c r="D134">
        <v>-1.6457657629526301</v>
      </c>
      <c r="E134">
        <v>-0.65996198786445104</v>
      </c>
      <c r="F134">
        <v>1.26197998414725E-2</v>
      </c>
      <c r="G134">
        <v>0.69319604755132003</v>
      </c>
      <c r="H134">
        <v>1.71911247310861</v>
      </c>
      <c r="K134">
        <v>0</v>
      </c>
    </row>
    <row r="135" spans="1:11" x14ac:dyDescent="0.25">
      <c r="A135" s="5">
        <v>45078</v>
      </c>
      <c r="B135" t="s">
        <v>398</v>
      </c>
      <c r="C135" t="str">
        <f t="shared" si="2"/>
        <v/>
      </c>
      <c r="D135">
        <v>-1.63902741327671</v>
      </c>
      <c r="E135">
        <v>-0.68132354098038195</v>
      </c>
      <c r="F135">
        <v>-1.6018145376047201E-2</v>
      </c>
      <c r="G135">
        <v>0.668904869242543</v>
      </c>
      <c r="H135">
        <v>1.7238967480735501</v>
      </c>
      <c r="K135">
        <v>0</v>
      </c>
    </row>
    <row r="136" spans="1:11" x14ac:dyDescent="0.25">
      <c r="A136" s="5">
        <v>45170</v>
      </c>
      <c r="B136" t="s">
        <v>399</v>
      </c>
      <c r="C136" t="str">
        <f t="shared" si="2"/>
        <v>'23</v>
      </c>
      <c r="D136">
        <v>-1.8078510476041201</v>
      </c>
      <c r="E136">
        <v>-0.79324489546229704</v>
      </c>
      <c r="F136">
        <v>-0.104654120997083</v>
      </c>
      <c r="G136">
        <v>0.58884727767009704</v>
      </c>
      <c r="H136">
        <v>1.6281855405304799</v>
      </c>
      <c r="K136">
        <v>0</v>
      </c>
    </row>
    <row r="137" spans="1:11" x14ac:dyDescent="0.25">
      <c r="A137" s="5">
        <v>45261</v>
      </c>
      <c r="B137" t="s">
        <v>400</v>
      </c>
      <c r="C137" t="str">
        <f t="shared" si="2"/>
        <v/>
      </c>
      <c r="D137">
        <v>-1.82094794540376</v>
      </c>
      <c r="E137">
        <v>-0.80077151045156503</v>
      </c>
      <c r="F137">
        <v>-0.11031244129413099</v>
      </c>
      <c r="G137">
        <v>0.58341459187710898</v>
      </c>
      <c r="H137">
        <v>1.6200845461053199</v>
      </c>
      <c r="K137">
        <v>0</v>
      </c>
    </row>
    <row r="138" spans="1:11" x14ac:dyDescent="0.25">
      <c r="A138" s="5">
        <v>45352</v>
      </c>
      <c r="B138" t="s">
        <v>401</v>
      </c>
      <c r="C138" t="str">
        <f t="shared" si="2"/>
        <v/>
      </c>
      <c r="D138">
        <v>-1.7407214566529201</v>
      </c>
      <c r="E138">
        <v>-0.75436968058114295</v>
      </c>
      <c r="F138">
        <v>-7.5746350842558E-2</v>
      </c>
      <c r="G138">
        <v>0.61635016997578496</v>
      </c>
      <c r="H138">
        <v>1.66993730262331</v>
      </c>
      <c r="K138">
        <v>0</v>
      </c>
    </row>
    <row r="139" spans="1:11" x14ac:dyDescent="0.25">
      <c r="A139" s="5">
        <v>45444</v>
      </c>
      <c r="B139" t="s">
        <v>402</v>
      </c>
      <c r="C139" t="str">
        <f t="shared" si="2"/>
        <v/>
      </c>
      <c r="D139">
        <v>-1.8101535551617101</v>
      </c>
      <c r="E139">
        <v>-0.79457255678293304</v>
      </c>
      <c r="F139">
        <v>-0.10565760403801799</v>
      </c>
      <c r="G139">
        <v>0.58787437019980304</v>
      </c>
      <c r="H139">
        <v>1.62671733965181</v>
      </c>
      <c r="K139">
        <v>0</v>
      </c>
    </row>
    <row r="140" spans="1:11" x14ac:dyDescent="0.25">
      <c r="A140" s="5">
        <v>45536</v>
      </c>
      <c r="B140" t="s">
        <v>403</v>
      </c>
      <c r="C140" t="str">
        <f t="shared" si="2"/>
        <v>'24</v>
      </c>
      <c r="D140">
        <v>-1.9444512668563301</v>
      </c>
      <c r="E140">
        <v>-0.86964819000346305</v>
      </c>
      <c r="F140">
        <v>-0.162222495516189</v>
      </c>
      <c r="G140">
        <v>0.53252033018402201</v>
      </c>
      <c r="H140">
        <v>1.5439655444151801</v>
      </c>
      <c r="K140">
        <v>0</v>
      </c>
    </row>
    <row r="141" spans="1:11" x14ac:dyDescent="0.25">
      <c r="A141" s="5">
        <v>45627</v>
      </c>
      <c r="B141" t="s">
        <v>404</v>
      </c>
      <c r="C141" t="str">
        <f t="shared" si="2"/>
        <v/>
      </c>
      <c r="K141">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22E6-896B-405E-9F51-5BE263BFBF18}">
  <sheetPr>
    <tabColor theme="4" tint="0.79998168889431442"/>
  </sheetPr>
  <dimension ref="A1:V245"/>
  <sheetViews>
    <sheetView topLeftCell="K103" workbookViewId="0">
      <selection activeCell="O157" sqref="O157"/>
    </sheetView>
  </sheetViews>
  <sheetFormatPr defaultRowHeight="15" x14ac:dyDescent="0.25"/>
  <cols>
    <col min="1" max="1" width="8.85546875" style="9"/>
    <col min="2" max="2" width="9.28515625" style="6" bestFit="1" customWidth="1"/>
    <col min="3" max="3" width="18.7109375" style="6" customWidth="1"/>
    <col min="4" max="4" width="5.7109375" customWidth="1"/>
    <col min="5" max="5" width="20" customWidth="1"/>
    <col min="6" max="6" width="20.7109375" customWidth="1"/>
    <col min="7" max="7" width="20" customWidth="1"/>
    <col min="8" max="8" width="11.7109375" style="7" customWidth="1"/>
    <col min="9" max="9" width="11" style="7" customWidth="1"/>
    <col min="10" max="10" width="10.7109375" customWidth="1"/>
    <col min="11" max="11" width="11.28515625" customWidth="1"/>
    <col min="18" max="18" width="18.7109375" style="6" customWidth="1"/>
    <col min="19" max="19" width="5.7109375" customWidth="1"/>
    <col min="20" max="20" width="20" customWidth="1"/>
    <col min="21" max="21" width="20.7109375" customWidth="1"/>
    <col min="22" max="22" width="20" customWidth="1"/>
  </cols>
  <sheetData>
    <row r="1" spans="1:22" x14ac:dyDescent="0.25">
      <c r="A1" s="9" t="s">
        <v>405</v>
      </c>
      <c r="C1" s="6" t="s">
        <v>406</v>
      </c>
      <c r="D1" t="s">
        <v>407</v>
      </c>
      <c r="E1" t="s">
        <v>408</v>
      </c>
      <c r="F1" t="s">
        <v>409</v>
      </c>
      <c r="G1" t="s">
        <v>410</v>
      </c>
      <c r="H1" s="7" t="s">
        <v>411</v>
      </c>
      <c r="I1" s="7" t="s">
        <v>412</v>
      </c>
      <c r="J1" t="s">
        <v>413</v>
      </c>
      <c r="K1" t="s">
        <v>414</v>
      </c>
      <c r="R1" s="6" t="s">
        <v>406</v>
      </c>
      <c r="S1" t="s">
        <v>407</v>
      </c>
      <c r="T1" t="s">
        <v>408</v>
      </c>
      <c r="U1" t="s">
        <v>409</v>
      </c>
      <c r="V1" t="s">
        <v>410</v>
      </c>
    </row>
    <row r="2" spans="1:22" x14ac:dyDescent="0.25">
      <c r="A2" s="9">
        <f>B2</f>
        <v>-5</v>
      </c>
      <c r="B2" s="6">
        <v>-5</v>
      </c>
      <c r="H2" s="7">
        <f>C2</f>
        <v>0</v>
      </c>
      <c r="I2" s="7">
        <f t="shared" ref="I2:K33" si="0">E2</f>
        <v>0</v>
      </c>
      <c r="J2" s="7">
        <f t="shared" si="0"/>
        <v>0</v>
      </c>
      <c r="K2" s="7">
        <f t="shared" si="0"/>
        <v>0</v>
      </c>
      <c r="M2" s="7">
        <f>H52</f>
        <v>1.6716306221221702</v>
      </c>
      <c r="N2" s="7">
        <f>I52</f>
        <v>14.520393843198301</v>
      </c>
      <c r="O2" s="7">
        <f>J52</f>
        <v>21.115402687627498</v>
      </c>
      <c r="P2" s="7">
        <f>K52</f>
        <v>16.611834998067099</v>
      </c>
    </row>
    <row r="3" spans="1:22" x14ac:dyDescent="0.25">
      <c r="A3" s="9" t="str">
        <f t="shared" ref="A3:A66" si="1">IF(MOD(B3,1)=0,B3,"")</f>
        <v/>
      </c>
      <c r="B3" s="6">
        <f>B2+0.1</f>
        <v>-4.9000000000000004</v>
      </c>
      <c r="H3" s="7">
        <f t="shared" ref="H3:H52" si="2">C3</f>
        <v>0</v>
      </c>
      <c r="I3" s="7">
        <f t="shared" si="0"/>
        <v>0</v>
      </c>
      <c r="J3" s="7">
        <f t="shared" si="0"/>
        <v>0</v>
      </c>
      <c r="K3" s="7">
        <f t="shared" si="0"/>
        <v>0</v>
      </c>
    </row>
    <row r="4" spans="1:22" x14ac:dyDescent="0.25">
      <c r="A4" s="9" t="str">
        <f t="shared" si="1"/>
        <v/>
      </c>
      <c r="B4" s="6">
        <f t="shared" ref="B4:B67" si="3">B3+0.1</f>
        <v>-4.8000000000000007</v>
      </c>
      <c r="H4" s="7">
        <f t="shared" si="2"/>
        <v>0</v>
      </c>
      <c r="I4" s="7">
        <f t="shared" si="0"/>
        <v>0</v>
      </c>
      <c r="J4" s="7">
        <f t="shared" si="0"/>
        <v>0</v>
      </c>
      <c r="K4" s="7">
        <f t="shared" si="0"/>
        <v>0</v>
      </c>
    </row>
    <row r="5" spans="1:22" x14ac:dyDescent="0.25">
      <c r="A5" s="9" t="str">
        <f t="shared" si="1"/>
        <v/>
      </c>
      <c r="B5" s="6">
        <f t="shared" si="3"/>
        <v>-4.7000000000000011</v>
      </c>
      <c r="H5" s="7">
        <f t="shared" si="2"/>
        <v>0</v>
      </c>
      <c r="I5" s="7">
        <f t="shared" si="0"/>
        <v>0</v>
      </c>
      <c r="J5" s="7">
        <f t="shared" si="0"/>
        <v>0</v>
      </c>
      <c r="K5" s="7">
        <f t="shared" si="0"/>
        <v>0</v>
      </c>
      <c r="L5" s="7"/>
      <c r="M5" s="7"/>
    </row>
    <row r="6" spans="1:22" x14ac:dyDescent="0.25">
      <c r="A6" s="9" t="str">
        <f t="shared" si="1"/>
        <v/>
      </c>
      <c r="B6" s="6">
        <f t="shared" si="3"/>
        <v>-4.6000000000000014</v>
      </c>
      <c r="H6" s="7">
        <f t="shared" si="2"/>
        <v>0</v>
      </c>
      <c r="I6" s="7">
        <f t="shared" si="0"/>
        <v>0</v>
      </c>
      <c r="J6" s="7">
        <f t="shared" si="0"/>
        <v>0</v>
      </c>
      <c r="K6" s="7">
        <f t="shared" si="0"/>
        <v>0</v>
      </c>
    </row>
    <row r="7" spans="1:22" x14ac:dyDescent="0.25">
      <c r="A7" s="9" t="str">
        <f t="shared" si="1"/>
        <v/>
      </c>
      <c r="B7" s="6">
        <f t="shared" si="3"/>
        <v>-4.5000000000000018</v>
      </c>
      <c r="H7" s="7">
        <f t="shared" si="2"/>
        <v>0</v>
      </c>
      <c r="I7" s="7">
        <f t="shared" si="0"/>
        <v>0</v>
      </c>
      <c r="J7" s="7">
        <f t="shared" si="0"/>
        <v>0</v>
      </c>
      <c r="K7" s="7">
        <f t="shared" si="0"/>
        <v>0</v>
      </c>
    </row>
    <row r="8" spans="1:22" x14ac:dyDescent="0.25">
      <c r="A8" s="9" t="str">
        <f t="shared" si="1"/>
        <v/>
      </c>
      <c r="B8" s="6">
        <f t="shared" si="3"/>
        <v>-4.4000000000000021</v>
      </c>
      <c r="H8" s="7">
        <f t="shared" si="2"/>
        <v>0</v>
      </c>
      <c r="I8" s="7">
        <f t="shared" si="0"/>
        <v>0</v>
      </c>
      <c r="J8" s="7">
        <f t="shared" si="0"/>
        <v>0</v>
      </c>
      <c r="K8" s="7">
        <f t="shared" si="0"/>
        <v>0</v>
      </c>
    </row>
    <row r="9" spans="1:22" x14ac:dyDescent="0.25">
      <c r="A9" s="9" t="str">
        <f t="shared" si="1"/>
        <v/>
      </c>
      <c r="B9" s="6">
        <f t="shared" si="3"/>
        <v>-4.3000000000000025</v>
      </c>
      <c r="H9" s="7">
        <f t="shared" si="2"/>
        <v>0</v>
      </c>
      <c r="I9" s="7">
        <f t="shared" si="0"/>
        <v>0</v>
      </c>
      <c r="J9" s="7">
        <f t="shared" si="0"/>
        <v>0</v>
      </c>
      <c r="K9" s="7">
        <f t="shared" si="0"/>
        <v>0</v>
      </c>
    </row>
    <row r="10" spans="1:22" x14ac:dyDescent="0.25">
      <c r="A10" s="9" t="str">
        <f t="shared" si="1"/>
        <v/>
      </c>
      <c r="B10" s="6">
        <f t="shared" si="3"/>
        <v>-4.2000000000000028</v>
      </c>
      <c r="H10" s="7">
        <f t="shared" si="2"/>
        <v>0</v>
      </c>
      <c r="I10" s="7">
        <f t="shared" si="0"/>
        <v>0</v>
      </c>
      <c r="J10" s="7">
        <f t="shared" si="0"/>
        <v>0</v>
      </c>
      <c r="K10" s="7">
        <f t="shared" si="0"/>
        <v>0</v>
      </c>
    </row>
    <row r="11" spans="1:22" x14ac:dyDescent="0.25">
      <c r="A11" s="9" t="str">
        <f t="shared" si="1"/>
        <v/>
      </c>
      <c r="B11" s="6">
        <f t="shared" si="3"/>
        <v>-4.1000000000000032</v>
      </c>
      <c r="H11" s="7">
        <f t="shared" si="2"/>
        <v>0</v>
      </c>
      <c r="I11" s="7">
        <f t="shared" si="0"/>
        <v>0</v>
      </c>
      <c r="J11" s="7">
        <f t="shared" si="0"/>
        <v>0</v>
      </c>
      <c r="K11" s="7">
        <f t="shared" si="0"/>
        <v>0</v>
      </c>
    </row>
    <row r="12" spans="1:22" x14ac:dyDescent="0.25">
      <c r="A12" s="9">
        <f>B12</f>
        <v>-4.0000000000000036</v>
      </c>
      <c r="B12" s="6">
        <f t="shared" si="3"/>
        <v>-4.0000000000000036</v>
      </c>
      <c r="H12" s="7">
        <f t="shared" si="2"/>
        <v>0</v>
      </c>
      <c r="I12" s="7">
        <f t="shared" si="0"/>
        <v>0</v>
      </c>
      <c r="J12" s="7">
        <f t="shared" si="0"/>
        <v>0</v>
      </c>
      <c r="K12" s="7">
        <f t="shared" si="0"/>
        <v>0</v>
      </c>
    </row>
    <row r="13" spans="1:22" x14ac:dyDescent="0.25">
      <c r="A13" s="9" t="str">
        <f t="shared" si="1"/>
        <v/>
      </c>
      <c r="B13" s="6">
        <f t="shared" si="3"/>
        <v>-3.9000000000000035</v>
      </c>
      <c r="C13"/>
      <c r="F13">
        <f t="shared" ref="F13:F76" si="4">U13*100</f>
        <v>5.3997407173667807E-2</v>
      </c>
      <c r="H13" s="7">
        <f t="shared" si="2"/>
        <v>0</v>
      </c>
      <c r="I13" s="7">
        <f t="shared" si="0"/>
        <v>0</v>
      </c>
      <c r="J13" s="7">
        <f t="shared" si="0"/>
        <v>5.3997407173667807E-2</v>
      </c>
      <c r="K13" s="7">
        <f t="shared" si="0"/>
        <v>0</v>
      </c>
      <c r="U13">
        <v>5.3997407173667804E-4</v>
      </c>
    </row>
    <row r="14" spans="1:22" x14ac:dyDescent="0.25">
      <c r="A14" s="9" t="str">
        <f t="shared" si="1"/>
        <v/>
      </c>
      <c r="B14" s="6">
        <f t="shared" si="3"/>
        <v>-3.8000000000000034</v>
      </c>
      <c r="C14"/>
      <c r="F14">
        <f t="shared" si="4"/>
        <v>6.5366763603583594E-2</v>
      </c>
      <c r="G14">
        <f t="shared" ref="G14:G76" si="5">V14*100</f>
        <v>3.85839350718538E-2</v>
      </c>
      <c r="H14" s="7">
        <f t="shared" si="2"/>
        <v>0</v>
      </c>
      <c r="I14" s="7">
        <f t="shared" si="0"/>
        <v>0</v>
      </c>
      <c r="J14" s="7">
        <f t="shared" si="0"/>
        <v>6.5366763603583594E-2</v>
      </c>
      <c r="K14" s="7">
        <f t="shared" si="0"/>
        <v>3.85839350718538E-2</v>
      </c>
      <c r="U14">
        <v>6.5366763603583601E-4</v>
      </c>
      <c r="V14">
        <v>3.85839350718538E-4</v>
      </c>
    </row>
    <row r="15" spans="1:22" x14ac:dyDescent="0.25">
      <c r="A15" s="9" t="str">
        <f t="shared" si="1"/>
        <v/>
      </c>
      <c r="B15" s="6">
        <f t="shared" si="3"/>
        <v>-3.7000000000000033</v>
      </c>
      <c r="C15"/>
      <c r="F15">
        <f t="shared" si="4"/>
        <v>7.9052431027633596E-2</v>
      </c>
      <c r="G15">
        <f t="shared" si="5"/>
        <v>4.6974602637205203E-2</v>
      </c>
      <c r="H15" s="7">
        <f t="shared" si="2"/>
        <v>0</v>
      </c>
      <c r="I15" s="7">
        <f t="shared" si="0"/>
        <v>0</v>
      </c>
      <c r="J15" s="7">
        <f t="shared" si="0"/>
        <v>7.9052431027633596E-2</v>
      </c>
      <c r="K15" s="7">
        <f t="shared" si="0"/>
        <v>4.6974602637205203E-2</v>
      </c>
      <c r="U15">
        <v>7.9052431027633601E-4</v>
      </c>
      <c r="V15">
        <v>4.69746026372052E-4</v>
      </c>
    </row>
    <row r="16" spans="1:22" x14ac:dyDescent="0.25">
      <c r="A16" s="9" t="str">
        <f t="shared" si="1"/>
        <v/>
      </c>
      <c r="B16" s="6">
        <f t="shared" si="3"/>
        <v>-3.6000000000000032</v>
      </c>
      <c r="C16"/>
      <c r="F16">
        <f t="shared" si="4"/>
        <v>9.5503438058601703E-2</v>
      </c>
      <c r="G16">
        <f t="shared" si="5"/>
        <v>5.7137422381903398E-2</v>
      </c>
      <c r="H16" s="7">
        <f t="shared" si="2"/>
        <v>0</v>
      </c>
      <c r="I16" s="7">
        <f t="shared" si="0"/>
        <v>0</v>
      </c>
      <c r="J16" s="7">
        <f t="shared" si="0"/>
        <v>9.5503438058601703E-2</v>
      </c>
      <c r="K16" s="7">
        <f t="shared" si="0"/>
        <v>5.7137422381903398E-2</v>
      </c>
      <c r="U16">
        <v>9.5503438058601702E-4</v>
      </c>
      <c r="V16">
        <v>5.7137422381903398E-4</v>
      </c>
    </row>
    <row r="17" spans="1:22" x14ac:dyDescent="0.25">
      <c r="A17" s="9" t="str">
        <f t="shared" si="1"/>
        <v/>
      </c>
      <c r="B17" s="6">
        <f t="shared" si="3"/>
        <v>-3.5000000000000031</v>
      </c>
      <c r="C17"/>
      <c r="E17">
        <f t="shared" ref="E17:E76" si="6">T17*100</f>
        <v>5.4613730494193505E-2</v>
      </c>
      <c r="F17">
        <f t="shared" si="4"/>
        <v>0.11524945855671501</v>
      </c>
      <c r="G17">
        <f t="shared" si="5"/>
        <v>6.9430325598113407E-2</v>
      </c>
      <c r="H17" s="7">
        <f t="shared" si="2"/>
        <v>0</v>
      </c>
      <c r="I17" s="7">
        <f t="shared" si="0"/>
        <v>5.4613730494193505E-2</v>
      </c>
      <c r="J17" s="7">
        <f t="shared" si="0"/>
        <v>0.11524945855671501</v>
      </c>
      <c r="K17" s="7">
        <f t="shared" si="0"/>
        <v>6.9430325598113407E-2</v>
      </c>
      <c r="T17">
        <v>5.4613730494193502E-4</v>
      </c>
      <c r="U17">
        <v>1.1524945855671501E-3</v>
      </c>
      <c r="V17">
        <v>6.9430325598113403E-4</v>
      </c>
    </row>
    <row r="18" spans="1:22" x14ac:dyDescent="0.25">
      <c r="A18" s="9" t="str">
        <f t="shared" si="1"/>
        <v/>
      </c>
      <c r="B18" s="6">
        <f t="shared" si="3"/>
        <v>-3.400000000000003</v>
      </c>
      <c r="C18"/>
      <c r="E18">
        <f t="shared" si="6"/>
        <v>6.6118113842375606E-2</v>
      </c>
      <c r="F18">
        <f t="shared" si="4"/>
        <v>0.13891357775885402</v>
      </c>
      <c r="G18">
        <f t="shared" si="5"/>
        <v>8.42787209828922E-2</v>
      </c>
      <c r="H18" s="7">
        <f t="shared" si="2"/>
        <v>0</v>
      </c>
      <c r="I18" s="7">
        <f t="shared" si="0"/>
        <v>6.6118113842375606E-2</v>
      </c>
      <c r="J18" s="7">
        <f t="shared" si="0"/>
        <v>0.13891357775885402</v>
      </c>
      <c r="K18" s="7">
        <f t="shared" si="0"/>
        <v>8.42787209828922E-2</v>
      </c>
      <c r="T18">
        <v>6.6118113842375602E-4</v>
      </c>
      <c r="U18">
        <v>1.3891357775885401E-3</v>
      </c>
      <c r="V18">
        <v>8.4278720982892204E-4</v>
      </c>
    </row>
    <row r="19" spans="1:22" x14ac:dyDescent="0.25">
      <c r="A19" s="9" t="str">
        <f t="shared" si="1"/>
        <v/>
      </c>
      <c r="B19" s="6">
        <f t="shared" si="3"/>
        <v>-3.3000000000000029</v>
      </c>
      <c r="C19"/>
      <c r="E19">
        <f t="shared" si="6"/>
        <v>7.9967078256545004E-2</v>
      </c>
      <c r="F19">
        <f t="shared" si="4"/>
        <v>0.16722663154858999</v>
      </c>
      <c r="G19">
        <f t="shared" si="5"/>
        <v>0.10218685438964799</v>
      </c>
      <c r="H19" s="7">
        <f t="shared" si="2"/>
        <v>0</v>
      </c>
      <c r="I19" s="7">
        <f t="shared" si="0"/>
        <v>7.9967078256545004E-2</v>
      </c>
      <c r="J19" s="7">
        <f t="shared" si="0"/>
        <v>0.16722663154858999</v>
      </c>
      <c r="K19" s="7">
        <f t="shared" si="0"/>
        <v>0.10218685438964799</v>
      </c>
      <c r="T19">
        <v>7.9967078256544999E-4</v>
      </c>
      <c r="U19">
        <v>1.6722663154858999E-3</v>
      </c>
      <c r="V19">
        <v>1.0218685438964799E-3</v>
      </c>
    </row>
    <row r="20" spans="1:22" x14ac:dyDescent="0.25">
      <c r="A20" s="9" t="str">
        <f t="shared" si="1"/>
        <v/>
      </c>
      <c r="B20" s="6">
        <f t="shared" si="3"/>
        <v>-3.2000000000000028</v>
      </c>
      <c r="C20"/>
      <c r="E20">
        <f t="shared" si="6"/>
        <v>9.6615198504515706E-2</v>
      </c>
      <c r="F20">
        <f t="shared" si="4"/>
        <v>0.20104319558938602</v>
      </c>
      <c r="G20">
        <f t="shared" si="5"/>
        <v>0.12375070638213</v>
      </c>
      <c r="H20" s="7">
        <f t="shared" si="2"/>
        <v>0</v>
      </c>
      <c r="I20" s="7">
        <f t="shared" si="0"/>
        <v>9.6615198504515706E-2</v>
      </c>
      <c r="J20" s="7">
        <f t="shared" si="0"/>
        <v>0.20104319558938602</v>
      </c>
      <c r="K20" s="7">
        <f t="shared" si="0"/>
        <v>0.12375070638213</v>
      </c>
      <c r="T20">
        <v>9.6615198504515704E-4</v>
      </c>
      <c r="U20">
        <v>2.0104319558938602E-3</v>
      </c>
      <c r="V20">
        <v>1.2375070638212999E-3</v>
      </c>
    </row>
    <row r="21" spans="1:22" x14ac:dyDescent="0.25">
      <c r="A21" s="9" t="str">
        <f t="shared" si="1"/>
        <v/>
      </c>
      <c r="B21" s="6">
        <f t="shared" si="3"/>
        <v>-3.1000000000000028</v>
      </c>
      <c r="C21"/>
      <c r="E21">
        <f t="shared" si="6"/>
        <v>0.116598681602468</v>
      </c>
      <c r="F21">
        <f t="shared" si="4"/>
        <v>0.24135927006086202</v>
      </c>
      <c r="G21">
        <f t="shared" si="5"/>
        <v>0.14967253227257801</v>
      </c>
      <c r="H21" s="7">
        <f t="shared" si="2"/>
        <v>0</v>
      </c>
      <c r="I21" s="7">
        <f t="shared" si="0"/>
        <v>0.116598681602468</v>
      </c>
      <c r="J21" s="7">
        <f t="shared" si="0"/>
        <v>0.24135927006086202</v>
      </c>
      <c r="K21" s="7">
        <f t="shared" si="0"/>
        <v>0.14967253227257801</v>
      </c>
      <c r="T21">
        <v>1.1659868160246801E-3</v>
      </c>
      <c r="U21">
        <v>2.4135927006086202E-3</v>
      </c>
      <c r="V21">
        <v>1.4967253227257801E-3</v>
      </c>
    </row>
    <row r="22" spans="1:22" x14ac:dyDescent="0.25">
      <c r="A22" s="9">
        <f>B22</f>
        <v>-3.0000000000000027</v>
      </c>
      <c r="B22" s="6">
        <f t="shared" si="3"/>
        <v>-3.0000000000000027</v>
      </c>
      <c r="C22"/>
      <c r="E22">
        <f t="shared" si="6"/>
        <v>0.14054828270408601</v>
      </c>
      <c r="F22">
        <f t="shared" si="4"/>
        <v>0.28933166262444499</v>
      </c>
      <c r="G22">
        <f t="shared" si="5"/>
        <v>0.1807771247112</v>
      </c>
      <c r="H22" s="7">
        <f t="shared" si="2"/>
        <v>0</v>
      </c>
      <c r="I22" s="7">
        <f t="shared" si="0"/>
        <v>0.14054828270408601</v>
      </c>
      <c r="J22" s="7">
        <f t="shared" si="0"/>
        <v>0.28933166262444499</v>
      </c>
      <c r="K22" s="7">
        <f t="shared" si="0"/>
        <v>0.1807771247112</v>
      </c>
      <c r="T22">
        <v>1.4054828270408601E-3</v>
      </c>
      <c r="U22">
        <v>2.8933166262444499E-3</v>
      </c>
      <c r="V22">
        <v>1.807771247112E-3</v>
      </c>
    </row>
    <row r="23" spans="1:22" x14ac:dyDescent="0.25">
      <c r="A23" s="9" t="str">
        <f t="shared" si="1"/>
        <v/>
      </c>
      <c r="B23" s="6">
        <f t="shared" si="3"/>
        <v>-2.9000000000000026</v>
      </c>
      <c r="C23"/>
      <c r="E23">
        <f t="shared" si="6"/>
        <v>0.169203810750815</v>
      </c>
      <c r="F23">
        <f t="shared" si="4"/>
        <v>0.34629901473452701</v>
      </c>
      <c r="G23">
        <f t="shared" si="5"/>
        <v>0.218029841915585</v>
      </c>
      <c r="H23" s="7">
        <f t="shared" si="2"/>
        <v>0</v>
      </c>
      <c r="I23" s="7">
        <f t="shared" si="0"/>
        <v>0.169203810750815</v>
      </c>
      <c r="J23" s="7">
        <f t="shared" si="0"/>
        <v>0.34629901473452701</v>
      </c>
      <c r="K23" s="7">
        <f t="shared" si="0"/>
        <v>0.218029841915585</v>
      </c>
      <c r="T23">
        <v>1.69203810750815E-3</v>
      </c>
      <c r="U23">
        <v>3.4629901473452701E-3</v>
      </c>
      <c r="V23">
        <v>2.18029841915585E-3</v>
      </c>
    </row>
    <row r="24" spans="1:22" x14ac:dyDescent="0.25">
      <c r="A24" s="9" t="str">
        <f t="shared" si="1"/>
        <v/>
      </c>
      <c r="B24" s="6">
        <f t="shared" si="3"/>
        <v>-2.8000000000000025</v>
      </c>
      <c r="C24"/>
      <c r="E24">
        <f t="shared" si="6"/>
        <v>0.20343030122112402</v>
      </c>
      <c r="F24">
        <f t="shared" si="4"/>
        <v>0.41380434215001605</v>
      </c>
      <c r="G24">
        <f t="shared" si="5"/>
        <v>0.26255639244858697</v>
      </c>
      <c r="H24" s="7">
        <f t="shared" si="2"/>
        <v>0</v>
      </c>
      <c r="I24" s="7">
        <f t="shared" si="0"/>
        <v>0.20343030122112402</v>
      </c>
      <c r="J24" s="7">
        <f t="shared" si="0"/>
        <v>0.41380434215001605</v>
      </c>
      <c r="K24" s="7">
        <f t="shared" si="0"/>
        <v>0.26255639244858697</v>
      </c>
      <c r="T24">
        <v>2.0343030122112402E-3</v>
      </c>
      <c r="U24">
        <v>4.1380434215001604E-3</v>
      </c>
      <c r="V24">
        <v>2.6255639244858698E-3</v>
      </c>
    </row>
    <row r="25" spans="1:22" x14ac:dyDescent="0.25">
      <c r="A25" s="9" t="str">
        <f t="shared" si="1"/>
        <v/>
      </c>
      <c r="B25" s="6">
        <f t="shared" si="3"/>
        <v>-2.7000000000000024</v>
      </c>
      <c r="C25"/>
      <c r="E25">
        <f t="shared" si="6"/>
        <v>0.24423590221579497</v>
      </c>
      <c r="F25">
        <f t="shared" si="4"/>
        <v>0.49361886713789299</v>
      </c>
      <c r="G25">
        <f t="shared" si="5"/>
        <v>0.31566429697439602</v>
      </c>
      <c r="H25" s="7">
        <f t="shared" si="2"/>
        <v>0</v>
      </c>
      <c r="I25" s="7">
        <f t="shared" si="0"/>
        <v>0.24423590221579497</v>
      </c>
      <c r="J25" s="7">
        <f t="shared" si="0"/>
        <v>0.49361886713789299</v>
      </c>
      <c r="K25" s="7">
        <f t="shared" si="0"/>
        <v>0.31566429697439602</v>
      </c>
      <c r="T25">
        <v>2.4423590221579498E-3</v>
      </c>
      <c r="U25">
        <v>4.9361886713789301E-3</v>
      </c>
      <c r="V25">
        <v>3.1566429697439599E-3</v>
      </c>
    </row>
    <row r="26" spans="1:22" x14ac:dyDescent="0.25">
      <c r="A26" s="9" t="str">
        <f t="shared" si="1"/>
        <v/>
      </c>
      <c r="B26" s="6">
        <f t="shared" si="3"/>
        <v>-2.6000000000000023</v>
      </c>
      <c r="C26"/>
      <c r="E26">
        <f t="shared" si="6"/>
        <v>0.292791476970577</v>
      </c>
      <c r="F26">
        <f t="shared" si="4"/>
        <v>0.58776680516943203</v>
      </c>
      <c r="G26">
        <f t="shared" si="5"/>
        <v>0.37886585537952699</v>
      </c>
      <c r="H26" s="7">
        <f t="shared" si="2"/>
        <v>0</v>
      </c>
      <c r="I26" s="7">
        <f t="shared" si="0"/>
        <v>0.292791476970577</v>
      </c>
      <c r="J26" s="7">
        <f t="shared" si="0"/>
        <v>0.58776680516943203</v>
      </c>
      <c r="K26" s="7">
        <f t="shared" si="0"/>
        <v>0.37886585537952699</v>
      </c>
      <c r="T26">
        <v>2.9279147697057698E-3</v>
      </c>
      <c r="U26">
        <v>5.8776680516943198E-3</v>
      </c>
      <c r="V26">
        <v>3.7886585537952699E-3</v>
      </c>
    </row>
    <row r="27" spans="1:22" x14ac:dyDescent="0.25">
      <c r="A27" s="9" t="str">
        <f t="shared" si="1"/>
        <v/>
      </c>
      <c r="B27" s="6">
        <f t="shared" si="3"/>
        <v>-2.5000000000000022</v>
      </c>
      <c r="C27"/>
      <c r="D27">
        <f t="shared" ref="D27:D76" si="7">S27*100</f>
        <v>1.5026628768594901E-2</v>
      </c>
      <c r="E27">
        <f t="shared" si="6"/>
        <v>0.35045186852483501</v>
      </c>
      <c r="F27">
        <f t="shared" si="4"/>
        <v>0.69855063094357794</v>
      </c>
      <c r="G27">
        <f t="shared" si="5"/>
        <v>0.453902330747532</v>
      </c>
      <c r="H27" s="7">
        <f t="shared" si="2"/>
        <v>0</v>
      </c>
      <c r="I27" s="7">
        <f t="shared" si="0"/>
        <v>0.35045186852483501</v>
      </c>
      <c r="J27" s="7">
        <f t="shared" si="0"/>
        <v>0.69855063094357794</v>
      </c>
      <c r="K27" s="7">
        <f t="shared" si="0"/>
        <v>0.453902330747532</v>
      </c>
      <c r="S27">
        <v>1.5026628768594901E-4</v>
      </c>
      <c r="T27">
        <v>3.5045186852483501E-3</v>
      </c>
      <c r="U27">
        <v>6.9855063094357798E-3</v>
      </c>
      <c r="V27">
        <v>4.53902330747532E-3</v>
      </c>
    </row>
    <row r="28" spans="1:22" x14ac:dyDescent="0.25">
      <c r="A28" s="9" t="str">
        <f t="shared" si="1"/>
        <v/>
      </c>
      <c r="B28" s="6">
        <f t="shared" si="3"/>
        <v>-2.4000000000000021</v>
      </c>
      <c r="C28"/>
      <c r="D28">
        <f t="shared" si="7"/>
        <v>1.9222532030385899E-2</v>
      </c>
      <c r="E28">
        <f t="shared" si="6"/>
        <v>0.41877869848088495</v>
      </c>
      <c r="F28">
        <f t="shared" si="4"/>
        <v>0.82857618584359305</v>
      </c>
      <c r="G28">
        <f t="shared" si="5"/>
        <v>0.54276891681512596</v>
      </c>
      <c r="H28" s="7">
        <f t="shared" si="2"/>
        <v>0</v>
      </c>
      <c r="I28" s="7">
        <f t="shared" si="0"/>
        <v>0.41877869848088495</v>
      </c>
      <c r="J28" s="7">
        <f t="shared" si="0"/>
        <v>0.82857618584359305</v>
      </c>
      <c r="K28" s="7">
        <f t="shared" si="0"/>
        <v>0.54276891681512596</v>
      </c>
      <c r="S28">
        <v>1.9222532030385901E-4</v>
      </c>
      <c r="T28">
        <v>4.1877869848088497E-3</v>
      </c>
      <c r="U28">
        <v>8.2857618584359308E-3</v>
      </c>
      <c r="V28">
        <v>5.4276891681512597E-3</v>
      </c>
    </row>
    <row r="29" spans="1:22" x14ac:dyDescent="0.25">
      <c r="A29" s="9" t="str">
        <f t="shared" si="1"/>
        <v/>
      </c>
      <c r="B29" s="6">
        <f t="shared" si="3"/>
        <v>-2.300000000000002</v>
      </c>
      <c r="C29"/>
      <c r="D29">
        <f t="shared" si="7"/>
        <v>2.4568052455905501E-2</v>
      </c>
      <c r="E29">
        <f t="shared" si="6"/>
        <v>0.49956447941473803</v>
      </c>
      <c r="F29">
        <f t="shared" si="4"/>
        <v>0.98077680062400896</v>
      </c>
      <c r="G29">
        <f t="shared" si="5"/>
        <v>0.64773988007070493</v>
      </c>
      <c r="H29" s="7">
        <f t="shared" si="2"/>
        <v>0</v>
      </c>
      <c r="I29" s="7">
        <f t="shared" si="0"/>
        <v>0.49956447941473803</v>
      </c>
      <c r="J29" s="7">
        <f t="shared" si="0"/>
        <v>0.98077680062400896</v>
      </c>
      <c r="K29" s="7">
        <f t="shared" si="0"/>
        <v>0.64773988007070493</v>
      </c>
      <c r="R29"/>
      <c r="S29">
        <v>2.4568052455905501E-4</v>
      </c>
      <c r="T29">
        <v>4.9956447941473803E-3</v>
      </c>
      <c r="U29">
        <v>9.8077680062400897E-3</v>
      </c>
      <c r="V29">
        <v>6.4773988007070498E-3</v>
      </c>
    </row>
    <row r="30" spans="1:22" x14ac:dyDescent="0.25">
      <c r="A30" s="9" t="str">
        <f t="shared" si="1"/>
        <v/>
      </c>
      <c r="B30" s="6">
        <f t="shared" si="3"/>
        <v>-2.200000000000002</v>
      </c>
      <c r="C30"/>
      <c r="D30">
        <f t="shared" si="7"/>
        <v>3.1368550677369898E-2</v>
      </c>
      <c r="E30">
        <f t="shared" si="6"/>
        <v>0.59485770760221202</v>
      </c>
      <c r="F30">
        <f t="shared" si="4"/>
        <v>1.15843539331168</v>
      </c>
      <c r="G30">
        <f t="shared" si="5"/>
        <v>0.77139305978070505</v>
      </c>
      <c r="H30" s="7">
        <f t="shared" si="2"/>
        <v>0</v>
      </c>
      <c r="I30" s="7">
        <f t="shared" si="0"/>
        <v>0.59485770760221202</v>
      </c>
      <c r="J30" s="7">
        <f t="shared" si="0"/>
        <v>1.15843539331168</v>
      </c>
      <c r="K30" s="7">
        <f t="shared" si="0"/>
        <v>0.77139305978070505</v>
      </c>
      <c r="R30"/>
      <c r="S30">
        <v>3.1368550677369898E-4</v>
      </c>
      <c r="T30">
        <v>5.9485770760221201E-3</v>
      </c>
      <c r="U30">
        <v>1.1584353933116799E-2</v>
      </c>
      <c r="V30">
        <v>7.7139305978070503E-3</v>
      </c>
    </row>
    <row r="31" spans="1:22" x14ac:dyDescent="0.25">
      <c r="A31" s="9" t="str">
        <f t="shared" si="1"/>
        <v/>
      </c>
      <c r="B31" s="6">
        <f t="shared" si="3"/>
        <v>-2.1000000000000019</v>
      </c>
      <c r="C31"/>
      <c r="D31">
        <f t="shared" si="7"/>
        <v>4.0006651056028998E-2</v>
      </c>
      <c r="E31">
        <f t="shared" si="6"/>
        <v>0.70698846774134705</v>
      </c>
      <c r="F31">
        <f t="shared" si="4"/>
        <v>1.3652032641933101</v>
      </c>
      <c r="G31">
        <f t="shared" si="5"/>
        <v>0.91663266845054603</v>
      </c>
      <c r="H31" s="7">
        <f t="shared" si="2"/>
        <v>0</v>
      </c>
      <c r="I31" s="7">
        <f t="shared" si="0"/>
        <v>0.70698846774134705</v>
      </c>
      <c r="J31" s="7">
        <f t="shared" si="0"/>
        <v>1.3652032641933101</v>
      </c>
      <c r="K31" s="7">
        <f t="shared" si="0"/>
        <v>0.91663266845054603</v>
      </c>
      <c r="M31">
        <f>3-5</f>
        <v>-2</v>
      </c>
      <c r="R31"/>
      <c r="S31">
        <v>4.0006651056028998E-4</v>
      </c>
      <c r="T31">
        <v>7.0698846774134702E-3</v>
      </c>
      <c r="U31">
        <v>1.36520326419331E-2</v>
      </c>
      <c r="V31">
        <v>9.1663266845054599E-3</v>
      </c>
    </row>
    <row r="32" spans="1:22" x14ac:dyDescent="0.25">
      <c r="A32" s="9">
        <f>B32</f>
        <v>-2.0000000000000018</v>
      </c>
      <c r="B32" s="6">
        <f t="shared" si="3"/>
        <v>-2.0000000000000018</v>
      </c>
      <c r="C32">
        <f>R32*100</f>
        <v>1.94286172164926E-2</v>
      </c>
      <c r="D32">
        <f t="shared" si="7"/>
        <v>5.0960338102605397E-2</v>
      </c>
      <c r="E32">
        <f t="shared" si="6"/>
        <v>0.838593923301578</v>
      </c>
      <c r="F32">
        <f t="shared" si="4"/>
        <v>1.6051140499161998</v>
      </c>
      <c r="G32">
        <f t="shared" si="5"/>
        <v>1.0867090629343301</v>
      </c>
      <c r="H32" s="7">
        <f t="shared" si="2"/>
        <v>1.94286172164926E-2</v>
      </c>
      <c r="I32" s="7">
        <f t="shared" si="0"/>
        <v>0.838593923301578</v>
      </c>
      <c r="J32" s="7">
        <f t="shared" si="0"/>
        <v>1.6051140499161998</v>
      </c>
      <c r="K32" s="7">
        <f t="shared" si="0"/>
        <v>1.0867090629343301</v>
      </c>
      <c r="R32">
        <v>1.9428617216492601E-4</v>
      </c>
      <c r="S32">
        <v>5.0960338102605399E-4</v>
      </c>
      <c r="T32">
        <v>8.3859392330157805E-3</v>
      </c>
      <c r="U32">
        <v>1.6051140499161998E-2</v>
      </c>
      <c r="V32">
        <v>1.0867090629343301E-2</v>
      </c>
    </row>
    <row r="33" spans="1:22" x14ac:dyDescent="0.25">
      <c r="A33" s="9" t="str">
        <f t="shared" si="1"/>
        <v/>
      </c>
      <c r="B33" s="6">
        <f t="shared" si="3"/>
        <v>-1.9000000000000017</v>
      </c>
      <c r="C33">
        <f t="shared" ref="C33:C96" si="8">R33*100</f>
        <v>2.4670100945518799E-2</v>
      </c>
      <c r="D33">
        <f t="shared" si="7"/>
        <v>6.4824763534498994E-2</v>
      </c>
      <c r="E33">
        <f t="shared" si="6"/>
        <v>0.99264288483952801</v>
      </c>
      <c r="F33">
        <f t="shared" si="4"/>
        <v>1.88259102128371</v>
      </c>
      <c r="G33">
        <f t="shared" si="5"/>
        <v>1.28523385654848</v>
      </c>
      <c r="H33" s="7">
        <f t="shared" si="2"/>
        <v>2.4670100945518799E-2</v>
      </c>
      <c r="I33" s="7">
        <f t="shared" si="0"/>
        <v>0.99264288483952801</v>
      </c>
      <c r="J33" s="7">
        <f t="shared" si="0"/>
        <v>1.88259102128371</v>
      </c>
      <c r="K33" s="7">
        <f t="shared" si="0"/>
        <v>1.28523385654848</v>
      </c>
      <c r="R33">
        <v>2.4670100945518798E-4</v>
      </c>
      <c r="S33">
        <v>6.4824763534498996E-4</v>
      </c>
      <c r="T33">
        <v>9.9264288483952804E-3</v>
      </c>
      <c r="U33">
        <v>1.88259102128371E-2</v>
      </c>
      <c r="V33">
        <v>1.2852338565484799E-2</v>
      </c>
    </row>
    <row r="34" spans="1:22" x14ac:dyDescent="0.25">
      <c r="A34" s="9" t="str">
        <f t="shared" si="1"/>
        <v/>
      </c>
      <c r="B34" s="6">
        <f t="shared" si="3"/>
        <v>-1.8000000000000016</v>
      </c>
      <c r="C34">
        <f t="shared" si="8"/>
        <v>3.1295877700052703E-2</v>
      </c>
      <c r="D34">
        <f t="shared" si="7"/>
        <v>8.2338337125514499E-2</v>
      </c>
      <c r="E34">
        <f t="shared" si="6"/>
        <v>1.1724584449598299</v>
      </c>
      <c r="F34">
        <f t="shared" si="4"/>
        <v>2.2024456201693701</v>
      </c>
      <c r="G34">
        <f t="shared" si="5"/>
        <v>1.51618842239082</v>
      </c>
      <c r="H34" s="7">
        <f t="shared" si="2"/>
        <v>3.1295877700052703E-2</v>
      </c>
      <c r="I34" s="7">
        <f t="shared" ref="I34:K52" si="9">E34</f>
        <v>1.1724584449598299</v>
      </c>
      <c r="J34" s="7">
        <f t="shared" si="9"/>
        <v>2.2024456201693701</v>
      </c>
      <c r="K34" s="7">
        <f t="shared" si="9"/>
        <v>1.51618842239082</v>
      </c>
      <c r="R34">
        <v>3.1295877700052702E-4</v>
      </c>
      <c r="S34">
        <v>8.2338337125514502E-4</v>
      </c>
      <c r="T34">
        <v>1.1724584449598299E-2</v>
      </c>
      <c r="U34">
        <v>2.2024456201693701E-2</v>
      </c>
      <c r="V34">
        <v>1.51618842239082E-2</v>
      </c>
    </row>
    <row r="35" spans="1:22" x14ac:dyDescent="0.25">
      <c r="A35" s="9" t="str">
        <f t="shared" si="1"/>
        <v/>
      </c>
      <c r="B35" s="6">
        <f t="shared" si="3"/>
        <v>-1.7000000000000015</v>
      </c>
      <c r="C35">
        <f t="shared" si="8"/>
        <v>3.9659307065725499E-2</v>
      </c>
      <c r="D35">
        <f t="shared" si="7"/>
        <v>0.10441369483183899</v>
      </c>
      <c r="E35">
        <f t="shared" si="6"/>
        <v>1.38173744470157</v>
      </c>
      <c r="F35">
        <f t="shared" si="4"/>
        <v>2.5698648379012101</v>
      </c>
      <c r="G35">
        <f t="shared" si="5"/>
        <v>1.7839235090406</v>
      </c>
      <c r="H35" s="7">
        <f t="shared" si="2"/>
        <v>3.9659307065725499E-2</v>
      </c>
      <c r="I35" s="7">
        <f t="shared" si="9"/>
        <v>1.38173744470157</v>
      </c>
      <c r="J35" s="7">
        <f t="shared" si="9"/>
        <v>2.5698648379012101</v>
      </c>
      <c r="K35" s="7">
        <f t="shared" si="9"/>
        <v>1.7839235090406</v>
      </c>
      <c r="R35">
        <v>3.9659307065725499E-4</v>
      </c>
      <c r="S35">
        <v>1.0441369483183899E-3</v>
      </c>
      <c r="T35">
        <v>1.3817374447015701E-2</v>
      </c>
      <c r="U35">
        <v>2.5698648379012101E-2</v>
      </c>
      <c r="V35">
        <v>1.7839235090406001E-2</v>
      </c>
    </row>
    <row r="36" spans="1:22" x14ac:dyDescent="0.25">
      <c r="A36" s="9" t="str">
        <f t="shared" si="1"/>
        <v/>
      </c>
      <c r="B36" s="6">
        <f t="shared" si="3"/>
        <v>-1.6000000000000014</v>
      </c>
      <c r="C36">
        <f t="shared" si="8"/>
        <v>5.0199296607892407E-2</v>
      </c>
      <c r="D36">
        <f t="shared" si="7"/>
        <v>0.132174129178903</v>
      </c>
      <c r="E36">
        <f t="shared" si="6"/>
        <v>1.62456529557644</v>
      </c>
      <c r="F36">
        <f t="shared" si="4"/>
        <v>2.9903847503362799</v>
      </c>
      <c r="G36">
        <f t="shared" si="5"/>
        <v>2.0931473683349999</v>
      </c>
      <c r="H36" s="7">
        <f t="shared" si="2"/>
        <v>5.0199296607892407E-2</v>
      </c>
      <c r="I36" s="7">
        <f t="shared" si="9"/>
        <v>1.62456529557644</v>
      </c>
      <c r="J36" s="7">
        <f t="shared" si="9"/>
        <v>2.9903847503362799</v>
      </c>
      <c r="K36" s="7">
        <f t="shared" si="9"/>
        <v>2.0931473683349999</v>
      </c>
      <c r="R36">
        <v>5.0199296607892404E-4</v>
      </c>
      <c r="S36">
        <v>1.32174129178903E-3</v>
      </c>
      <c r="T36">
        <v>1.6245652955764401E-2</v>
      </c>
      <c r="U36">
        <v>2.99038475033628E-2</v>
      </c>
      <c r="V36">
        <v>2.0931473683350001E-2</v>
      </c>
    </row>
    <row r="37" spans="1:22" x14ac:dyDescent="0.25">
      <c r="A37" s="9" t="str">
        <f t="shared" si="1"/>
        <v/>
      </c>
      <c r="B37" s="6">
        <f t="shared" si="3"/>
        <v>-1.5000000000000013</v>
      </c>
      <c r="C37">
        <f t="shared" si="8"/>
        <v>6.3459334474956497E-2</v>
      </c>
      <c r="D37">
        <f t="shared" si="7"/>
        <v>0.166996016075456</v>
      </c>
      <c r="E37">
        <f t="shared" si="6"/>
        <v>1.9054244294018901</v>
      </c>
      <c r="F37">
        <f t="shared" si="4"/>
        <v>3.46984725574938</v>
      </c>
      <c r="G37">
        <f t="shared" si="5"/>
        <v>2.44889950318955</v>
      </c>
      <c r="H37" s="7">
        <f t="shared" si="2"/>
        <v>6.3459334474956497E-2</v>
      </c>
      <c r="I37" s="7">
        <f t="shared" si="9"/>
        <v>1.9054244294018901</v>
      </c>
      <c r="J37" s="7">
        <f t="shared" si="9"/>
        <v>3.46984725574938</v>
      </c>
      <c r="K37" s="7">
        <f t="shared" si="9"/>
        <v>2.44889950318955</v>
      </c>
      <c r="R37">
        <v>6.3459334474956497E-4</v>
      </c>
      <c r="S37">
        <v>1.6699601607545599E-3</v>
      </c>
      <c r="T37">
        <v>1.9054244294018901E-2</v>
      </c>
      <c r="U37">
        <v>3.4698472557493802E-2</v>
      </c>
      <c r="V37">
        <v>2.44889950318955E-2</v>
      </c>
    </row>
    <row r="38" spans="1:22" x14ac:dyDescent="0.25">
      <c r="A38" s="9" t="str">
        <f t="shared" si="1"/>
        <v/>
      </c>
      <c r="B38" s="6">
        <f t="shared" si="3"/>
        <v>-1.4000000000000012</v>
      </c>
      <c r="C38">
        <f t="shared" si="8"/>
        <v>8.0110172484101794E-2</v>
      </c>
      <c r="D38">
        <f t="shared" si="7"/>
        <v>0.21055766231853601</v>
      </c>
      <c r="E38">
        <f t="shared" si="6"/>
        <v>2.2291943911204402</v>
      </c>
      <c r="F38">
        <f t="shared" si="4"/>
        <v>4.0143368252476499</v>
      </c>
      <c r="G38">
        <f t="shared" si="5"/>
        <v>2.8565069100803102</v>
      </c>
      <c r="H38" s="7">
        <f t="shared" si="2"/>
        <v>8.0110172484101794E-2</v>
      </c>
      <c r="I38" s="7">
        <f t="shared" si="9"/>
        <v>2.2291943911204402</v>
      </c>
      <c r="J38" s="7">
        <f t="shared" si="9"/>
        <v>4.0143368252476499</v>
      </c>
      <c r="K38" s="7">
        <f t="shared" si="9"/>
        <v>2.8565069100803102</v>
      </c>
      <c r="R38">
        <v>8.0110172484101796E-4</v>
      </c>
      <c r="S38">
        <v>2.1055766231853601E-3</v>
      </c>
      <c r="T38">
        <v>2.2291943911204402E-2</v>
      </c>
      <c r="U38">
        <v>4.0143368252476497E-2</v>
      </c>
      <c r="V38">
        <v>2.85650691008031E-2</v>
      </c>
    </row>
    <row r="39" spans="1:22" x14ac:dyDescent="0.25">
      <c r="A39" s="9" t="str">
        <f t="shared" si="1"/>
        <v/>
      </c>
      <c r="B39" s="6">
        <f t="shared" si="3"/>
        <v>-1.3000000000000012</v>
      </c>
      <c r="C39">
        <f t="shared" si="8"/>
        <v>0.10097666012197098</v>
      </c>
      <c r="D39">
        <f t="shared" si="7"/>
        <v>0.26489480892135203</v>
      </c>
      <c r="E39">
        <f t="shared" si="6"/>
        <v>2.6011413359820499</v>
      </c>
      <c r="F39">
        <f t="shared" si="4"/>
        <v>4.6300938894518797</v>
      </c>
      <c r="G39">
        <f t="shared" si="5"/>
        <v>3.3215195512371301</v>
      </c>
      <c r="H39" s="7">
        <f t="shared" si="2"/>
        <v>0.10097666012197098</v>
      </c>
      <c r="I39" s="7">
        <f t="shared" si="9"/>
        <v>2.6011413359820499</v>
      </c>
      <c r="J39" s="7">
        <f t="shared" si="9"/>
        <v>4.6300938894518797</v>
      </c>
      <c r="K39" s="7">
        <f t="shared" si="9"/>
        <v>3.3215195512371301</v>
      </c>
      <c r="R39">
        <v>1.0097666012197099E-3</v>
      </c>
      <c r="S39">
        <v>2.6489480892135202E-3</v>
      </c>
      <c r="T39">
        <v>2.60114133598205E-2</v>
      </c>
      <c r="U39">
        <v>4.6300938894518799E-2</v>
      </c>
      <c r="V39">
        <v>3.3215195512371301E-2</v>
      </c>
    </row>
    <row r="40" spans="1:22" x14ac:dyDescent="0.25">
      <c r="A40" s="9" t="str">
        <f t="shared" si="1"/>
        <v/>
      </c>
      <c r="B40" s="6">
        <f t="shared" si="3"/>
        <v>-1.2000000000000011</v>
      </c>
      <c r="C40">
        <f t="shared" si="8"/>
        <v>0.12706922772864501</v>
      </c>
      <c r="D40">
        <f t="shared" si="7"/>
        <v>0.332462733721818</v>
      </c>
      <c r="E40">
        <f t="shared" si="6"/>
        <v>3.0268944507625499</v>
      </c>
      <c r="F40">
        <f t="shared" si="4"/>
        <v>5.3234013715388802</v>
      </c>
      <c r="G40">
        <f t="shared" si="5"/>
        <v>3.8496217878721102</v>
      </c>
      <c r="H40" s="7">
        <f t="shared" si="2"/>
        <v>0.12706922772864501</v>
      </c>
      <c r="I40" s="7">
        <f t="shared" si="9"/>
        <v>3.0268944507625499</v>
      </c>
      <c r="J40" s="7">
        <f t="shared" si="9"/>
        <v>5.3234013715388802</v>
      </c>
      <c r="K40" s="7">
        <f t="shared" si="9"/>
        <v>3.8496217878721102</v>
      </c>
      <c r="R40">
        <v>1.27069227728645E-3</v>
      </c>
      <c r="S40">
        <v>3.3246273372181802E-3</v>
      </c>
      <c r="T40">
        <v>3.02689445076255E-2</v>
      </c>
      <c r="U40">
        <v>5.32340137153888E-2</v>
      </c>
      <c r="V40">
        <v>3.8496217878721102E-2</v>
      </c>
    </row>
    <row r="41" spans="1:22" x14ac:dyDescent="0.25">
      <c r="A41" s="9" t="str">
        <f t="shared" si="1"/>
        <v/>
      </c>
      <c r="B41" s="6">
        <f t="shared" si="3"/>
        <v>-1.100000000000001</v>
      </c>
      <c r="C41">
        <f t="shared" si="8"/>
        <v>0.15962048328853901</v>
      </c>
      <c r="D41">
        <f t="shared" si="7"/>
        <v>0.41620447672197297</v>
      </c>
      <c r="E41">
        <f t="shared" si="6"/>
        <v>3.5124065984436501</v>
      </c>
      <c r="F41">
        <f t="shared" si="4"/>
        <v>6.1004408630885498</v>
      </c>
      <c r="G41">
        <f t="shared" si="5"/>
        <v>4.4465166858415701</v>
      </c>
      <c r="H41" s="7">
        <f t="shared" si="2"/>
        <v>0.15962048328853901</v>
      </c>
      <c r="I41" s="7">
        <f t="shared" si="9"/>
        <v>3.5124065984436501</v>
      </c>
      <c r="J41" s="7">
        <f t="shared" si="9"/>
        <v>6.1004408630885498</v>
      </c>
      <c r="K41" s="7">
        <f t="shared" si="9"/>
        <v>4.4465166858415701</v>
      </c>
      <c r="R41">
        <v>1.5962048328853899E-3</v>
      </c>
      <c r="S41">
        <v>4.1620447672197297E-3</v>
      </c>
      <c r="T41">
        <v>3.5124065984436501E-2</v>
      </c>
      <c r="U41">
        <v>6.10044086308855E-2</v>
      </c>
      <c r="V41">
        <v>4.44651668584157E-2</v>
      </c>
    </row>
    <row r="42" spans="1:22" x14ac:dyDescent="0.25">
      <c r="A42" s="9">
        <f>B42</f>
        <v>-1.0000000000000009</v>
      </c>
      <c r="B42" s="6">
        <f t="shared" si="3"/>
        <v>-1.0000000000000009</v>
      </c>
      <c r="C42">
        <f t="shared" si="8"/>
        <v>0.200127309140816</v>
      </c>
      <c r="D42">
        <f t="shared" si="7"/>
        <v>0.51962413636677307</v>
      </c>
      <c r="E42">
        <f t="shared" si="6"/>
        <v>4.0638962959377301</v>
      </c>
      <c r="F42">
        <f t="shared" si="4"/>
        <v>6.9671150615451705</v>
      </c>
      <c r="G42">
        <f t="shared" si="5"/>
        <v>5.1177805211904497</v>
      </c>
      <c r="H42" s="7">
        <f t="shared" si="2"/>
        <v>0.200127309140816</v>
      </c>
      <c r="I42" s="7">
        <f t="shared" si="9"/>
        <v>4.0638962959377301</v>
      </c>
      <c r="J42" s="7">
        <f t="shared" si="9"/>
        <v>6.9671150615451705</v>
      </c>
      <c r="K42" s="7">
        <f t="shared" si="9"/>
        <v>5.1177805211904497</v>
      </c>
      <c r="R42">
        <v>2.0012730914081601E-3</v>
      </c>
      <c r="S42">
        <v>5.1962413636677304E-3</v>
      </c>
      <c r="T42">
        <v>4.0638962959377301E-2</v>
      </c>
      <c r="U42">
        <v>6.9671150615451705E-2</v>
      </c>
      <c r="V42">
        <v>5.1177805211904501E-2</v>
      </c>
    </row>
    <row r="43" spans="1:22" x14ac:dyDescent="0.25">
      <c r="A43" s="9" t="str">
        <f t="shared" si="1"/>
        <v/>
      </c>
      <c r="B43" s="6">
        <f t="shared" si="3"/>
        <v>-0.90000000000000091</v>
      </c>
      <c r="C43">
        <f t="shared" si="8"/>
        <v>0.25039870734701802</v>
      </c>
      <c r="D43">
        <f t="shared" si="7"/>
        <v>0.64686342874583802</v>
      </c>
      <c r="E43">
        <f t="shared" si="6"/>
        <v>4.68776798272624</v>
      </c>
      <c r="F43">
        <f t="shared" si="4"/>
        <v>7.928833394436011</v>
      </c>
      <c r="G43">
        <f t="shared" si="5"/>
        <v>5.8686855186504694</v>
      </c>
      <c r="H43" s="7">
        <f t="shared" si="2"/>
        <v>0.25039870734701802</v>
      </c>
      <c r="I43" s="7">
        <f t="shared" si="9"/>
        <v>4.68776798272624</v>
      </c>
      <c r="J43" s="7">
        <f t="shared" si="9"/>
        <v>7.928833394436011</v>
      </c>
      <c r="K43" s="7">
        <f t="shared" si="9"/>
        <v>5.8686855186504694</v>
      </c>
      <c r="R43">
        <v>2.5039870734701801E-3</v>
      </c>
      <c r="S43">
        <v>6.46863428745838E-3</v>
      </c>
      <c r="T43">
        <v>4.6877679827262403E-2</v>
      </c>
      <c r="U43">
        <v>7.9288333944360107E-2</v>
      </c>
      <c r="V43">
        <v>5.8686855186504697E-2</v>
      </c>
    </row>
    <row r="44" spans="1:22" x14ac:dyDescent="0.25">
      <c r="A44" s="9" t="str">
        <f t="shared" si="1"/>
        <v/>
      </c>
      <c r="B44" s="6">
        <f t="shared" si="3"/>
        <v>-0.80000000000000093</v>
      </c>
      <c r="C44">
        <f t="shared" si="8"/>
        <v>0.31260942766727901</v>
      </c>
      <c r="D44">
        <f t="shared" si="7"/>
        <v>0.80277874327996901</v>
      </c>
      <c r="E44">
        <f t="shared" si="6"/>
        <v>5.3905074305411107</v>
      </c>
      <c r="F44">
        <f t="shared" si="4"/>
        <v>8.9902583102124307</v>
      </c>
      <c r="G44">
        <f t="shared" si="5"/>
        <v>6.7039899021952305</v>
      </c>
      <c r="H44" s="7">
        <f t="shared" si="2"/>
        <v>0.31260942766727901</v>
      </c>
      <c r="I44" s="7">
        <f t="shared" si="9"/>
        <v>5.3905074305411107</v>
      </c>
      <c r="J44" s="7">
        <f t="shared" si="9"/>
        <v>8.9902583102124307</v>
      </c>
      <c r="K44" s="7">
        <f t="shared" si="9"/>
        <v>6.7039899021952305</v>
      </c>
      <c r="R44">
        <v>3.12609427667279E-3</v>
      </c>
      <c r="S44">
        <v>8.02778743279969E-3</v>
      </c>
      <c r="T44">
        <v>5.3905074305411103E-2</v>
      </c>
      <c r="U44">
        <v>8.9902583102124303E-2</v>
      </c>
      <c r="V44">
        <v>6.7039899021952301E-2</v>
      </c>
    </row>
    <row r="45" spans="1:22" x14ac:dyDescent="0.25">
      <c r="A45" s="9" t="str">
        <f t="shared" si="1"/>
        <v/>
      </c>
      <c r="B45" s="6">
        <f t="shared" si="3"/>
        <v>-0.70000000000000095</v>
      </c>
      <c r="C45">
        <f t="shared" si="8"/>
        <v>0.38935910016768399</v>
      </c>
      <c r="D45">
        <f t="shared" si="7"/>
        <v>0.99301475585942012</v>
      </c>
      <c r="E45">
        <f t="shared" si="6"/>
        <v>6.1785490843528299</v>
      </c>
      <c r="F45">
        <f t="shared" si="4"/>
        <v>10.155010604644001</v>
      </c>
      <c r="G45">
        <f t="shared" si="5"/>
        <v>7.6276957655694204</v>
      </c>
      <c r="H45" s="7">
        <f t="shared" si="2"/>
        <v>0.38935910016768399</v>
      </c>
      <c r="I45" s="7">
        <f t="shared" si="9"/>
        <v>6.1785490843528299</v>
      </c>
      <c r="J45" s="7">
        <f t="shared" si="9"/>
        <v>10.155010604644001</v>
      </c>
      <c r="K45" s="7">
        <f t="shared" si="9"/>
        <v>7.6276957655694204</v>
      </c>
      <c r="R45">
        <v>3.8935910016768402E-3</v>
      </c>
      <c r="S45">
        <v>9.9301475585942007E-3</v>
      </c>
      <c r="T45">
        <v>6.1785490843528301E-2</v>
      </c>
      <c r="U45">
        <v>0.10155010604644001</v>
      </c>
      <c r="V45">
        <v>7.62769576556942E-2</v>
      </c>
    </row>
    <row r="46" spans="1:22" x14ac:dyDescent="0.25">
      <c r="A46" s="9" t="str">
        <f t="shared" si="1"/>
        <v/>
      </c>
      <c r="B46" s="6">
        <f t="shared" si="3"/>
        <v>-0.60000000000000098</v>
      </c>
      <c r="C46">
        <f t="shared" si="8"/>
        <v>0.483736164095943</v>
      </c>
      <c r="D46">
        <f t="shared" si="7"/>
        <v>1.22406927703714</v>
      </c>
      <c r="E46">
        <f t="shared" si="6"/>
        <v>7.0581121160171092</v>
      </c>
      <c r="F46">
        <f t="shared" si="4"/>
        <v>11.4253334870379</v>
      </c>
      <c r="G46">
        <f t="shared" si="5"/>
        <v>8.642777108919141</v>
      </c>
      <c r="H46" s="7">
        <f t="shared" si="2"/>
        <v>0.483736164095943</v>
      </c>
      <c r="I46" s="7">
        <f t="shared" si="9"/>
        <v>7.0581121160171092</v>
      </c>
      <c r="J46" s="7">
        <f t="shared" si="9"/>
        <v>11.4253334870379</v>
      </c>
      <c r="K46" s="7">
        <f t="shared" si="9"/>
        <v>8.642777108919141</v>
      </c>
      <c r="R46">
        <v>4.8373616409594297E-3</v>
      </c>
      <c r="S46">
        <v>1.22406927703714E-2</v>
      </c>
      <c r="T46">
        <v>7.0581121160171095E-2</v>
      </c>
      <c r="U46">
        <v>0.114253334870379</v>
      </c>
      <c r="V46">
        <v>8.6427771089191405E-2</v>
      </c>
    </row>
    <row r="47" spans="1:22" x14ac:dyDescent="0.25">
      <c r="A47" s="9" t="str">
        <f t="shared" si="1"/>
        <v/>
      </c>
      <c r="B47" s="6">
        <f t="shared" si="3"/>
        <v>-0.500000000000001</v>
      </c>
      <c r="C47">
        <f t="shared" si="8"/>
        <v>0.59938531450974397</v>
      </c>
      <c r="D47">
        <f t="shared" si="7"/>
        <v>1.5033424450914001</v>
      </c>
      <c r="E47">
        <f t="shared" si="6"/>
        <v>8.0350020194058605</v>
      </c>
      <c r="F47">
        <f t="shared" si="4"/>
        <v>12.801717012033501</v>
      </c>
      <c r="G47">
        <f t="shared" si="5"/>
        <v>9.7508826373598296</v>
      </c>
      <c r="H47" s="7">
        <f t="shared" si="2"/>
        <v>0.59938531450974397</v>
      </c>
      <c r="I47" s="7">
        <f t="shared" si="9"/>
        <v>8.0350020194058605</v>
      </c>
      <c r="J47" s="7">
        <f t="shared" si="9"/>
        <v>12.801717012033501</v>
      </c>
      <c r="K47" s="7">
        <f t="shared" si="9"/>
        <v>9.7508826373598296</v>
      </c>
      <c r="R47">
        <v>5.9938531450974396E-3</v>
      </c>
      <c r="S47">
        <v>1.5033424450914001E-2</v>
      </c>
      <c r="T47">
        <v>8.0350020194058597E-2</v>
      </c>
      <c r="U47">
        <v>0.12801717012033501</v>
      </c>
      <c r="V47">
        <v>9.7508826373598298E-2</v>
      </c>
    </row>
    <row r="48" spans="1:22" x14ac:dyDescent="0.25">
      <c r="A48" s="9" t="str">
        <f t="shared" si="1"/>
        <v/>
      </c>
      <c r="B48" s="6">
        <f t="shared" si="3"/>
        <v>-0.40000000000000102</v>
      </c>
      <c r="C48">
        <f t="shared" si="8"/>
        <v>0.74057645905368696</v>
      </c>
      <c r="D48">
        <f t="shared" si="7"/>
        <v>1.8391616795562</v>
      </c>
      <c r="E48">
        <f t="shared" si="6"/>
        <v>9.114374693725189</v>
      </c>
      <c r="F48">
        <f t="shared" si="4"/>
        <v>14.282487174422002</v>
      </c>
      <c r="G48">
        <f t="shared" si="5"/>
        <v>10.9520205463389</v>
      </c>
      <c r="H48" s="7">
        <f t="shared" si="2"/>
        <v>0.74057645905368696</v>
      </c>
      <c r="I48" s="7">
        <f t="shared" si="9"/>
        <v>9.114374693725189</v>
      </c>
      <c r="J48" s="7">
        <f t="shared" si="9"/>
        <v>14.282487174422002</v>
      </c>
      <c r="K48" s="7">
        <f t="shared" si="9"/>
        <v>10.9520205463389</v>
      </c>
      <c r="R48">
        <v>7.4057645905368698E-3</v>
      </c>
      <c r="S48">
        <v>1.8391616795562001E-2</v>
      </c>
      <c r="T48">
        <v>9.1143746937251899E-2</v>
      </c>
      <c r="U48">
        <v>0.14282487174422001</v>
      </c>
      <c r="V48">
        <v>0.109520205463389</v>
      </c>
    </row>
    <row r="49" spans="1:22" x14ac:dyDescent="0.25">
      <c r="A49" s="9" t="str">
        <f t="shared" si="1"/>
        <v/>
      </c>
      <c r="B49" s="6">
        <f t="shared" si="3"/>
        <v>-0.30000000000000104</v>
      </c>
      <c r="C49">
        <f t="shared" si="8"/>
        <v>0.912272275280546</v>
      </c>
      <c r="D49">
        <f t="shared" si="7"/>
        <v>2.2407720890998801</v>
      </c>
      <c r="E49">
        <f t="shared" si="6"/>
        <v>10.3004601829658</v>
      </c>
      <c r="F49">
        <f t="shared" si="4"/>
        <v>15.8633675613919</v>
      </c>
      <c r="G49">
        <f t="shared" si="5"/>
        <v>12.2442354504275</v>
      </c>
      <c r="H49" s="7">
        <f t="shared" si="2"/>
        <v>0.912272275280546</v>
      </c>
      <c r="I49" s="7">
        <f t="shared" si="9"/>
        <v>10.3004601829658</v>
      </c>
      <c r="J49" s="7">
        <f t="shared" si="9"/>
        <v>15.8633675613919</v>
      </c>
      <c r="K49" s="7">
        <f t="shared" si="9"/>
        <v>12.2442354504275</v>
      </c>
      <c r="R49">
        <v>9.1227227528054601E-3</v>
      </c>
      <c r="S49">
        <v>2.2407720890998802E-2</v>
      </c>
      <c r="T49">
        <v>0.103004601829658</v>
      </c>
      <c r="U49">
        <v>0.158633675613919</v>
      </c>
      <c r="V49">
        <v>0.122442354504275</v>
      </c>
    </row>
    <row r="50" spans="1:22" x14ac:dyDescent="0.25">
      <c r="A50" s="9" t="str">
        <f t="shared" si="1"/>
        <v/>
      </c>
      <c r="B50" s="6">
        <f t="shared" si="3"/>
        <v>-0.20000000000000104</v>
      </c>
      <c r="C50">
        <f t="shared" si="8"/>
        <v>1.12019037931404</v>
      </c>
      <c r="D50">
        <f t="shared" si="7"/>
        <v>2.7182804270430201</v>
      </c>
      <c r="E50">
        <f t="shared" si="6"/>
        <v>11.5962436311827</v>
      </c>
      <c r="F50">
        <f t="shared" si="4"/>
        <v>17.537026136916602</v>
      </c>
      <c r="G50">
        <f t="shared" si="5"/>
        <v>13.6232907166349</v>
      </c>
      <c r="H50" s="7">
        <f t="shared" si="2"/>
        <v>1.12019037931404</v>
      </c>
      <c r="I50" s="7">
        <f t="shared" si="9"/>
        <v>11.5962436311827</v>
      </c>
      <c r="J50" s="7">
        <f t="shared" si="9"/>
        <v>17.537026136916602</v>
      </c>
      <c r="K50" s="7">
        <f t="shared" si="9"/>
        <v>13.6232907166349</v>
      </c>
      <c r="R50">
        <v>1.12019037931404E-2</v>
      </c>
      <c r="S50">
        <v>2.71828042704302E-2</v>
      </c>
      <c r="T50">
        <v>0.115962436311827</v>
      </c>
      <c r="U50">
        <v>0.175370261369166</v>
      </c>
      <c r="V50">
        <v>0.136232907166349</v>
      </c>
    </row>
    <row r="51" spans="1:22" x14ac:dyDescent="0.25">
      <c r="A51" s="9" t="str">
        <f t="shared" si="1"/>
        <v/>
      </c>
      <c r="B51" s="6">
        <f t="shared" si="3"/>
        <v>-0.10000000000000103</v>
      </c>
      <c r="C51">
        <f t="shared" si="8"/>
        <v>1.370854869258</v>
      </c>
      <c r="D51">
        <f t="shared" si="7"/>
        <v>3.2825394133873398</v>
      </c>
      <c r="E51">
        <f t="shared" si="6"/>
        <v>13.003101696856001</v>
      </c>
      <c r="F51">
        <f t="shared" si="4"/>
        <v>19.292625591257799</v>
      </c>
      <c r="G51">
        <f t="shared" si="5"/>
        <v>15.082372550245502</v>
      </c>
      <c r="H51" s="7">
        <f t="shared" si="2"/>
        <v>1.370854869258</v>
      </c>
      <c r="I51" s="7">
        <f t="shared" si="9"/>
        <v>13.003101696856001</v>
      </c>
      <c r="J51" s="7">
        <f t="shared" si="9"/>
        <v>19.292625591257799</v>
      </c>
      <c r="K51" s="7">
        <f t="shared" si="9"/>
        <v>15.082372550245502</v>
      </c>
      <c r="R51">
        <v>1.370854869258E-2</v>
      </c>
      <c r="S51">
        <v>3.2825394133873399E-2</v>
      </c>
      <c r="T51">
        <v>0.13003101696856001</v>
      </c>
      <c r="U51">
        <v>0.192926255912578</v>
      </c>
      <c r="V51">
        <v>0.15082372550245501</v>
      </c>
    </row>
    <row r="52" spans="1:22" x14ac:dyDescent="0.25">
      <c r="A52" s="9">
        <f>B52</f>
        <v>-1.0269562977782698E-15</v>
      </c>
      <c r="B52" s="6">
        <f t="shared" si="3"/>
        <v>-1.0269562977782698E-15</v>
      </c>
      <c r="C52">
        <f t="shared" si="8"/>
        <v>1.6716306221221702</v>
      </c>
      <c r="D52">
        <f t="shared" si="7"/>
        <v>3.9449585578695898</v>
      </c>
      <c r="E52">
        <f t="shared" si="6"/>
        <v>14.520393843198301</v>
      </c>
      <c r="F52">
        <f t="shared" si="4"/>
        <v>21.115402687627498</v>
      </c>
      <c r="G52">
        <f t="shared" si="5"/>
        <v>16.611834998067099</v>
      </c>
      <c r="H52" s="7">
        <f t="shared" si="2"/>
        <v>1.6716306221221702</v>
      </c>
      <c r="I52" s="7">
        <f t="shared" si="9"/>
        <v>14.520393843198301</v>
      </c>
      <c r="J52" s="7">
        <f t="shared" si="9"/>
        <v>21.115402687627498</v>
      </c>
      <c r="K52" s="7">
        <f t="shared" si="9"/>
        <v>16.611834998067099</v>
      </c>
      <c r="R52">
        <v>1.6716306221221701E-2</v>
      </c>
      <c r="S52">
        <v>3.9449585578695899E-2</v>
      </c>
      <c r="T52">
        <v>0.14520393843198301</v>
      </c>
      <c r="U52">
        <v>0.21115402687627499</v>
      </c>
      <c r="V52">
        <v>0.16611834998067099</v>
      </c>
    </row>
    <row r="53" spans="1:22" x14ac:dyDescent="0.25">
      <c r="A53" s="9" t="str">
        <f t="shared" si="1"/>
        <v/>
      </c>
      <c r="B53" s="6">
        <f t="shared" si="3"/>
        <v>9.9999999999998979E-2</v>
      </c>
      <c r="C53">
        <f t="shared" si="8"/>
        <v>2.0307322595126598</v>
      </c>
      <c r="D53">
        <f t="shared" si="7"/>
        <v>4.7172278424733696</v>
      </c>
      <c r="E53">
        <f t="shared" si="6"/>
        <v>16.145009881018797</v>
      </c>
      <c r="F53">
        <f t="shared" si="4"/>
        <v>22.9863099217064</v>
      </c>
      <c r="G53">
        <f t="shared" si="5"/>
        <v>18.199007270852999</v>
      </c>
      <c r="R53">
        <v>2.03073225951266E-2</v>
      </c>
      <c r="S53">
        <v>4.7172278424733698E-2</v>
      </c>
      <c r="T53">
        <v>0.16145009881018799</v>
      </c>
      <c r="U53">
        <v>0.22986309921706399</v>
      </c>
      <c r="V53">
        <v>0.18199007270852999</v>
      </c>
    </row>
    <row r="54" spans="1:22" x14ac:dyDescent="0.25">
      <c r="A54" s="9" t="str">
        <f t="shared" si="1"/>
        <v/>
      </c>
      <c r="B54" s="6">
        <f t="shared" si="3"/>
        <v>0.19999999999999898</v>
      </c>
      <c r="C54">
        <f t="shared" si="8"/>
        <v>2.45719824843597</v>
      </c>
      <c r="D54">
        <f t="shared" si="7"/>
        <v>5.6109421119692602</v>
      </c>
      <c r="E54">
        <f t="shared" si="6"/>
        <v>17.8708782905635</v>
      </c>
      <c r="F54">
        <f t="shared" si="4"/>
        <v>24.8817610054525</v>
      </c>
      <c r="G54">
        <f t="shared" si="5"/>
        <v>19.8280860897347</v>
      </c>
      <c r="R54">
        <v>2.4571982484359701E-2</v>
      </c>
      <c r="S54">
        <v>5.6109421119692603E-2</v>
      </c>
      <c r="T54">
        <v>0.17870878290563499</v>
      </c>
      <c r="U54">
        <v>0.24881761005452499</v>
      </c>
      <c r="V54">
        <v>0.19828086089734701</v>
      </c>
    </row>
    <row r="55" spans="1:22" x14ac:dyDescent="0.25">
      <c r="A55" s="9" t="str">
        <f t="shared" si="1"/>
        <v/>
      </c>
      <c r="B55" s="6">
        <f t="shared" si="3"/>
        <v>0.29999999999999899</v>
      </c>
      <c r="C55">
        <f t="shared" si="8"/>
        <v>2.9608193047403302</v>
      </c>
      <c r="D55">
        <f t="shared" si="7"/>
        <v>6.6371171473698194</v>
      </c>
      <c r="E55">
        <f t="shared" si="6"/>
        <v>19.6884446859878</v>
      </c>
      <c r="F55">
        <f t="shared" si="4"/>
        <v>26.7735292183791</v>
      </c>
      <c r="G55">
        <f t="shared" si="5"/>
        <v>21.480135757619902</v>
      </c>
      <c r="R55">
        <v>2.9608193047403301E-2</v>
      </c>
      <c r="S55">
        <v>6.6371171473698198E-2</v>
      </c>
      <c r="T55">
        <v>0.19688444685987799</v>
      </c>
      <c r="U55">
        <v>0.267735292183791</v>
      </c>
      <c r="V55">
        <v>0.214801357576199</v>
      </c>
    </row>
    <row r="56" spans="1:22" x14ac:dyDescent="0.25">
      <c r="A56" s="9" t="str">
        <f t="shared" si="1"/>
        <v/>
      </c>
      <c r="B56" s="6">
        <f t="shared" si="3"/>
        <v>0.39999999999999902</v>
      </c>
      <c r="C56">
        <f t="shared" si="8"/>
        <v>3.5520093003004001</v>
      </c>
      <c r="D56">
        <f t="shared" si="7"/>
        <v>7.80559349839577</v>
      </c>
      <c r="E56">
        <f t="shared" si="6"/>
        <v>21.584136844641002</v>
      </c>
      <c r="F56">
        <f t="shared" si="4"/>
        <v>28.628853111466903</v>
      </c>
      <c r="G56">
        <f t="shared" si="5"/>
        <v>23.133216989063499</v>
      </c>
      <c r="R56">
        <v>3.5520093003004002E-2</v>
      </c>
      <c r="S56">
        <v>7.80559349839577E-2</v>
      </c>
      <c r="T56">
        <v>0.21584136844641</v>
      </c>
      <c r="U56">
        <v>0.28628853111466901</v>
      </c>
      <c r="V56">
        <v>0.23133216989063499</v>
      </c>
    </row>
    <row r="57" spans="1:22" x14ac:dyDescent="0.25">
      <c r="A57" s="9" t="str">
        <f t="shared" si="1"/>
        <v/>
      </c>
      <c r="B57" s="6">
        <f t="shared" si="3"/>
        <v>0.499999999999999</v>
      </c>
      <c r="C57">
        <f t="shared" si="8"/>
        <v>4.2416064716175601</v>
      </c>
      <c r="D57">
        <f t="shared" si="7"/>
        <v>9.1243314749083488</v>
      </c>
      <c r="E57">
        <f t="shared" si="6"/>
        <v>23.539842454622601</v>
      </c>
      <c r="F57">
        <f t="shared" si="4"/>
        <v>30.410805560518401</v>
      </c>
      <c r="G57">
        <f t="shared" si="5"/>
        <v>24.762661907419201</v>
      </c>
      <c r="R57">
        <v>4.2416064716175601E-2</v>
      </c>
      <c r="S57">
        <v>9.1243314749083496E-2</v>
      </c>
      <c r="T57">
        <v>0.235398424546226</v>
      </c>
      <c r="U57">
        <v>0.304108055605184</v>
      </c>
      <c r="V57">
        <v>0.24762661907419201</v>
      </c>
    </row>
    <row r="58" spans="1:22" x14ac:dyDescent="0.25">
      <c r="A58" s="9" t="str">
        <f t="shared" si="1"/>
        <v/>
      </c>
      <c r="B58" s="6">
        <f t="shared" si="3"/>
        <v>0.59999999999999898</v>
      </c>
      <c r="C58">
        <f t="shared" si="8"/>
        <v>5.0405931614913504</v>
      </c>
      <c r="D58">
        <f t="shared" si="7"/>
        <v>10.598610326045801</v>
      </c>
      <c r="E58">
        <f t="shared" si="6"/>
        <v>25.532438311538204</v>
      </c>
      <c r="F58">
        <f t="shared" si="4"/>
        <v>32.078977649874204</v>
      </c>
      <c r="G58">
        <f t="shared" si="5"/>
        <v>26.341506859312503</v>
      </c>
      <c r="R58">
        <v>5.0405931614913503E-2</v>
      </c>
      <c r="S58">
        <v>0.105986103260458</v>
      </c>
      <c r="T58">
        <v>0.25532438311538203</v>
      </c>
      <c r="U58">
        <v>0.32078977649874202</v>
      </c>
      <c r="V58">
        <v>0.26341506859312502</v>
      </c>
    </row>
    <row r="59" spans="1:22" x14ac:dyDescent="0.25">
      <c r="A59" s="9" t="str">
        <f t="shared" si="1"/>
        <v/>
      </c>
      <c r="B59" s="6">
        <f t="shared" si="3"/>
        <v>0.69999999999999896</v>
      </c>
      <c r="C59">
        <f t="shared" si="8"/>
        <v>5.9597239024823594</v>
      </c>
      <c r="D59">
        <f t="shared" si="7"/>
        <v>12.2301564023927</v>
      </c>
      <c r="E59">
        <f t="shared" si="6"/>
        <v>27.533424742518399</v>
      </c>
      <c r="F59">
        <f t="shared" si="4"/>
        <v>33.590516282450999</v>
      </c>
      <c r="G59">
        <f t="shared" si="5"/>
        <v>27.841086799502502</v>
      </c>
      <c r="R59">
        <v>5.9597239024823598E-2</v>
      </c>
      <c r="S59">
        <v>0.122301564023927</v>
      </c>
      <c r="T59">
        <v>0.27533424742518398</v>
      </c>
      <c r="U59">
        <v>0.33590516282451</v>
      </c>
      <c r="V59">
        <v>0.27841086799502501</v>
      </c>
    </row>
    <row r="60" spans="1:22" x14ac:dyDescent="0.25">
      <c r="A60" s="9" t="str">
        <f t="shared" si="1"/>
        <v/>
      </c>
      <c r="B60" s="6">
        <f t="shared" si="3"/>
        <v>0.79999999999999893</v>
      </c>
      <c r="C60">
        <f t="shared" si="8"/>
        <v>7.0090546845772899</v>
      </c>
      <c r="D60">
        <f t="shared" si="7"/>
        <v>14.0162385011506</v>
      </c>
      <c r="E60">
        <f t="shared" si="6"/>
        <v>29.508735306897201</v>
      </c>
      <c r="F60">
        <f t="shared" si="4"/>
        <v>34.901532240609299</v>
      </c>
      <c r="G60">
        <f t="shared" si="5"/>
        <v>29.2317851824894</v>
      </c>
      <c r="R60">
        <v>7.00905468457729E-2</v>
      </c>
      <c r="S60">
        <v>0.14016238501150599</v>
      </c>
      <c r="T60">
        <v>0.29508735306897199</v>
      </c>
      <c r="U60">
        <v>0.34901532240609301</v>
      </c>
      <c r="V60">
        <v>0.292317851824894</v>
      </c>
    </row>
    <row r="61" spans="1:22" x14ac:dyDescent="0.25">
      <c r="A61" s="9" t="str">
        <f t="shared" si="1"/>
        <v/>
      </c>
      <c r="B61" s="6">
        <f t="shared" si="3"/>
        <v>0.89999999999999891</v>
      </c>
      <c r="C61">
        <f t="shared" si="8"/>
        <v>8.1973710250023704</v>
      </c>
      <c r="D61">
        <f t="shared" si="7"/>
        <v>15.9487827371919</v>
      </c>
      <c r="E61">
        <f t="shared" si="6"/>
        <v>31.418806909072899</v>
      </c>
      <c r="F61">
        <f t="shared" si="4"/>
        <v>35.968863250584995</v>
      </c>
      <c r="G61">
        <f t="shared" si="5"/>
        <v>30.483922036031704</v>
      </c>
      <c r="R61">
        <v>8.1973710250023701E-2</v>
      </c>
      <c r="S61">
        <v>0.15948782737191899</v>
      </c>
      <c r="T61">
        <v>0.31418806909072899</v>
      </c>
      <c r="U61">
        <v>0.35968863250584998</v>
      </c>
      <c r="V61">
        <v>0.30483922036031702</v>
      </c>
    </row>
    <row r="62" spans="1:22" x14ac:dyDescent="0.25">
      <c r="A62" s="9">
        <f>B62</f>
        <v>0.99999999999999889</v>
      </c>
      <c r="B62" s="6">
        <f t="shared" si="3"/>
        <v>0.99999999999999889</v>
      </c>
      <c r="C62">
        <f t="shared" si="8"/>
        <v>9.5315191824333212</v>
      </c>
      <c r="D62">
        <f t="shared" si="7"/>
        <v>18.013572832401501</v>
      </c>
      <c r="E62">
        <f t="shared" si="6"/>
        <v>33.219005635202699</v>
      </c>
      <c r="F62">
        <f t="shared" si="4"/>
        <v>36.752135707011803</v>
      </c>
      <c r="G62">
        <f t="shared" si="5"/>
        <v>31.568750926292399</v>
      </c>
      <c r="R62">
        <v>9.5315191824333206E-2</v>
      </c>
      <c r="S62">
        <v>0.180135728324015</v>
      </c>
      <c r="T62">
        <v>0.33219005635202697</v>
      </c>
      <c r="U62">
        <v>0.36752135707011802</v>
      </c>
      <c r="V62">
        <v>0.31568750926292399</v>
      </c>
    </row>
    <row r="63" spans="1:22" x14ac:dyDescent="0.25">
      <c r="A63" s="9" t="str">
        <f t="shared" si="1"/>
        <v/>
      </c>
      <c r="B63" s="6">
        <f t="shared" si="3"/>
        <v>1.099999999999999</v>
      </c>
      <c r="C63">
        <f t="shared" si="8"/>
        <v>11.015653596718501</v>
      </c>
      <c r="D63">
        <f t="shared" si="7"/>
        <v>20.189612934222602</v>
      </c>
      <c r="E63">
        <f t="shared" si="6"/>
        <v>34.860504000538697</v>
      </c>
      <c r="F63">
        <f t="shared" si="4"/>
        <v>37.216022491321297</v>
      </c>
      <c r="G63">
        <f t="shared" si="5"/>
        <v>32.459523833178103</v>
      </c>
      <c r="R63">
        <v>0.110156535967185</v>
      </c>
      <c r="S63">
        <v>0.20189612934222601</v>
      </c>
      <c r="T63">
        <v>0.348605040005387</v>
      </c>
      <c r="U63">
        <v>0.37216022491321299</v>
      </c>
      <c r="V63">
        <v>0.324595238331781</v>
      </c>
    </row>
    <row r="64" spans="1:22" x14ac:dyDescent="0.25">
      <c r="A64" s="9" t="str">
        <f t="shared" si="1"/>
        <v/>
      </c>
      <c r="B64" s="6">
        <f t="shared" si="3"/>
        <v>1.1999999999999991</v>
      </c>
      <c r="C64">
        <f t="shared" si="8"/>
        <v>12.650424241707899</v>
      </c>
      <c r="D64">
        <f t="shared" si="7"/>
        <v>22.448736922704899</v>
      </c>
      <c r="E64">
        <f t="shared" si="6"/>
        <v>36.291690419645498</v>
      </c>
      <c r="F64">
        <f t="shared" si="4"/>
        <v>37.332548377042102</v>
      </c>
      <c r="G64">
        <f t="shared" si="5"/>
        <v>33.132572687073704</v>
      </c>
      <c r="R64">
        <v>0.126504242417079</v>
      </c>
      <c r="S64">
        <v>0.22448736922704901</v>
      </c>
      <c r="T64">
        <v>0.362916904196455</v>
      </c>
      <c r="U64">
        <v>0.37332548377042102</v>
      </c>
      <c r="V64">
        <v>0.33132572687073703</v>
      </c>
    </row>
    <row r="65" spans="1:22" x14ac:dyDescent="0.25">
      <c r="A65" s="9" t="str">
        <f t="shared" si="1"/>
        <v/>
      </c>
      <c r="B65" s="6">
        <f t="shared" si="3"/>
        <v>1.2999999999999992</v>
      </c>
      <c r="C65">
        <f t="shared" si="8"/>
        <v>14.4321396204303</v>
      </c>
      <c r="D65">
        <f t="shared" si="7"/>
        <v>24.755548500232198</v>
      </c>
      <c r="E65">
        <f t="shared" si="6"/>
        <v>37.460156743171105</v>
      </c>
      <c r="F65">
        <f t="shared" si="4"/>
        <v>37.083256250966301</v>
      </c>
      <c r="G65">
        <f t="shared" si="5"/>
        <v>33.568348687644601</v>
      </c>
      <c r="R65">
        <v>0.14432139620430301</v>
      </c>
      <c r="S65">
        <v>0.247555485002322</v>
      </c>
      <c r="T65">
        <v>0.37460156743171102</v>
      </c>
      <c r="U65">
        <v>0.37083256250966301</v>
      </c>
      <c r="V65">
        <v>0.335683486876446</v>
      </c>
    </row>
    <row r="66" spans="1:22" x14ac:dyDescent="0.25">
      <c r="A66" s="9" t="str">
        <f t="shared" si="1"/>
        <v/>
      </c>
      <c r="B66" s="6">
        <f t="shared" si="3"/>
        <v>1.3999999999999992</v>
      </c>
      <c r="C66">
        <f t="shared" si="8"/>
        <v>16.351953829310101</v>
      </c>
      <c r="D66">
        <f t="shared" si="7"/>
        <v>27.0677682225048</v>
      </c>
      <c r="E66">
        <f t="shared" si="6"/>
        <v>38.315252062824698</v>
      </c>
      <c r="F66">
        <f t="shared" si="4"/>
        <v>36.4610249549727</v>
      </c>
      <c r="G66">
        <f t="shared" si="5"/>
        <v>33.752356667775302</v>
      </c>
      <c r="R66">
        <v>0.16351953829310101</v>
      </c>
      <c r="S66">
        <v>0.27067768222504801</v>
      </c>
      <c r="T66">
        <v>0.38315252062824701</v>
      </c>
      <c r="U66">
        <v>0.36461024954972698</v>
      </c>
      <c r="V66">
        <v>0.33752356667775302</v>
      </c>
    </row>
    <row r="67" spans="1:22" x14ac:dyDescent="0.25">
      <c r="A67" s="9" t="str">
        <f t="shared" ref="A67:A101" si="10">IF(MOD(B67,1)=0,B67,"")</f>
        <v/>
      </c>
      <c r="B67" s="6">
        <f t="shared" si="3"/>
        <v>1.4999999999999993</v>
      </c>
      <c r="C67">
        <f t="shared" si="8"/>
        <v>18.3951383112855</v>
      </c>
      <c r="D67">
        <f t="shared" si="7"/>
        <v>29.337045617687401</v>
      </c>
      <c r="E67">
        <f t="shared" si="6"/>
        <v>38.811112233018001</v>
      </c>
      <c r="F67">
        <f t="shared" si="4"/>
        <v>35.471330361040096</v>
      </c>
      <c r="G67">
        <f t="shared" si="5"/>
        <v>33.675922582200798</v>
      </c>
      <c r="R67">
        <v>0.183951383112855</v>
      </c>
      <c r="S67">
        <v>0.29337045617687402</v>
      </c>
      <c r="T67">
        <v>0.38811112233018003</v>
      </c>
      <c r="U67">
        <v>0.35471330361040099</v>
      </c>
      <c r="V67">
        <v>0.33675922582200801</v>
      </c>
    </row>
    <row r="68" spans="1:22" x14ac:dyDescent="0.25">
      <c r="A68" s="9" t="str">
        <f t="shared" si="10"/>
        <v/>
      </c>
      <c r="B68" s="6">
        <f t="shared" ref="B68:B101" si="11">B67+0.1</f>
        <v>1.5999999999999994</v>
      </c>
      <c r="C68">
        <f t="shared" si="8"/>
        <v>20.540509079169301</v>
      </c>
      <c r="D68">
        <f t="shared" si="7"/>
        <v>31.510266195007098</v>
      </c>
      <c r="E68">
        <f t="shared" si="6"/>
        <v>38.9099819590515</v>
      </c>
      <c r="F68">
        <f t="shared" si="4"/>
        <v>34.1327701487835</v>
      </c>
      <c r="G68">
        <f t="shared" si="5"/>
        <v>33.336738203487002</v>
      </c>
      <c r="R68">
        <v>0.205405090791693</v>
      </c>
      <c r="S68">
        <v>0.31510266195007097</v>
      </c>
      <c r="T68">
        <v>0.38909981959051498</v>
      </c>
      <c r="U68">
        <v>0.34132770148783498</v>
      </c>
      <c r="V68">
        <v>0.33336738203486999</v>
      </c>
    </row>
    <row r="69" spans="1:22" x14ac:dyDescent="0.25">
      <c r="A69" s="9" t="str">
        <f t="shared" si="10"/>
        <v/>
      </c>
      <c r="B69" s="6">
        <f t="shared" si="11"/>
        <v>1.6999999999999995</v>
      </c>
      <c r="C69">
        <f t="shared" si="8"/>
        <v>22.760086505646701</v>
      </c>
      <c r="D69">
        <f t="shared" si="7"/>
        <v>33.531345314670901</v>
      </c>
      <c r="E69">
        <f t="shared" si="6"/>
        <v>38.585553370948602</v>
      </c>
      <c r="F69">
        <f t="shared" si="4"/>
        <v>32.476730254597399</v>
      </c>
      <c r="G69">
        <f t="shared" si="5"/>
        <v>32.7391382980461</v>
      </c>
      <c r="R69">
        <v>0.22760086505646701</v>
      </c>
      <c r="S69">
        <v>0.33531345314670902</v>
      </c>
      <c r="T69">
        <v>0.385855533709486</v>
      </c>
      <c r="U69">
        <v>0.32476730254597402</v>
      </c>
      <c r="V69">
        <v>0.327391382980461</v>
      </c>
    </row>
    <row r="70" spans="1:22" x14ac:dyDescent="0.25">
      <c r="A70" s="9" t="str">
        <f t="shared" si="10"/>
        <v/>
      </c>
      <c r="B70" s="6">
        <f t="shared" si="11"/>
        <v>1.7999999999999996</v>
      </c>
      <c r="C70">
        <f t="shared" si="8"/>
        <v>25.019065304431997</v>
      </c>
      <c r="D70">
        <f t="shared" si="7"/>
        <v>35.343455976419506</v>
      </c>
      <c r="E70">
        <f t="shared" si="6"/>
        <v>37.825970355828595</v>
      </c>
      <c r="F70">
        <f t="shared" si="4"/>
        <v>30.546152472800902</v>
      </c>
      <c r="G70">
        <f t="shared" si="5"/>
        <v>31.894081351565401</v>
      </c>
      <c r="R70">
        <v>0.25019065304431998</v>
      </c>
      <c r="S70">
        <v>0.35343455976419502</v>
      </c>
      <c r="T70">
        <v>0.37825970355828598</v>
      </c>
      <c r="U70">
        <v>0.30546152472800903</v>
      </c>
      <c r="V70">
        <v>0.31894081351565401</v>
      </c>
    </row>
    <row r="71" spans="1:22" x14ac:dyDescent="0.25">
      <c r="A71" s="9" t="str">
        <f t="shared" si="10"/>
        <v/>
      </c>
      <c r="B71" s="6">
        <f t="shared" si="11"/>
        <v>1.8999999999999997</v>
      </c>
      <c r="C71">
        <f t="shared" si="8"/>
        <v>27.276165249824103</v>
      </c>
      <c r="D71">
        <f t="shared" si="7"/>
        <v>36.891589564283599</v>
      </c>
      <c r="E71">
        <f t="shared" si="6"/>
        <v>36.636112110991995</v>
      </c>
      <c r="F71">
        <f t="shared" si="4"/>
        <v>28.393458416525903</v>
      </c>
      <c r="G71">
        <f t="shared" si="5"/>
        <v>30.818824162479501</v>
      </c>
      <c r="R71">
        <v>0.27276165249824103</v>
      </c>
      <c r="S71">
        <v>0.368915895642836</v>
      </c>
      <c r="T71">
        <v>0.36636112110991997</v>
      </c>
      <c r="U71">
        <v>0.28393458416525902</v>
      </c>
      <c r="V71">
        <v>0.30818824162479502</v>
      </c>
    </row>
    <row r="72" spans="1:22" x14ac:dyDescent="0.25">
      <c r="A72" s="9">
        <f>B72</f>
        <v>1.9999999999999998</v>
      </c>
      <c r="B72" s="6">
        <f>B71+0.1</f>
        <v>1.9999999999999998</v>
      </c>
      <c r="C72">
        <f t="shared" si="8"/>
        <v>29.484417124955197</v>
      </c>
      <c r="D72">
        <f t="shared" si="7"/>
        <v>38.125302776982103</v>
      </c>
      <c r="E72">
        <f t="shared" si="6"/>
        <v>35.038789985133903</v>
      </c>
      <c r="F72">
        <f t="shared" si="4"/>
        <v>26.077781341567302</v>
      </c>
      <c r="G72">
        <f t="shared" si="5"/>
        <v>29.5363016862309</v>
      </c>
      <c r="R72">
        <v>0.29484417124955198</v>
      </c>
      <c r="S72">
        <v>0.38125302776982101</v>
      </c>
      <c r="T72">
        <v>0.350387899851339</v>
      </c>
      <c r="U72">
        <v>0.26077781341567302</v>
      </c>
      <c r="V72">
        <v>0.29536301686230898</v>
      </c>
    </row>
    <row r="73" spans="1:22" x14ac:dyDescent="0.25">
      <c r="A73" s="9" t="str">
        <f t="shared" si="10"/>
        <v/>
      </c>
      <c r="B73" s="6">
        <f t="shared" si="11"/>
        <v>2.0999999999999996</v>
      </c>
      <c r="C73">
        <f t="shared" si="8"/>
        <v>31.592412785293</v>
      </c>
      <c r="D73">
        <f t="shared" si="7"/>
        <v>39.001466479562403</v>
      </c>
      <c r="E73">
        <f t="shared" si="6"/>
        <v>33.074577725912803</v>
      </c>
      <c r="F73">
        <f t="shared" si="4"/>
        <v>23.6617391111347</v>
      </c>
      <c r="G73">
        <f t="shared" si="5"/>
        <v>28.074244440241301</v>
      </c>
      <c r="R73">
        <v>0.31592412785293</v>
      </c>
      <c r="S73">
        <v>0.39001466479562402</v>
      </c>
      <c r="T73">
        <v>0.33074577725912802</v>
      </c>
      <c r="U73">
        <v>0.236617391111347</v>
      </c>
      <c r="V73">
        <v>0.28074244440241303</v>
      </c>
    </row>
    <row r="74" spans="1:22" x14ac:dyDescent="0.25">
      <c r="A74" s="9" t="str">
        <f t="shared" si="10"/>
        <v/>
      </c>
      <c r="B74" s="6">
        <f t="shared" si="11"/>
        <v>2.1999999999999997</v>
      </c>
      <c r="C74">
        <f t="shared" si="8"/>
        <v>33.546013660948496</v>
      </c>
      <c r="D74">
        <f t="shared" si="7"/>
        <v>39.486809095699897</v>
      </c>
      <c r="E74">
        <f t="shared" si="6"/>
        <v>30.800142649086499</v>
      </c>
      <c r="F74">
        <f t="shared" si="4"/>
        <v>21.2080353165166</v>
      </c>
      <c r="G74">
        <f t="shared" si="5"/>
        <v>26.464084532057502</v>
      </c>
      <c r="R74">
        <v>0.33546013660948498</v>
      </c>
      <c r="S74">
        <v>0.39486809095699898</v>
      </c>
      <c r="T74">
        <v>0.30800142649086498</v>
      </c>
      <c r="U74">
        <v>0.21208035316516599</v>
      </c>
      <c r="V74">
        <v>0.26464084532057502</v>
      </c>
    </row>
    <row r="75" spans="1:22" x14ac:dyDescent="0.25">
      <c r="A75" s="9" t="str">
        <f t="shared" si="10"/>
        <v/>
      </c>
      <c r="B75" s="6">
        <f t="shared" si="11"/>
        <v>2.2999999999999998</v>
      </c>
      <c r="C75">
        <f t="shared" si="8"/>
        <v>35.290470497202101</v>
      </c>
      <c r="D75">
        <f t="shared" si="7"/>
        <v>39.560043448964201</v>
      </c>
      <c r="E75">
        <f t="shared" si="6"/>
        <v>28.285134992800199</v>
      </c>
      <c r="F75">
        <f t="shared" si="4"/>
        <v>18.776192206633798</v>
      </c>
      <c r="G75">
        <f t="shared" si="5"/>
        <v>24.739716082926698</v>
      </c>
      <c r="R75">
        <v>0.35290470497202098</v>
      </c>
      <c r="S75">
        <v>0.39560043448964199</v>
      </c>
      <c r="T75">
        <v>0.28285134992800198</v>
      </c>
      <c r="U75">
        <v>0.18776192206633799</v>
      </c>
      <c r="V75">
        <v>0.24739716082926699</v>
      </c>
    </row>
    <row r="76" spans="1:22" x14ac:dyDescent="0.25">
      <c r="A76" s="9" t="str">
        <f t="shared" si="10"/>
        <v/>
      </c>
      <c r="B76" s="6">
        <f t="shared" si="11"/>
        <v>2.4</v>
      </c>
      <c r="C76">
        <f t="shared" si="8"/>
        <v>36.772862137647003</v>
      </c>
      <c r="D76">
        <f t="shared" si="7"/>
        <v>39.213384646510903</v>
      </c>
      <c r="E76">
        <f t="shared" si="6"/>
        <v>25.607893216665001</v>
      </c>
      <c r="F76">
        <f t="shared" si="4"/>
        <v>16.419696009321999</v>
      </c>
      <c r="G76">
        <f t="shared" si="5"/>
        <v>22.936185030274199</v>
      </c>
      <c r="R76">
        <v>0.36772862137647</v>
      </c>
      <c r="S76">
        <v>0.39213384646510901</v>
      </c>
      <c r="T76">
        <v>0.25607893216665001</v>
      </c>
      <c r="U76">
        <v>0.16419696009321999</v>
      </c>
      <c r="V76">
        <v>0.229361850302742</v>
      </c>
    </row>
    <row r="77" spans="1:22" x14ac:dyDescent="0.25">
      <c r="A77" s="9" t="str">
        <f t="shared" si="10"/>
        <v/>
      </c>
      <c r="B77" s="6">
        <f t="shared" si="11"/>
        <v>2.5</v>
      </c>
      <c r="C77">
        <f t="shared" si="8"/>
        <v>37.944717503890502</v>
      </c>
      <c r="D77">
        <f t="shared" ref="D77:D126" si="12">S77*100</f>
        <v>38.453307835478803</v>
      </c>
      <c r="E77">
        <f t="shared" ref="E77:E116" si="13">T77*100</f>
        <v>22.8503964055914</v>
      </c>
      <c r="F77">
        <f t="shared" ref="F77:F112" si="14">U77*100</f>
        <v>14.1837768585909</v>
      </c>
      <c r="G77">
        <f t="shared" ref="G77:G113" si="15">V77*100</f>
        <v>21.088386152756499</v>
      </c>
      <c r="R77">
        <v>0.37944717503890502</v>
      </c>
      <c r="S77">
        <v>0.384533078354788</v>
      </c>
      <c r="T77">
        <v>0.228503964055914</v>
      </c>
      <c r="U77">
        <v>0.14183776858590899</v>
      </c>
      <c r="V77">
        <v>0.210883861527565</v>
      </c>
    </row>
    <row r="78" spans="1:22" x14ac:dyDescent="0.25">
      <c r="A78" s="9" t="str">
        <f t="shared" si="10"/>
        <v/>
      </c>
      <c r="B78" s="6">
        <f t="shared" si="11"/>
        <v>2.6</v>
      </c>
      <c r="C78">
        <f t="shared" si="8"/>
        <v>38.7646483044497</v>
      </c>
      <c r="D78">
        <f t="shared" si="12"/>
        <v>37.300455371923803</v>
      </c>
      <c r="E78">
        <f t="shared" si="13"/>
        <v>20.093006171072698</v>
      </c>
      <c r="F78">
        <f t="shared" si="14"/>
        <v>12.1039622829548</v>
      </c>
      <c r="G78">
        <f t="shared" si="15"/>
        <v>19.229841529247199</v>
      </c>
      <c r="R78">
        <v>0.387646483044497</v>
      </c>
      <c r="S78">
        <v>0.37300455371923802</v>
      </c>
      <c r="T78">
        <v>0.200930061710727</v>
      </c>
      <c r="U78">
        <v>0.121039622829548</v>
      </c>
      <c r="V78">
        <v>0.19229841529247199</v>
      </c>
    </row>
    <row r="79" spans="1:22" x14ac:dyDescent="0.25">
      <c r="A79" s="9" t="str">
        <f t="shared" si="10"/>
        <v/>
      </c>
      <c r="B79" s="6">
        <f t="shared" si="11"/>
        <v>2.7</v>
      </c>
      <c r="C79">
        <f t="shared" si="8"/>
        <v>39.200796234700903</v>
      </c>
      <c r="D79">
        <f t="shared" si="12"/>
        <v>35.7886769551423</v>
      </c>
      <c r="E79">
        <f t="shared" si="13"/>
        <v>17.409566275962</v>
      </c>
      <c r="F79">
        <f t="shared" si="14"/>
        <v>10.205449145123699</v>
      </c>
      <c r="G79">
        <f t="shared" si="15"/>
        <v>17.391625094350101</v>
      </c>
      <c r="R79">
        <v>0.39200796234700902</v>
      </c>
      <c r="S79">
        <v>0.35788676955142301</v>
      </c>
      <c r="T79">
        <v>0.17409566275961999</v>
      </c>
      <c r="U79">
        <v>0.102054491451237</v>
      </c>
      <c r="V79">
        <v>0.17391625094350099</v>
      </c>
    </row>
    <row r="80" spans="1:22" x14ac:dyDescent="0.25">
      <c r="A80" s="9" t="str">
        <f t="shared" si="10"/>
        <v/>
      </c>
      <c r="B80" s="6">
        <f t="shared" si="11"/>
        <v>2.8000000000000003</v>
      </c>
      <c r="C80">
        <f t="shared" si="8"/>
        <v>39.2328925394566</v>
      </c>
      <c r="D80">
        <f t="shared" si="12"/>
        <v>33.963265064852799</v>
      </c>
      <c r="E80">
        <f t="shared" si="13"/>
        <v>14.863363511616301</v>
      </c>
      <c r="F80">
        <f t="shared" si="14"/>
        <v>8.5032488239837996</v>
      </c>
      <c r="G80">
        <f t="shared" si="15"/>
        <v>15.601483687286299</v>
      </c>
      <c r="R80">
        <v>0.39232892539456599</v>
      </c>
      <c r="S80">
        <v>0.33963265064852799</v>
      </c>
      <c r="T80">
        <v>0.14863363511616301</v>
      </c>
      <c r="U80">
        <v>8.5032488239838E-2</v>
      </c>
      <c r="V80">
        <v>0.15601483687286299</v>
      </c>
    </row>
    <row r="81" spans="1:22" x14ac:dyDescent="0.25">
      <c r="A81" s="9" t="str">
        <f t="shared" si="10"/>
        <v/>
      </c>
      <c r="B81" s="6">
        <f t="shared" si="11"/>
        <v>2.9000000000000004</v>
      </c>
      <c r="C81">
        <f t="shared" si="8"/>
        <v>38.853743061772398</v>
      </c>
      <c r="D81">
        <f t="shared" si="12"/>
        <v>31.878521923913201</v>
      </c>
      <c r="E81">
        <f t="shared" si="13"/>
        <v>12.504312478491899</v>
      </c>
      <c r="F81">
        <f t="shared" si="14"/>
        <v>7.0029868658983103</v>
      </c>
      <c r="G81">
        <f t="shared" si="15"/>
        <v>13.883187653647798</v>
      </c>
      <c r="R81">
        <v>0.388537430617724</v>
      </c>
      <c r="S81">
        <v>0.318785219239132</v>
      </c>
      <c r="T81">
        <v>0.125043124784919</v>
      </c>
      <c r="U81">
        <v>7.0029868658983099E-2</v>
      </c>
      <c r="V81">
        <v>0.13883187653647799</v>
      </c>
    </row>
    <row r="82" spans="1:22" x14ac:dyDescent="0.25">
      <c r="A82" s="9">
        <f>B82</f>
        <v>3.0000000000000004</v>
      </c>
      <c r="B82" s="6">
        <f t="shared" si="11"/>
        <v>3.0000000000000004</v>
      </c>
      <c r="C82">
        <f t="shared" si="8"/>
        <v>38.0699889575396</v>
      </c>
      <c r="D82">
        <f t="shared" si="12"/>
        <v>29.594853896907601</v>
      </c>
      <c r="E82">
        <f t="shared" si="13"/>
        <v>10.3675397308249</v>
      </c>
      <c r="F82">
        <f t="shared" si="14"/>
        <v>5.7021895665769202</v>
      </c>
      <c r="G82">
        <f t="shared" si="15"/>
        <v>12.256125512303299</v>
      </c>
      <c r="R82">
        <v>0.38069988957539602</v>
      </c>
      <c r="S82">
        <v>0.29594853896907602</v>
      </c>
      <c r="T82">
        <v>0.103675397308249</v>
      </c>
      <c r="U82">
        <v>5.70218956657692E-2</v>
      </c>
      <c r="V82">
        <v>0.12256125512303299</v>
      </c>
    </row>
    <row r="83" spans="1:22" x14ac:dyDescent="0.25">
      <c r="A83" s="9" t="str">
        <f t="shared" si="10"/>
        <v/>
      </c>
      <c r="B83" s="6">
        <f t="shared" si="11"/>
        <v>3.1000000000000005</v>
      </c>
      <c r="C83">
        <f t="shared" si="8"/>
        <v>36.902049690861197</v>
      </c>
      <c r="D83">
        <f t="shared" si="12"/>
        <v>27.175627310818701</v>
      </c>
      <c r="E83">
        <f t="shared" si="13"/>
        <v>8.473346655363919</v>
      </c>
      <c r="F83">
        <f t="shared" si="14"/>
        <v>4.5918690044830797</v>
      </c>
      <c r="G83">
        <f t="shared" si="15"/>
        <v>10.735139277615401</v>
      </c>
      <c r="R83">
        <v>0.36902049690861199</v>
      </c>
      <c r="S83">
        <v>0.27175627310818701</v>
      </c>
      <c r="T83">
        <v>8.4733466553639197E-2</v>
      </c>
      <c r="U83">
        <v>4.5918690044830797E-2</v>
      </c>
      <c r="V83">
        <v>0.10735139277615401</v>
      </c>
    </row>
    <row r="84" spans="1:22" x14ac:dyDescent="0.25">
      <c r="A84" s="9" t="str">
        <f t="shared" si="10"/>
        <v/>
      </c>
      <c r="B84" s="6">
        <f t="shared" si="11"/>
        <v>3.2000000000000006</v>
      </c>
      <c r="C84">
        <f t="shared" si="8"/>
        <v>35.383225248756098</v>
      </c>
      <c r="D84">
        <f t="shared" si="12"/>
        <v>24.684031824107301</v>
      </c>
      <c r="E84">
        <f t="shared" si="13"/>
        <v>6.8283610311136904</v>
      </c>
      <c r="F84">
        <f t="shared" si="14"/>
        <v>3.6582230156235997</v>
      </c>
      <c r="G84">
        <f t="shared" si="15"/>
        <v>9.3305813193639402</v>
      </c>
      <c r="R84">
        <v>0.35383225248756101</v>
      </c>
      <c r="S84">
        <v>0.246840318241073</v>
      </c>
      <c r="T84">
        <v>6.8283610311136902E-2</v>
      </c>
      <c r="U84">
        <v>3.6582230156235997E-2</v>
      </c>
      <c r="V84">
        <v>9.3305813193639398E-2</v>
      </c>
    </row>
    <row r="85" spans="1:22" x14ac:dyDescent="0.25">
      <c r="A85" s="9" t="str">
        <f t="shared" si="10"/>
        <v/>
      </c>
      <c r="B85" s="6">
        <f t="shared" si="11"/>
        <v>3.3000000000000007</v>
      </c>
      <c r="C85">
        <f t="shared" si="8"/>
        <v>33.558010759524102</v>
      </c>
      <c r="D85">
        <f t="shared" si="12"/>
        <v>22.180183096019302</v>
      </c>
      <c r="E85">
        <f t="shared" si="13"/>
        <v>5.4275702356456295</v>
      </c>
      <c r="F85">
        <f t="shared" si="14"/>
        <v>2.8842918563770898</v>
      </c>
      <c r="G85">
        <f t="shared" si="15"/>
        <v>8.0485613290682902</v>
      </c>
      <c r="R85">
        <v>0.33558010759524098</v>
      </c>
      <c r="S85">
        <v>0.22180183096019301</v>
      </c>
      <c r="T85">
        <v>5.4275702356456297E-2</v>
      </c>
      <c r="U85">
        <v>2.88429185637709E-2</v>
      </c>
      <c r="V85">
        <v>8.0485613290682906E-2</v>
      </c>
    </row>
    <row r="86" spans="1:22" x14ac:dyDescent="0.25">
      <c r="A86" s="9" t="str">
        <f t="shared" si="10"/>
        <v/>
      </c>
      <c r="B86" s="6">
        <f t="shared" si="11"/>
        <v>3.4000000000000008</v>
      </c>
      <c r="C86">
        <f t="shared" si="8"/>
        <v>31.479749537634898</v>
      </c>
      <c r="D86">
        <f t="shared" si="12"/>
        <v>19.718658762009799</v>
      </c>
      <c r="E86">
        <f t="shared" si="13"/>
        <v>4.2568760867631399</v>
      </c>
      <c r="F86">
        <f t="shared" si="14"/>
        <v>2.2514512506167104</v>
      </c>
      <c r="G86">
        <f t="shared" si="15"/>
        <v>6.8913437213855202</v>
      </c>
      <c r="R86">
        <v>0.31479749537634899</v>
      </c>
      <c r="S86">
        <v>0.197186587620098</v>
      </c>
      <c r="T86">
        <v>4.2568760867631401E-2</v>
      </c>
      <c r="U86">
        <v>2.2514512506167102E-2</v>
      </c>
      <c r="V86">
        <v>6.8913437213855205E-2</v>
      </c>
    </row>
    <row r="87" spans="1:22" x14ac:dyDescent="0.25">
      <c r="A87" s="9" t="str">
        <f t="shared" si="10"/>
        <v/>
      </c>
      <c r="B87" s="6">
        <f t="shared" si="11"/>
        <v>3.5000000000000009</v>
      </c>
      <c r="C87">
        <f t="shared" si="8"/>
        <v>29.207810765763796</v>
      </c>
      <c r="D87">
        <f t="shared" si="12"/>
        <v>17.346606790331801</v>
      </c>
      <c r="E87">
        <f t="shared" si="13"/>
        <v>3.2958195122888099</v>
      </c>
      <c r="F87">
        <f t="shared" si="14"/>
        <v>1.74066433288367</v>
      </c>
      <c r="G87">
        <f t="shared" si="15"/>
        <v>5.8578517995063004</v>
      </c>
      <c r="R87">
        <v>0.29207810765763798</v>
      </c>
      <c r="S87">
        <v>0.17346606790331801</v>
      </c>
      <c r="T87">
        <v>3.2958195122888098E-2</v>
      </c>
      <c r="U87">
        <v>1.74066433288367E-2</v>
      </c>
      <c r="V87">
        <v>5.8578517995063001E-2</v>
      </c>
    </row>
    <row r="88" spans="1:22" x14ac:dyDescent="0.25">
      <c r="A88" s="9" t="str">
        <f t="shared" si="10"/>
        <v/>
      </c>
      <c r="B88" s="6">
        <f t="shared" si="11"/>
        <v>3.600000000000001</v>
      </c>
      <c r="C88">
        <f t="shared" si="8"/>
        <v>26.804517917823301</v>
      </c>
      <c r="D88">
        <f t="shared" si="12"/>
        <v>15.102501238180299</v>
      </c>
      <c r="E88">
        <f t="shared" si="13"/>
        <v>2.5201787829864299</v>
      </c>
      <c r="F88">
        <f t="shared" si="14"/>
        <v>1.3334560010579402</v>
      </c>
      <c r="G88">
        <f t="shared" si="15"/>
        <v>4.9442349633031997</v>
      </c>
      <c r="R88">
        <v>0.26804517917823301</v>
      </c>
      <c r="S88">
        <v>0.15102501238180299</v>
      </c>
      <c r="T88">
        <v>2.5201787829864299E-2</v>
      </c>
      <c r="U88">
        <v>1.3334560010579401E-2</v>
      </c>
      <c r="V88">
        <v>4.9442349633031998E-2</v>
      </c>
    </row>
    <row r="89" spans="1:22" x14ac:dyDescent="0.25">
      <c r="A89" s="9" t="str">
        <f t="shared" si="10"/>
        <v/>
      </c>
      <c r="B89" s="6">
        <f t="shared" si="11"/>
        <v>3.7000000000000011</v>
      </c>
      <c r="C89">
        <f t="shared" si="8"/>
        <v>24.332068853549799</v>
      </c>
      <c r="D89">
        <f t="shared" si="12"/>
        <v>13.015555771456299</v>
      </c>
      <c r="E89">
        <f t="shared" si="13"/>
        <v>1.9042283602962298</v>
      </c>
      <c r="F89">
        <f t="shared" si="14"/>
        <v>1.01260766477805</v>
      </c>
      <c r="G89">
        <f t="shared" si="15"/>
        <v>4.14445849646361</v>
      </c>
      <c r="R89">
        <v>0.24332068853549799</v>
      </c>
      <c r="S89">
        <v>0.130155557714563</v>
      </c>
      <c r="T89">
        <v>1.9042283602962298E-2</v>
      </c>
      <c r="U89">
        <v>1.0126076647780501E-2</v>
      </c>
      <c r="V89">
        <v>4.14445849646361E-2</v>
      </c>
    </row>
    <row r="90" spans="1:22" x14ac:dyDescent="0.25">
      <c r="A90" s="9" t="str">
        <f t="shared" si="10"/>
        <v/>
      </c>
      <c r="B90" s="6">
        <f t="shared" si="11"/>
        <v>3.8000000000000012</v>
      </c>
      <c r="C90">
        <f t="shared" si="8"/>
        <v>21.849677139665101</v>
      </c>
      <c r="D90">
        <f t="shared" si="12"/>
        <v>11.1057477094521</v>
      </c>
      <c r="E90">
        <f t="shared" si="13"/>
        <v>1.4225366212851098</v>
      </c>
      <c r="F90">
        <f t="shared" si="14"/>
        <v>0.76259580733641896</v>
      </c>
      <c r="G90">
        <f t="shared" si="15"/>
        <v>3.4508811735734302</v>
      </c>
      <c r="R90">
        <v>0.218496771396651</v>
      </c>
      <c r="S90">
        <v>0.111057477094521</v>
      </c>
      <c r="T90">
        <v>1.4225366212851099E-2</v>
      </c>
      <c r="U90">
        <v>7.6259580733641901E-3</v>
      </c>
      <c r="V90">
        <v>3.45088117357343E-2</v>
      </c>
    </row>
    <row r="91" spans="1:22" x14ac:dyDescent="0.25">
      <c r="A91" s="9" t="str">
        <f t="shared" si="10"/>
        <v/>
      </c>
      <c r="B91" s="6">
        <f t="shared" si="11"/>
        <v>3.9000000000000012</v>
      </c>
      <c r="C91">
        <f t="shared" si="8"/>
        <v>19.411129176338299</v>
      </c>
      <c r="D91">
        <f t="shared" si="12"/>
        <v>9.3843605306377604</v>
      </c>
      <c r="E91">
        <f t="shared" si="13"/>
        <v>1.0512637352188201</v>
      </c>
      <c r="F91">
        <f t="shared" si="14"/>
        <v>0.56981363390772899</v>
      </c>
      <c r="G91">
        <f t="shared" si="15"/>
        <v>2.8547931374321598</v>
      </c>
      <c r="R91">
        <v>0.19411129176338299</v>
      </c>
      <c r="S91">
        <v>9.38436053063776E-2</v>
      </c>
      <c r="T91">
        <v>1.0512637352188201E-2</v>
      </c>
      <c r="U91">
        <v>5.69813633907729E-3</v>
      </c>
      <c r="V91">
        <v>2.85479313743216E-2</v>
      </c>
    </row>
    <row r="92" spans="1:22" x14ac:dyDescent="0.25">
      <c r="A92" s="9">
        <f>B92</f>
        <v>4.0000000000000009</v>
      </c>
      <c r="B92" s="6">
        <f t="shared" si="11"/>
        <v>4.0000000000000009</v>
      </c>
      <c r="C92">
        <f t="shared" si="8"/>
        <v>17.0628988979716</v>
      </c>
      <c r="D92">
        <f t="shared" si="12"/>
        <v>7.85492394726377</v>
      </c>
      <c r="E92">
        <f t="shared" si="13"/>
        <v>0.76898560556474305</v>
      </c>
      <c r="F92">
        <f t="shared" si="14"/>
        <v>0.42262229436330001</v>
      </c>
      <c r="G92">
        <f t="shared" si="15"/>
        <v>2.3468943058636502</v>
      </c>
      <c r="R92">
        <v>0.17062898897971601</v>
      </c>
      <c r="S92">
        <v>7.85492394726377E-2</v>
      </c>
      <c r="T92">
        <v>7.6898560556474304E-3</v>
      </c>
      <c r="U92">
        <v>4.2262229436329998E-3</v>
      </c>
      <c r="V92">
        <v>2.3468943058636501E-2</v>
      </c>
    </row>
    <row r="93" spans="1:22" x14ac:dyDescent="0.25">
      <c r="A93" s="9" t="str">
        <f t="shared" si="10"/>
        <v/>
      </c>
      <c r="B93" s="6">
        <f t="shared" si="11"/>
        <v>4.1000000000000005</v>
      </c>
      <c r="C93">
        <f t="shared" si="8"/>
        <v>14.8428990033942</v>
      </c>
      <c r="D93">
        <f t="shared" si="12"/>
        <v>6.5144184539016798</v>
      </c>
      <c r="E93">
        <f t="shared" si="13"/>
        <v>0.55711201729530702</v>
      </c>
      <c r="F93">
        <f t="shared" si="14"/>
        <v>0.31127855175946301</v>
      </c>
      <c r="G93">
        <f t="shared" si="15"/>
        <v>1.9177011995790498</v>
      </c>
      <c r="R93">
        <v>0.148428990033942</v>
      </c>
      <c r="S93">
        <v>6.5144184539016797E-2</v>
      </c>
      <c r="T93">
        <v>5.57112017295307E-3</v>
      </c>
      <c r="U93">
        <v>3.1127855175946302E-3</v>
      </c>
      <c r="V93">
        <v>1.9177011995790499E-2</v>
      </c>
    </row>
    <row r="94" spans="1:22" x14ac:dyDescent="0.25">
      <c r="A94" s="9" t="str">
        <f t="shared" si="10"/>
        <v/>
      </c>
      <c r="B94" s="6">
        <f t="shared" si="11"/>
        <v>4.2</v>
      </c>
      <c r="C94">
        <f t="shared" si="8"/>
        <v>12.779883355243902</v>
      </c>
      <c r="D94">
        <f t="shared" si="12"/>
        <v>5.3546140705538896</v>
      </c>
      <c r="E94">
        <f t="shared" si="13"/>
        <v>0.39998787669027697</v>
      </c>
      <c r="F94">
        <f t="shared" si="14"/>
        <v>0.22778144358465499</v>
      </c>
      <c r="G94">
        <f t="shared" si="15"/>
        <v>1.5578769460720201</v>
      </c>
      <c r="R94">
        <v>0.12779883355243901</v>
      </c>
      <c r="S94">
        <v>5.3546140705538897E-2</v>
      </c>
      <c r="T94">
        <v>3.9998787669027697E-3</v>
      </c>
      <c r="U94">
        <v>2.2778144358465498E-3</v>
      </c>
      <c r="V94">
        <v>1.5578769460720201E-2</v>
      </c>
    </row>
    <row r="95" spans="1:22" x14ac:dyDescent="0.25">
      <c r="A95" s="9" t="str">
        <f t="shared" si="10"/>
        <v/>
      </c>
      <c r="B95" s="6">
        <f t="shared" si="11"/>
        <v>4.3</v>
      </c>
      <c r="C95">
        <f t="shared" si="8"/>
        <v>10.893457168183399</v>
      </c>
      <c r="D95">
        <f t="shared" si="12"/>
        <v>4.3634276371377494</v>
      </c>
      <c r="E95">
        <f t="shared" si="13"/>
        <v>0.28476979975287198</v>
      </c>
      <c r="F95">
        <f t="shared" si="14"/>
        <v>0.16567347835294402</v>
      </c>
      <c r="G95">
        <f t="shared" si="15"/>
        <v>1.2584849221521299</v>
      </c>
      <c r="R95">
        <v>0.108934571681834</v>
      </c>
      <c r="S95">
        <v>4.3634276371377498E-2</v>
      </c>
      <c r="T95">
        <v>2.8476979975287199E-3</v>
      </c>
      <c r="U95">
        <v>1.6567347835294401E-3</v>
      </c>
      <c r="V95">
        <v>1.25848492215213E-2</v>
      </c>
    </row>
    <row r="96" spans="1:22" x14ac:dyDescent="0.25">
      <c r="A96" s="9" t="str">
        <f t="shared" si="10"/>
        <v/>
      </c>
      <c r="B96" s="6">
        <f t="shared" si="11"/>
        <v>4.3999999999999995</v>
      </c>
      <c r="C96">
        <f t="shared" si="8"/>
        <v>9.1946058628051297</v>
      </c>
      <c r="D96">
        <f t="shared" si="12"/>
        <v>3.52620545641087</v>
      </c>
      <c r="E96">
        <f t="shared" si="13"/>
        <v>0.201161735664067</v>
      </c>
      <c r="F96">
        <f t="shared" si="14"/>
        <v>0.11982389626474001</v>
      </c>
      <c r="G96">
        <f t="shared" si="15"/>
        <v>1.0111708598276199</v>
      </c>
      <c r="R96">
        <v>9.1946058628051303E-2</v>
      </c>
      <c r="S96">
        <v>3.5262054564108698E-2</v>
      </c>
      <c r="T96">
        <v>2.01161735664067E-3</v>
      </c>
      <c r="U96">
        <v>1.1982389626474001E-3</v>
      </c>
      <c r="V96">
        <v>1.01117085982762E-2</v>
      </c>
    </row>
    <row r="97" spans="1:22" x14ac:dyDescent="0.25">
      <c r="A97" s="9" t="str">
        <f t="shared" si="10"/>
        <v/>
      </c>
      <c r="B97" s="6">
        <f t="shared" si="11"/>
        <v>4.4999999999999991</v>
      </c>
      <c r="C97">
        <f t="shared" ref="C97:C131" si="16">R97*100</f>
        <v>7.6866235055237002</v>
      </c>
      <c r="D97">
        <f t="shared" si="12"/>
        <v>2.8268642250023102</v>
      </c>
      <c r="E97">
        <f t="shared" si="13"/>
        <v>0.14107814933975601</v>
      </c>
      <c r="F97">
        <f t="shared" si="14"/>
        <v>8.6213707687074009E-2</v>
      </c>
      <c r="G97">
        <f t="shared" si="15"/>
        <v>0.80828123545654396</v>
      </c>
      <c r="R97">
        <v>7.6866235055237001E-2</v>
      </c>
      <c r="S97">
        <v>2.82686422500231E-2</v>
      </c>
      <c r="T97">
        <v>1.4107814933975601E-3</v>
      </c>
      <c r="U97">
        <v>8.6213707687074004E-4</v>
      </c>
      <c r="V97">
        <v>8.0828123545654395E-3</v>
      </c>
    </row>
    <row r="98" spans="1:22" x14ac:dyDescent="0.25">
      <c r="A98" s="9" t="str">
        <f t="shared" si="10"/>
        <v/>
      </c>
      <c r="B98" s="6">
        <f t="shared" si="11"/>
        <v>4.5999999999999988</v>
      </c>
      <c r="C98">
        <f t="shared" si="16"/>
        <v>6.3663084712631104</v>
      </c>
      <c r="D98">
        <f t="shared" si="12"/>
        <v>2.2488494304133901</v>
      </c>
      <c r="E98">
        <f t="shared" si="13"/>
        <v>9.8285904732767493E-2</v>
      </c>
      <c r="F98">
        <f t="shared" si="14"/>
        <v>6.1735356157887701E-2</v>
      </c>
      <c r="G98">
        <f t="shared" si="15"/>
        <v>0.64292749670492699</v>
      </c>
      <c r="R98">
        <v>6.3663084712631102E-2</v>
      </c>
      <c r="S98">
        <v>2.24884943041339E-2</v>
      </c>
      <c r="T98">
        <v>9.8285904732767497E-4</v>
      </c>
      <c r="U98">
        <v>6.17353561578877E-4</v>
      </c>
      <c r="V98">
        <v>6.4292749670492701E-3</v>
      </c>
    </row>
    <row r="99" spans="1:22" x14ac:dyDescent="0.25">
      <c r="A99" s="9" t="str">
        <f t="shared" si="10"/>
        <v/>
      </c>
      <c r="B99" s="6">
        <f t="shared" si="11"/>
        <v>4.6999999999999984</v>
      </c>
      <c r="C99">
        <f t="shared" si="16"/>
        <v>5.2252959288808203</v>
      </c>
      <c r="D99">
        <f t="shared" si="12"/>
        <v>1.7758939795820698</v>
      </c>
      <c r="E99">
        <f t="shared" si="13"/>
        <v>6.8059430687725506E-2</v>
      </c>
      <c r="F99">
        <f t="shared" si="14"/>
        <v>4.4014294769032E-2</v>
      </c>
      <c r="G99">
        <f t="shared" si="15"/>
        <v>0.50900634568965897</v>
      </c>
      <c r="R99">
        <v>5.2252959288808201E-2</v>
      </c>
      <c r="S99">
        <v>1.7758939795820699E-2</v>
      </c>
      <c r="T99">
        <v>6.8059430687725502E-4</v>
      </c>
      <c r="U99">
        <v>4.4014294769032002E-4</v>
      </c>
      <c r="V99">
        <v>5.0900634568965897E-3</v>
      </c>
    </row>
    <row r="100" spans="1:22" x14ac:dyDescent="0.25">
      <c r="A100" s="9" t="str">
        <f t="shared" si="10"/>
        <v/>
      </c>
      <c r="B100" s="6">
        <f t="shared" si="11"/>
        <v>4.799999999999998</v>
      </c>
      <c r="C100">
        <f t="shared" si="16"/>
        <v>4.25141084983672</v>
      </c>
      <c r="D100">
        <f t="shared" si="12"/>
        <v>1.3925790214238298</v>
      </c>
      <c r="E100">
        <f t="shared" si="13"/>
        <v>4.6869755664211504E-2</v>
      </c>
      <c r="F100">
        <f t="shared" si="14"/>
        <v>3.1255590578705396E-2</v>
      </c>
      <c r="G100">
        <f t="shared" si="15"/>
        <v>0.40118612173648999</v>
      </c>
      <c r="R100">
        <v>4.2514108498367197E-2</v>
      </c>
      <c r="S100">
        <v>1.3925790214238299E-2</v>
      </c>
      <c r="T100">
        <v>4.6869755664211501E-4</v>
      </c>
      <c r="U100">
        <v>3.1255590578705398E-4</v>
      </c>
      <c r="V100">
        <v>4.0118612173648998E-3</v>
      </c>
    </row>
    <row r="101" spans="1:22" x14ac:dyDescent="0.25">
      <c r="A101" s="9" t="str">
        <f t="shared" si="10"/>
        <v/>
      </c>
      <c r="B101" s="6">
        <f t="shared" si="11"/>
        <v>4.8999999999999977</v>
      </c>
      <c r="C101">
        <f t="shared" si="16"/>
        <v>3.42994746461541</v>
      </c>
      <c r="D101">
        <f t="shared" si="12"/>
        <v>1.0847129562993001</v>
      </c>
      <c r="E101">
        <f t="shared" si="13"/>
        <v>3.2117256820445202E-2</v>
      </c>
      <c r="F101">
        <f t="shared" si="14"/>
        <v>2.21157710394916E-2</v>
      </c>
      <c r="G101">
        <f t="shared" si="15"/>
        <v>0.31486855339549502</v>
      </c>
      <c r="R101">
        <v>3.4299474646154099E-2</v>
      </c>
      <c r="S101">
        <v>1.0847129562993E-2</v>
      </c>
      <c r="T101">
        <v>3.2117256820445202E-4</v>
      </c>
      <c r="U101">
        <v>2.21157710394916E-4</v>
      </c>
      <c r="V101">
        <v>3.1486855339549502E-3</v>
      </c>
    </row>
    <row r="102" spans="1:22" x14ac:dyDescent="0.25">
      <c r="A102" s="9">
        <f>B102</f>
        <v>4.9999999999999973</v>
      </c>
      <c r="B102" s="6">
        <f>B101+0.1</f>
        <v>4.9999999999999973</v>
      </c>
      <c r="C102">
        <f t="shared" si="16"/>
        <v>2.7448072776074901</v>
      </c>
      <c r="D102">
        <f t="shared" si="12"/>
        <v>0.83955351144913493</v>
      </c>
      <c r="E102">
        <f t="shared" si="13"/>
        <v>2.19104496313095E-2</v>
      </c>
      <c r="F102">
        <f t="shared" si="14"/>
        <v>1.55982916469343E-2</v>
      </c>
      <c r="G102">
        <f t="shared" si="15"/>
        <v>0.24613399946446998</v>
      </c>
      <c r="R102">
        <v>2.7448072776074899E-2</v>
      </c>
      <c r="S102">
        <v>8.3955351144913495E-3</v>
      </c>
      <c r="T102">
        <v>2.19104496313095E-4</v>
      </c>
      <c r="U102">
        <v>1.55982916469343E-4</v>
      </c>
      <c r="V102">
        <v>2.4613399946446998E-3</v>
      </c>
    </row>
    <row r="103" spans="1:22" x14ac:dyDescent="0.25">
      <c r="B103" s="6">
        <f t="shared" ref="B103:B132" si="17">B102+0.1</f>
        <v>5.099999999999997</v>
      </c>
      <c r="C103">
        <f t="shared" si="16"/>
        <v>2.1794542012760001</v>
      </c>
      <c r="D103">
        <f t="shared" si="12"/>
        <v>0.64590209032134605</v>
      </c>
      <c r="E103">
        <f t="shared" si="13"/>
        <v>1.4888399990308599E-2</v>
      </c>
      <c r="F103">
        <f t="shared" si="14"/>
        <v>1.0969994647180599E-2</v>
      </c>
      <c r="G103">
        <f t="shared" si="15"/>
        <v>0.191676962441997</v>
      </c>
      <c r="R103">
        <v>2.1794542012760001E-2</v>
      </c>
      <c r="S103">
        <v>6.45902090321346E-3</v>
      </c>
      <c r="T103">
        <v>1.4888399990308599E-4</v>
      </c>
      <c r="U103">
        <v>1.0969994647180599E-4</v>
      </c>
      <c r="V103">
        <v>1.91676962441997E-3</v>
      </c>
    </row>
    <row r="104" spans="1:22" x14ac:dyDescent="0.25">
      <c r="B104" s="6">
        <f t="shared" si="17"/>
        <v>5.1999999999999966</v>
      </c>
      <c r="C104">
        <f t="shared" si="16"/>
        <v>1.7176692427211901</v>
      </c>
      <c r="D104">
        <f t="shared" si="12"/>
        <v>0.49410028734459099</v>
      </c>
      <c r="E104">
        <f t="shared" si="13"/>
        <v>1.0081755091763799E-2</v>
      </c>
      <c r="F104">
        <f t="shared" si="14"/>
        <v>7.6955135983119904E-3</v>
      </c>
      <c r="G104">
        <f t="shared" si="15"/>
        <v>0.148737284061708</v>
      </c>
      <c r="R104">
        <v>1.7176692427211902E-2</v>
      </c>
      <c r="S104">
        <v>4.9410028734459101E-3</v>
      </c>
      <c r="T104">
        <v>1.00817550917638E-4</v>
      </c>
      <c r="U104" s="8">
        <v>7.6955135983119904E-5</v>
      </c>
      <c r="V104">
        <v>1.4873728406170799E-3</v>
      </c>
    </row>
    <row r="105" spans="1:22" x14ac:dyDescent="0.25">
      <c r="B105" s="6">
        <f t="shared" si="17"/>
        <v>5.2999999999999963</v>
      </c>
      <c r="C105">
        <f t="shared" si="16"/>
        <v>1.34410665016736</v>
      </c>
      <c r="D105">
        <f t="shared" si="12"/>
        <v>0.37595652442476601</v>
      </c>
      <c r="E105">
        <f t="shared" si="13"/>
        <v>6.8063382320942495E-3</v>
      </c>
      <c r="F105">
        <f t="shared" si="14"/>
        <v>5.38655928505807E-3</v>
      </c>
      <c r="G105">
        <f t="shared" si="15"/>
        <v>0.115031128576701</v>
      </c>
      <c r="R105">
        <v>1.34410665016736E-2</v>
      </c>
      <c r="S105">
        <v>3.7595652442476602E-3</v>
      </c>
      <c r="T105" s="8">
        <v>6.8063382320942498E-5</v>
      </c>
      <c r="U105" s="8">
        <v>5.38655928505807E-5</v>
      </c>
      <c r="V105">
        <v>1.1503112857670101E-3</v>
      </c>
    </row>
    <row r="106" spans="1:22" x14ac:dyDescent="0.25">
      <c r="B106" s="6">
        <f t="shared" si="17"/>
        <v>5.3999999999999959</v>
      </c>
      <c r="C106">
        <f t="shared" si="16"/>
        <v>1.0446676751200401</v>
      </c>
      <c r="D106">
        <f t="shared" si="12"/>
        <v>0.28462719356515198</v>
      </c>
      <c r="E106">
        <f t="shared" si="13"/>
        <v>4.5831948083525399E-3</v>
      </c>
      <c r="F106">
        <f t="shared" si="14"/>
        <v>3.7632419584355198E-3</v>
      </c>
      <c r="G106">
        <f t="shared" si="15"/>
        <v>8.8684694178162798E-2</v>
      </c>
      <c r="R106">
        <v>1.0446676751200401E-2</v>
      </c>
      <c r="S106">
        <v>2.8462719356515198E-3</v>
      </c>
      <c r="T106" s="8">
        <v>4.5831948083525399E-5</v>
      </c>
      <c r="U106" s="8">
        <v>3.7632419584355197E-5</v>
      </c>
      <c r="V106">
        <v>8.86846941781628E-4</v>
      </c>
    </row>
    <row r="107" spans="1:22" x14ac:dyDescent="0.25">
      <c r="B107" s="6">
        <f t="shared" si="17"/>
        <v>5.4999999999999956</v>
      </c>
      <c r="C107">
        <f t="shared" si="16"/>
        <v>0.80671712526252803</v>
      </c>
      <c r="D107">
        <f t="shared" si="12"/>
        <v>0.214472319137226</v>
      </c>
      <c r="E107">
        <f t="shared" si="13"/>
        <v>3.07949030313877E-3</v>
      </c>
      <c r="F107">
        <f t="shared" si="14"/>
        <v>2.6249276480946101E-3</v>
      </c>
      <c r="G107">
        <f t="shared" si="15"/>
        <v>6.8172603043449104E-2</v>
      </c>
      <c r="R107">
        <v>8.0671712526252798E-3</v>
      </c>
      <c r="S107">
        <v>2.1447231913722599E-3</v>
      </c>
      <c r="T107" s="8">
        <v>3.0794903031387701E-5</v>
      </c>
      <c r="U107" s="8">
        <v>2.6249276480946101E-5</v>
      </c>
      <c r="V107">
        <v>6.8172603043449099E-4</v>
      </c>
    </row>
    <row r="108" spans="1:22" x14ac:dyDescent="0.25">
      <c r="B108" s="6">
        <f t="shared" si="17"/>
        <v>5.5999999999999952</v>
      </c>
      <c r="C108">
        <f t="shared" si="16"/>
        <v>0.61917226006670201</v>
      </c>
      <c r="D108">
        <f t="shared" si="12"/>
        <v>0.16090122823477701</v>
      </c>
      <c r="E108">
        <f t="shared" si="13"/>
        <v>2.0654450397720298E-3</v>
      </c>
      <c r="F108">
        <f t="shared" si="14"/>
        <v>1.82851329728427E-3</v>
      </c>
      <c r="G108">
        <f t="shared" si="15"/>
        <v>5.2262117727531102E-2</v>
      </c>
      <c r="R108">
        <v>6.1917226006670198E-3</v>
      </c>
      <c r="S108">
        <v>1.6090122823477701E-3</v>
      </c>
      <c r="T108" s="8">
        <v>2.0654450397720299E-5</v>
      </c>
      <c r="U108" s="8">
        <v>1.82851329728427E-5</v>
      </c>
      <c r="V108">
        <v>5.2262117727531099E-4</v>
      </c>
    </row>
    <row r="109" spans="1:22" x14ac:dyDescent="0.25">
      <c r="B109" s="6">
        <f t="shared" si="17"/>
        <v>5.6999999999999948</v>
      </c>
      <c r="C109">
        <f t="shared" si="16"/>
        <v>0.47249424283022601</v>
      </c>
      <c r="D109">
        <f t="shared" si="12"/>
        <v>0.12021948298999399</v>
      </c>
      <c r="E109">
        <f t="shared" si="13"/>
        <v>1.38334846674997E-3</v>
      </c>
      <c r="F109">
        <f t="shared" si="14"/>
        <v>1.27238676510419E-3</v>
      </c>
      <c r="G109">
        <f t="shared" si="15"/>
        <v>3.9963709853673299E-2</v>
      </c>
      <c r="R109">
        <v>4.7249424283022602E-3</v>
      </c>
      <c r="S109">
        <v>1.20219482989994E-3</v>
      </c>
      <c r="T109" s="8">
        <v>1.38334846674997E-5</v>
      </c>
      <c r="U109" s="8">
        <v>1.27238676510419E-5</v>
      </c>
      <c r="V109">
        <v>3.9963709853673302E-4</v>
      </c>
    </row>
    <row r="110" spans="1:22" x14ac:dyDescent="0.25">
      <c r="B110" s="6">
        <f t="shared" si="17"/>
        <v>5.7999999999999945</v>
      </c>
      <c r="C110">
        <f t="shared" si="16"/>
        <v>0.35861035886251502</v>
      </c>
      <c r="D110">
        <f t="shared" si="12"/>
        <v>8.9484649606334607E-2</v>
      </c>
      <c r="E110">
        <f t="shared" si="13"/>
        <v>9.2551199470200312E-4</v>
      </c>
      <c r="F110">
        <f t="shared" si="14"/>
        <v>8.8468509703869193E-4</v>
      </c>
      <c r="G110">
        <f t="shared" si="15"/>
        <v>3.0488048866369903E-2</v>
      </c>
      <c r="R110">
        <v>3.5861035886251501E-3</v>
      </c>
      <c r="S110">
        <v>8.9484649606334603E-4</v>
      </c>
      <c r="T110" s="8">
        <v>9.2551199470200308E-6</v>
      </c>
      <c r="U110" s="8">
        <v>8.8468509703869193E-6</v>
      </c>
      <c r="V110">
        <v>3.0488048866369902E-4</v>
      </c>
    </row>
    <row r="111" spans="1:22" x14ac:dyDescent="0.25">
      <c r="B111" s="6">
        <f t="shared" si="17"/>
        <v>5.8999999999999941</v>
      </c>
      <c r="C111">
        <f t="shared" si="16"/>
        <v>0.27079154614245998</v>
      </c>
      <c r="D111">
        <f t="shared" si="12"/>
        <v>6.6375474961241201E-2</v>
      </c>
      <c r="E111">
        <f t="shared" si="13"/>
        <v>6.1873558245123701E-4</v>
      </c>
      <c r="F111">
        <f t="shared" si="14"/>
        <v>6.14764750123247E-4</v>
      </c>
      <c r="G111">
        <f t="shared" si="15"/>
        <v>2.3209160411370999E-2</v>
      </c>
      <c r="R111">
        <v>2.7079154614245999E-3</v>
      </c>
      <c r="S111">
        <v>6.6375474961241198E-4</v>
      </c>
      <c r="T111" s="8">
        <v>6.1873558245123703E-6</v>
      </c>
      <c r="U111" s="8">
        <v>6.1476475012324704E-6</v>
      </c>
      <c r="V111">
        <v>2.3209160411371001E-4</v>
      </c>
    </row>
    <row r="112" spans="1:22" x14ac:dyDescent="0.25">
      <c r="A112" s="9">
        <f>B112</f>
        <v>5.9999999999999938</v>
      </c>
      <c r="B112" s="6">
        <f t="shared" si="17"/>
        <v>5.9999999999999938</v>
      </c>
      <c r="C112">
        <f t="shared" si="16"/>
        <v>0.203505319884383</v>
      </c>
      <c r="D112">
        <f t="shared" si="12"/>
        <v>4.9076727019257603E-2</v>
      </c>
      <c r="E112">
        <f t="shared" si="13"/>
        <v>4.1345834702227399E-4</v>
      </c>
      <c r="F112">
        <f t="shared" si="14"/>
        <v>4.2704731376963002E-4</v>
      </c>
      <c r="G112">
        <f t="shared" si="15"/>
        <v>1.76333000056604E-2</v>
      </c>
      <c r="R112">
        <v>2.0350531988438301E-3</v>
      </c>
      <c r="S112">
        <v>4.9076727019257602E-4</v>
      </c>
      <c r="T112" s="8">
        <v>4.1345834702227398E-6</v>
      </c>
      <c r="U112" s="8">
        <v>4.2704731376963004E-6</v>
      </c>
      <c r="V112">
        <v>1.7633300005660401E-4</v>
      </c>
    </row>
    <row r="113" spans="1:22" x14ac:dyDescent="0.25">
      <c r="B113" s="6">
        <f t="shared" si="17"/>
        <v>6.0999999999999934</v>
      </c>
      <c r="C113">
        <f t="shared" si="16"/>
        <v>0.152259565186704</v>
      </c>
      <c r="D113">
        <f t="shared" si="12"/>
        <v>3.6180275417807398E-2</v>
      </c>
      <c r="E113">
        <f t="shared" si="13"/>
        <v>2.7623861473453503E-4</v>
      </c>
      <c r="G113">
        <f t="shared" si="15"/>
        <v>1.3372972998834699E-2</v>
      </c>
      <c r="R113">
        <v>1.52259565186704E-3</v>
      </c>
      <c r="S113">
        <v>3.6180275417807399E-4</v>
      </c>
      <c r="T113" s="8">
        <v>2.76238614734535E-6</v>
      </c>
      <c r="V113">
        <v>1.33729729988347E-4</v>
      </c>
    </row>
    <row r="114" spans="1:22" x14ac:dyDescent="0.25">
      <c r="B114" s="6">
        <f t="shared" si="17"/>
        <v>6.1999999999999931</v>
      </c>
      <c r="C114">
        <f t="shared" si="16"/>
        <v>0.11344837504448099</v>
      </c>
      <c r="D114">
        <f t="shared" si="12"/>
        <v>2.6601851247022697E-2</v>
      </c>
      <c r="E114">
        <f t="shared" si="13"/>
        <v>1.8457669990555101E-4</v>
      </c>
      <c r="R114">
        <v>1.13448375044481E-3</v>
      </c>
      <c r="S114">
        <v>2.6601851247022698E-4</v>
      </c>
      <c r="T114" s="8">
        <v>1.8457669990555101E-6</v>
      </c>
    </row>
    <row r="115" spans="1:22" x14ac:dyDescent="0.25">
      <c r="B115" s="6">
        <f t="shared" si="17"/>
        <v>6.2999999999999927</v>
      </c>
      <c r="C115">
        <f t="shared" si="16"/>
        <v>8.4207391882293897E-2</v>
      </c>
      <c r="D115">
        <f t="shared" si="12"/>
        <v>1.9512223766734602E-2</v>
      </c>
      <c r="E115">
        <f t="shared" si="13"/>
        <v>1.2337156683023102E-4</v>
      </c>
      <c r="R115">
        <v>8.42073918822939E-4</v>
      </c>
      <c r="S115">
        <v>1.95122237667346E-4</v>
      </c>
      <c r="T115" s="8">
        <v>1.2337156683023101E-6</v>
      </c>
    </row>
    <row r="116" spans="1:22" x14ac:dyDescent="0.25">
      <c r="B116" s="6">
        <f t="shared" si="17"/>
        <v>6.3999999999999924</v>
      </c>
      <c r="C116">
        <f t="shared" si="16"/>
        <v>6.2283087740747402E-2</v>
      </c>
      <c r="D116">
        <f t="shared" si="12"/>
        <v>1.4281161726303102E-2</v>
      </c>
      <c r="E116">
        <f t="shared" si="13"/>
        <v>8.2508203862661903E-5</v>
      </c>
      <c r="R116">
        <v>6.2283087740747404E-4</v>
      </c>
      <c r="S116">
        <v>1.4281161726303101E-4</v>
      </c>
      <c r="T116" s="8">
        <v>8.2508203862661899E-7</v>
      </c>
    </row>
    <row r="117" spans="1:22" x14ac:dyDescent="0.25">
      <c r="B117" s="6">
        <f t="shared" si="17"/>
        <v>6.499999999999992</v>
      </c>
      <c r="C117">
        <f t="shared" si="16"/>
        <v>4.5918101574049103E-2</v>
      </c>
      <c r="D117">
        <f t="shared" si="12"/>
        <v>1.04324143196536E-2</v>
      </c>
      <c r="R117">
        <v>4.5918101574049102E-4</v>
      </c>
      <c r="S117">
        <v>1.0432414319653599E-4</v>
      </c>
    </row>
    <row r="118" spans="1:22" x14ac:dyDescent="0.25">
      <c r="B118" s="6">
        <f t="shared" si="17"/>
        <v>6.5999999999999917</v>
      </c>
      <c r="C118">
        <f t="shared" si="16"/>
        <v>3.3753082443270903E-2</v>
      </c>
      <c r="D118">
        <f t="shared" si="12"/>
        <v>7.6079735260996704E-3</v>
      </c>
      <c r="R118">
        <v>3.3753082443270901E-4</v>
      </c>
      <c r="S118" s="8">
        <v>7.6079735260996701E-5</v>
      </c>
    </row>
    <row r="119" spans="1:22" x14ac:dyDescent="0.25">
      <c r="B119" s="6">
        <f t="shared" si="17"/>
        <v>6.6999999999999913</v>
      </c>
      <c r="C119">
        <f t="shared" si="16"/>
        <v>2.47443677867644E-2</v>
      </c>
      <c r="D119">
        <f t="shared" si="12"/>
        <v>5.54000433990032E-3</v>
      </c>
      <c r="R119">
        <v>2.4744367786764398E-4</v>
      </c>
      <c r="S119" s="8">
        <v>5.54000433990032E-5</v>
      </c>
    </row>
    <row r="120" spans="1:22" x14ac:dyDescent="0.25">
      <c r="B120" s="6">
        <f t="shared" si="17"/>
        <v>6.7999999999999909</v>
      </c>
      <c r="C120">
        <f t="shared" si="16"/>
        <v>1.80961458852541E-2</v>
      </c>
      <c r="D120">
        <f t="shared" si="12"/>
        <v>4.0290065922812205E-3</v>
      </c>
      <c r="R120">
        <v>1.80961458852541E-4</v>
      </c>
      <c r="S120" s="8">
        <v>4.0290065922812201E-5</v>
      </c>
    </row>
    <row r="121" spans="1:22" x14ac:dyDescent="0.25">
      <c r="B121" s="6">
        <f t="shared" si="17"/>
        <v>6.8999999999999906</v>
      </c>
      <c r="C121">
        <f t="shared" si="16"/>
        <v>1.3205403165866599E-2</v>
      </c>
      <c r="D121">
        <f t="shared" si="12"/>
        <v>2.92696967588109E-3</v>
      </c>
      <c r="R121">
        <v>1.32054031658666E-4</v>
      </c>
      <c r="S121" s="8">
        <v>2.9269696758810899E-5</v>
      </c>
    </row>
    <row r="122" spans="1:22" x14ac:dyDescent="0.25">
      <c r="A122" s="9">
        <f>B122</f>
        <v>6.9999999999999902</v>
      </c>
      <c r="B122" s="6">
        <f t="shared" si="17"/>
        <v>6.9999999999999902</v>
      </c>
      <c r="C122">
        <f t="shared" si="16"/>
        <v>9.6178442716204904E-3</v>
      </c>
      <c r="D122">
        <f t="shared" si="12"/>
        <v>2.1244783757782999E-3</v>
      </c>
      <c r="R122" s="4" t="s">
        <v>415</v>
      </c>
      <c r="S122" s="8">
        <v>2.1244783757783E-5</v>
      </c>
    </row>
    <row r="123" spans="1:22" x14ac:dyDescent="0.25">
      <c r="B123" s="6">
        <f t="shared" si="17"/>
        <v>7.0999999999999899</v>
      </c>
      <c r="C123">
        <f t="shared" si="16"/>
        <v>6.9930165829272094E-3</v>
      </c>
      <c r="D123">
        <f t="shared" si="12"/>
        <v>1.54091141440745E-3</v>
      </c>
      <c r="R123" s="4" t="s">
        <v>416</v>
      </c>
      <c r="S123" s="8">
        <v>1.54091141440745E-5</v>
      </c>
    </row>
    <row r="124" spans="1:22" x14ac:dyDescent="0.25">
      <c r="B124" s="6">
        <f t="shared" si="17"/>
        <v>7.1999999999999895</v>
      </c>
      <c r="C124">
        <f t="shared" si="16"/>
        <v>5.07700931622178E-3</v>
      </c>
      <c r="D124">
        <f t="shared" si="12"/>
        <v>1.1170374900851701E-3</v>
      </c>
      <c r="R124" s="4" t="s">
        <v>417</v>
      </c>
      <c r="S124" s="8">
        <v>1.1170374900851701E-5</v>
      </c>
    </row>
    <row r="125" spans="1:22" x14ac:dyDescent="0.25">
      <c r="B125" s="6">
        <f t="shared" si="17"/>
        <v>7.2999999999999892</v>
      </c>
      <c r="C125">
        <f t="shared" si="16"/>
        <v>3.68128487104619E-3</v>
      </c>
      <c r="D125">
        <f t="shared" si="12"/>
        <v>8.0945393134268105E-4</v>
      </c>
      <c r="R125" s="4" t="s">
        <v>418</v>
      </c>
      <c r="S125" s="8">
        <v>8.0945393134268105E-6</v>
      </c>
    </row>
    <row r="126" spans="1:22" x14ac:dyDescent="0.25">
      <c r="B126" s="6">
        <f t="shared" si="17"/>
        <v>7.3999999999999888</v>
      </c>
      <c r="C126">
        <f t="shared" si="16"/>
        <v>2.66640503156926E-3</v>
      </c>
      <c r="D126">
        <f t="shared" si="12"/>
        <v>5.8643066412921807E-4</v>
      </c>
      <c r="R126" s="4" t="s">
        <v>419</v>
      </c>
      <c r="S126" s="8">
        <v>5.8643066412921804E-6</v>
      </c>
    </row>
    <row r="127" spans="1:22" x14ac:dyDescent="0.25">
      <c r="B127" s="6">
        <f t="shared" si="17"/>
        <v>7.4999999999999885</v>
      </c>
      <c r="C127">
        <f t="shared" si="16"/>
        <v>1.92961631583405E-3</v>
      </c>
      <c r="R127" s="4" t="s">
        <v>420</v>
      </c>
      <c r="S127" s="8"/>
    </row>
    <row r="128" spans="1:22" x14ac:dyDescent="0.25">
      <c r="B128" s="6">
        <f t="shared" si="17"/>
        <v>7.5999999999999881</v>
      </c>
      <c r="C128">
        <f t="shared" si="16"/>
        <v>1.39544495703649E-3</v>
      </c>
      <c r="R128" s="4" t="s">
        <v>421</v>
      </c>
    </row>
    <row r="129" spans="1:18" x14ac:dyDescent="0.25">
      <c r="B129" s="6">
        <f t="shared" si="17"/>
        <v>7.6999999999999877</v>
      </c>
      <c r="C129">
        <f t="shared" si="16"/>
        <v>1.00861646320377E-3</v>
      </c>
      <c r="R129" s="4" t="s">
        <v>422</v>
      </c>
    </row>
    <row r="130" spans="1:18" x14ac:dyDescent="0.25">
      <c r="B130" s="6">
        <f t="shared" si="17"/>
        <v>7.7999999999999874</v>
      </c>
      <c r="C130">
        <f t="shared" si="16"/>
        <v>7.2875527952001606E-4</v>
      </c>
      <c r="R130" s="4" t="s">
        <v>423</v>
      </c>
    </row>
    <row r="131" spans="1:18" x14ac:dyDescent="0.25">
      <c r="B131" s="6">
        <f t="shared" si="17"/>
        <v>7.899999999999987</v>
      </c>
      <c r="C131">
        <f t="shared" si="16"/>
        <v>5.2643719716623997E-4</v>
      </c>
      <c r="R131" s="4" t="s">
        <v>424</v>
      </c>
    </row>
    <row r="132" spans="1:18" x14ac:dyDescent="0.25">
      <c r="A132" s="9">
        <f>B132</f>
        <v>7.9999999999999867</v>
      </c>
      <c r="B132" s="6">
        <f t="shared" si="17"/>
        <v>7.9999999999999867</v>
      </c>
    </row>
    <row r="238" spans="6:21" x14ac:dyDescent="0.25">
      <c r="F238" s="8"/>
      <c r="U238" s="8"/>
    </row>
    <row r="241" spans="5:21" x14ac:dyDescent="0.25">
      <c r="F241" s="8"/>
      <c r="U241" s="8"/>
    </row>
    <row r="242" spans="5:21" x14ac:dyDescent="0.25">
      <c r="E242" s="8"/>
      <c r="T242" s="8"/>
    </row>
    <row r="245" spans="5:21" x14ac:dyDescent="0.25">
      <c r="E245" s="8"/>
      <c r="T245" s="8"/>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B85C20-4808-4445-AFBD-A1AD28AE0076}">
  <ds:schemaRefs>
    <ds:schemaRef ds:uri="http://purl.org/dc/dcmitype/"/>
    <ds:schemaRef ds:uri="http://purl.org/dc/elements/1.1/"/>
    <ds:schemaRef ds:uri="http://purl.org/dc/terms/"/>
    <ds:schemaRef ds:uri="8172f215-60fb-4aea-bce3-5824ce8231cd"/>
    <ds:schemaRef ds:uri="http://schemas.openxmlformats.org/package/2006/metadata/core-properties"/>
    <ds:schemaRef ds:uri="http://schemas.microsoft.com/office/infopath/2007/PartnerControls"/>
    <ds:schemaRef ds:uri="http://schemas.microsoft.com/office/2006/documentManagement/types"/>
    <ds:schemaRef ds:uri="2814f50d-da92-4ebb-b3e7-78ffc71e2a52"/>
    <ds:schemaRef ds:uri="b6b0a385-71c1-4ba9-b48d-f3f9140e37ea"/>
    <ds:schemaRef ds:uri="http://www.w3.org/XML/1998/namespace"/>
    <ds:schemaRef ds:uri="d64264fa-5603-4e4e-a2f4-32f4724a08c4"/>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0834494E-51A7-427C-A06F-DB7360C88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80E3C9-3F18-4971-9E42-866C5908BB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3</vt:i4>
      </vt:variant>
      <vt:variant>
        <vt:lpstr>Named Ranges</vt:lpstr>
      </vt:variant>
      <vt:variant>
        <vt:i4>1</vt:i4>
      </vt:variant>
    </vt:vector>
  </HeadingPairs>
  <TitlesOfParts>
    <vt:vector size="7" baseType="lpstr">
      <vt:lpstr>d.chart1</vt:lpstr>
      <vt:lpstr>d.chart2</vt:lpstr>
      <vt:lpstr>d.chart3</vt:lpstr>
      <vt:lpstr>Chart1</vt:lpstr>
      <vt:lpstr>Chart2</vt:lpstr>
      <vt:lpstr>Chart3</vt:lpstr>
      <vt:lpstr>_DLX0938435.USE</vt:lpstr>
    </vt:vector>
  </TitlesOfParts>
  <Manager/>
  <Company>Federal Reserve System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Kalkunte, Prithvi S</dc:creator>
  <cp:keywords/>
  <dc:description/>
  <cp:lastModifiedBy>Coursey, Anne</cp:lastModifiedBy>
  <cp:revision/>
  <dcterms:created xsi:type="dcterms:W3CDTF">2024-11-06T20:18:26Z</dcterms:created>
  <dcterms:modified xsi:type="dcterms:W3CDTF">2024-11-29T15:26:45Z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35ee93-e0d0-47c5-8f73-0e773bb6d984_Enabled">
    <vt:lpwstr>true</vt:lpwstr>
  </property>
  <property fmtid="{D5CDD505-2E9C-101B-9397-08002B2CF9AE}" pid="3" name="MSIP_Label_dd35ee93-e0d0-47c5-8f73-0e773bb6d984_SetDate">
    <vt:lpwstr>2024-11-06T20:18:42Z</vt:lpwstr>
  </property>
  <property fmtid="{D5CDD505-2E9C-101B-9397-08002B2CF9AE}" pid="4" name="MSIP_Label_dd35ee93-e0d0-47c5-8f73-0e773bb6d984_Method">
    <vt:lpwstr>Privileged</vt:lpwstr>
  </property>
  <property fmtid="{D5CDD505-2E9C-101B-9397-08002B2CF9AE}" pid="5" name="MSIP_Label_dd35ee93-e0d0-47c5-8f73-0e773bb6d984_Name">
    <vt:lpwstr>dd35ee93-e0d0-47c5-8f73-0e773bb6d984</vt:lpwstr>
  </property>
  <property fmtid="{D5CDD505-2E9C-101B-9397-08002B2CF9AE}" pid="6" name="MSIP_Label_dd35ee93-e0d0-47c5-8f73-0e773bb6d984_SiteId">
    <vt:lpwstr>b397c653-5b19-463f-b9fc-af658ded9128</vt:lpwstr>
  </property>
  <property fmtid="{D5CDD505-2E9C-101B-9397-08002B2CF9AE}" pid="7" name="MSIP_Label_dd35ee93-e0d0-47c5-8f73-0e773bb6d984_ActionId">
    <vt:lpwstr>76ab01b6-1707-4f7f-8f31-23a229c4064e</vt:lpwstr>
  </property>
  <property fmtid="{D5CDD505-2E9C-101B-9397-08002B2CF9AE}" pid="8" name="MSIP_Label_dd35ee93-e0d0-47c5-8f73-0e773bb6d984_ContentBits">
    <vt:lpwstr>1</vt:lpwstr>
  </property>
  <property fmtid="{D5CDD505-2E9C-101B-9397-08002B2CF9AE}" pid="9" name="ContentTypeId">
    <vt:lpwstr>0x01010093E21B3133A6E54F929859EE61FFEB56</vt:lpwstr>
  </property>
  <property fmtid="{D5CDD505-2E9C-101B-9397-08002B2CF9AE}" pid="10" name="MediaServiceImageTags">
    <vt:lpwstr/>
  </property>
</Properties>
</file>