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chartsheets/sheet3.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4.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heets/sheet5.xml" ContentType="application/vnd.openxmlformats-officedocument.spreadsheetml.chart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6.xml" ContentType="application/vnd.openxmlformats-officedocument.spreadsheetml.chart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pivotTables/pivotTable1.xml" ContentType="application/vnd.openxmlformats-officedocument.spreadsheetml.pivotTab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ml.chartshapes+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5.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6.xml" ContentType="application/vnd.openxmlformats-officedocument.drawingml.chartshapes+xml"/>
  <Override PartName="/xl/pivotTables/pivotTable6.xml" ContentType="application/vnd.openxmlformats-officedocument.spreadsheetml.pivotTable+xml"/>
  <Override PartName="/xl/pivotTables/pivotTable7.xml" ContentType="application/vnd.openxmlformats-officedocument.spreadsheetml.pivotTable+xml"/>
  <Override PartName="/xl/drawings/drawing1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8.xml" ContentType="application/vnd.openxmlformats-officedocument.drawingml.chartshape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9.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0.xml" ContentType="application/vnd.openxmlformats-officedocument.drawingml.chartshapes+xml"/>
  <Override PartName="/xl/pivotTables/pivotTable8.xml" ContentType="application/vnd.openxmlformats-officedocument.spreadsheetml.pivotTable+xml"/>
  <Override PartName="/xl/pivotTables/pivotTable9.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hidePivotFieldList="1"/>
  <mc:AlternateContent xmlns:mc="http://schemas.openxmlformats.org/markup-compatibility/2006">
    <mc:Choice Requires="x15">
      <x15ac:absPath xmlns:x15ac="http://schemas.microsoft.com/office/spreadsheetml/2010/11/ac" url="https://frbprod1.sharepoint.com/sites/11K-CO/ExternalComm/Pubs/DFE/2024/4Q Oct-Dec/0408_Murphy_InflateStress/"/>
    </mc:Choice>
  </mc:AlternateContent>
  <bookViews>
    <workbookView xWindow="-110" yWindow="-110" windowWidth="19420" windowHeight="10300" tabRatio="823" xr2:uid="{E2017CDA-D1CC-46D0-B7E3-C97147F07F0C}"/>
  </bookViews>
  <sheets>
    <sheet name="Chart1" sheetId="24" r:id="rId1"/>
    <sheet name="Data1" sheetId="21" r:id="rId2"/>
    <sheet name="Chart2" sheetId="25" r:id="rId3"/>
    <sheet name="Data2" sheetId="8" r:id="rId4"/>
    <sheet name="Chart3" sheetId="40" r:id="rId5"/>
    <sheet name="Data3_A" sheetId="9" r:id="rId6"/>
    <sheet name="Data3_B" sheetId="10" r:id="rId7"/>
    <sheet name="Data2-3" sheetId="3" r:id="rId8"/>
    <sheet name="Chart4" sheetId="41" r:id="rId9"/>
    <sheet name="Data4_A" sheetId="5" r:id="rId10"/>
    <sheet name="Data4_B" sheetId="7" r:id="rId11"/>
    <sheet name="Data4" sheetId="1" r:id="rId12"/>
    <sheet name="Chart5" sheetId="43" r:id="rId13"/>
    <sheet name="Data5_A" sheetId="12" r:id="rId14"/>
    <sheet name="Data5_B" sheetId="17" r:id="rId15"/>
    <sheet name="Data5" sheetId="2" r:id="rId16"/>
    <sheet name="Chart6" sheetId="44" r:id="rId17"/>
    <sheet name="Data6_1" sheetId="19" r:id="rId18"/>
    <sheet name="Data6_2" sheetId="20" r:id="rId19"/>
    <sheet name="Data6" sheetId="18" r:id="rId20"/>
  </sheets>
  <calcPr calcId="191028"/>
  <pivotCaches>
    <pivotCache cacheId="9" r:id="rId21"/>
    <pivotCache cacheId="10" r:id="rId22"/>
    <pivotCache cacheId="11" r:id="rId23"/>
    <pivotCache cacheId="12" r:id="rId24"/>
    <pivotCache cacheId="13" r:id="rId25"/>
    <pivotCache cacheId="14" r:id="rId26"/>
    <pivotCache cacheId="15" r:id="rId27"/>
    <pivotCache cacheId="16" r:id="rId28"/>
    <pivotCache cacheId="17" r:id="rId2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3" i="3" l="1"/>
  <c r="G52" i="3"/>
  <c r="G51" i="3"/>
  <c r="G50" i="3"/>
  <c r="G49" i="3"/>
  <c r="G48" i="3"/>
  <c r="G47" i="3"/>
  <c r="G46" i="3"/>
  <c r="G45" i="3"/>
  <c r="G26" i="3"/>
  <c r="G25" i="3"/>
  <c r="G24" i="3"/>
  <c r="G23" i="3"/>
  <c r="G22" i="3"/>
  <c r="G21" i="3"/>
  <c r="G20" i="3"/>
  <c r="G19" i="3"/>
  <c r="G13" i="3"/>
  <c r="G12" i="3"/>
  <c r="G11" i="3"/>
  <c r="G10" i="3"/>
  <c r="G9" i="3"/>
  <c r="G8" i="3"/>
  <c r="G7" i="3"/>
  <c r="G6" i="3"/>
  <c r="G5" i="3"/>
  <c r="G18" i="3"/>
  <c r="J40" i="3"/>
  <c r="J39" i="3"/>
  <c r="J38" i="3"/>
  <c r="J37" i="3"/>
  <c r="J36" i="3"/>
  <c r="J35" i="3"/>
  <c r="J34" i="3"/>
  <c r="J33" i="3"/>
  <c r="J32" i="3"/>
  <c r="D24" i="2"/>
  <c r="D23" i="2"/>
  <c r="D22" i="2"/>
  <c r="D21" i="2"/>
  <c r="D20" i="2"/>
  <c r="D19" i="2"/>
  <c r="D18" i="2"/>
  <c r="D17" i="2"/>
  <c r="D11" i="2"/>
  <c r="D10" i="2"/>
  <c r="D9" i="2"/>
  <c r="D8" i="2"/>
  <c r="D7" i="2"/>
  <c r="D6" i="2"/>
  <c r="D5" i="2"/>
  <c r="D4" i="2"/>
</calcChain>
</file>

<file path=xl/sharedStrings.xml><?xml version="1.0" encoding="utf-8"?>
<sst xmlns="http://schemas.openxmlformats.org/spreadsheetml/2006/main" count="548" uniqueCount="185">
  <si>
    <t>year</t>
  </si>
  <si>
    <t>month</t>
  </si>
  <si>
    <t>specific</t>
  </si>
  <si>
    <t>cpi_yoy</t>
  </si>
  <si>
    <t>date</t>
  </si>
  <si>
    <t>haver</t>
  </si>
  <si>
    <t>m1</t>
  </si>
  <si>
    <t>2019m1</t>
  </si>
  <si>
    <t>pcuy@usecon</t>
  </si>
  <si>
    <t>m2</t>
  </si>
  <si>
    <t>2019m2</t>
  </si>
  <si>
    <t>m3</t>
  </si>
  <si>
    <t>2019m3</t>
  </si>
  <si>
    <t>m4</t>
  </si>
  <si>
    <t>2019m4</t>
  </si>
  <si>
    <t>m5</t>
  </si>
  <si>
    <t>2019m5</t>
  </si>
  <si>
    <t>m6</t>
  </si>
  <si>
    <t>2019m7</t>
  </si>
  <si>
    <t>m7</t>
  </si>
  <si>
    <t>2019m6</t>
  </si>
  <si>
    <t>m8</t>
  </si>
  <si>
    <t>2019m8</t>
  </si>
  <si>
    <t>m9</t>
  </si>
  <si>
    <t>2019m9</t>
  </si>
  <si>
    <t>m10</t>
  </si>
  <si>
    <t>2019m10</t>
  </si>
  <si>
    <t>m11</t>
  </si>
  <si>
    <t>2019m11</t>
  </si>
  <si>
    <t>m12</t>
  </si>
  <si>
    <t>2019m12</t>
  </si>
  <si>
    <t>2020m1</t>
  </si>
  <si>
    <t>2020m2</t>
  </si>
  <si>
    <t>2020m3</t>
  </si>
  <si>
    <t>2020m4</t>
  </si>
  <si>
    <t>2020m5</t>
  </si>
  <si>
    <t>2020m7</t>
  </si>
  <si>
    <t>2020m6</t>
  </si>
  <si>
    <t>2020m8</t>
  </si>
  <si>
    <t>2020m9</t>
  </si>
  <si>
    <t>2020m10</t>
  </si>
  <si>
    <t>2020m11</t>
  </si>
  <si>
    <t>2020m12</t>
  </si>
  <si>
    <t>2021m1</t>
  </si>
  <si>
    <t>2021m2</t>
  </si>
  <si>
    <t>2021m3</t>
  </si>
  <si>
    <t>2021m4</t>
  </si>
  <si>
    <t>2021m5</t>
  </si>
  <si>
    <t>2021m7</t>
  </si>
  <si>
    <t>2021m6</t>
  </si>
  <si>
    <t>2021m8</t>
  </si>
  <si>
    <t>2021m9</t>
  </si>
  <si>
    <t>2021m10</t>
  </si>
  <si>
    <t>2021m11</t>
  </si>
  <si>
    <t>2021m12</t>
  </si>
  <si>
    <t>2022m1</t>
  </si>
  <si>
    <t>2022m2</t>
  </si>
  <si>
    <t>2022m3</t>
  </si>
  <si>
    <t>2022m4</t>
  </si>
  <si>
    <t>2022m5</t>
  </si>
  <si>
    <t>2022m7</t>
  </si>
  <si>
    <t>2022m6</t>
  </si>
  <si>
    <t>2022m8</t>
  </si>
  <si>
    <t>2022m9</t>
  </si>
  <si>
    <t>2022m10</t>
  </si>
  <si>
    <t>2022m11</t>
  </si>
  <si>
    <t>2022m12</t>
  </si>
  <si>
    <t>2023m1</t>
  </si>
  <si>
    <t>2023m2</t>
  </si>
  <si>
    <t>2023m3</t>
  </si>
  <si>
    <t>2023m4</t>
  </si>
  <si>
    <t>2023m5</t>
  </si>
  <si>
    <t>2023m7</t>
  </si>
  <si>
    <t>2023m6</t>
  </si>
  <si>
    <t>2023m8</t>
  </si>
  <si>
    <t>2023m9</t>
  </si>
  <si>
    <t>2023m10</t>
  </si>
  <si>
    <t>2023m11</t>
  </si>
  <si>
    <t>2023m12</t>
  </si>
  <si>
    <t>2024m1</t>
  </si>
  <si>
    <t>2024m2</t>
  </si>
  <si>
    <t>2024m3</t>
  </si>
  <si>
    <t>2024m4</t>
  </si>
  <si>
    <t>2024m5</t>
  </si>
  <si>
    <t>2024m7</t>
  </si>
  <si>
    <t>2024m6</t>
  </si>
  <si>
    <t>2024m8</t>
  </si>
  <si>
    <t>2024m9</t>
  </si>
  <si>
    <t>Row Labels</t>
  </si>
  <si>
    <t>Prices increased</t>
  </si>
  <si>
    <t>Prices unchanged</t>
  </si>
  <si>
    <t>Prices decreased</t>
  </si>
  <si>
    <t>Don't know</t>
  </si>
  <si>
    <t>Q3</t>
  </si>
  <si>
    <t>Q4</t>
  </si>
  <si>
    <t>Q1</t>
  </si>
  <si>
    <t>Q2</t>
  </si>
  <si>
    <t>Grand Total</t>
  </si>
  <si>
    <t>Very stressed</t>
  </si>
  <si>
    <t>Moderately stressed</t>
  </si>
  <si>
    <t>Little stressed</t>
  </si>
  <si>
    <t>Not at all stressed</t>
  </si>
  <si>
    <t>Very concerned</t>
  </si>
  <si>
    <t>Moderately concerned</t>
  </si>
  <si>
    <t>Little concerned</t>
  </si>
  <si>
    <t>Not at all concerned</t>
  </si>
  <si>
    <t>Price Changes</t>
  </si>
  <si>
    <t>quarter</t>
  </si>
  <si>
    <t>Increase</t>
  </si>
  <si>
    <t>No Change</t>
  </si>
  <si>
    <t>Decrease</t>
  </si>
  <si>
    <t>DK</t>
  </si>
  <si>
    <t>Check</t>
  </si>
  <si>
    <t>Price Stress (If Prices Increasing)</t>
  </si>
  <si>
    <t>Texas</t>
  </si>
  <si>
    <t>Very Stressful</t>
  </si>
  <si>
    <t>Moderately Stressful</t>
  </si>
  <si>
    <t>A Little Stressful</t>
  </si>
  <si>
    <t>Not At All</t>
  </si>
  <si>
    <t xml:space="preserve"> 2021 Q3</t>
  </si>
  <si>
    <t xml:space="preserve"> 2022 Q4</t>
  </si>
  <si>
    <t xml:space="preserve"> 2034 Q1</t>
  </si>
  <si>
    <t xml:space="preserve"> 2023 Q2</t>
  </si>
  <si>
    <t xml:space="preserve"> 2023 Q3</t>
  </si>
  <si>
    <t xml:space="preserve"> 2023 Q4</t>
  </si>
  <si>
    <t xml:space="preserve"> 2021 Q1</t>
  </si>
  <si>
    <t xml:space="preserve"> 2024 Q2</t>
  </si>
  <si>
    <t xml:space="preserve"> 2024 Q3</t>
  </si>
  <si>
    <t>Price Stress (Incld  No Change in CPrices, Decreasing Prices, DK Price Changes)</t>
  </si>
  <si>
    <t>Price Concern</t>
  </si>
  <si>
    <t>Very Concerning</t>
  </si>
  <si>
    <t>Somewhat Concerning</t>
  </si>
  <si>
    <t>A Little Concerning</t>
  </si>
  <si>
    <t>Not At All Concerning</t>
  </si>
  <si>
    <t>Often not eating enough food</t>
  </si>
  <si>
    <t>Children Often Not Eating Enough Food</t>
  </si>
  <si>
    <t>Very Difficult Paying Expenses</t>
  </si>
  <si>
    <t>Eviction very likely (if behind on rent)</t>
  </si>
  <si>
    <t>Foreclosure very likely (if behind on mortgage)</t>
  </si>
  <si>
    <t>Behind on rent</t>
  </si>
  <si>
    <t>Behind on mortgage</t>
  </si>
  <si>
    <t>National</t>
  </si>
  <si>
    <t>difexpns</t>
  </si>
  <si>
    <t>curfoodsuf</t>
  </si>
  <si>
    <t>childfoodsuf</t>
  </si>
  <si>
    <t>rentcur</t>
  </si>
  <si>
    <t>evict</t>
  </si>
  <si>
    <t>mortcur</t>
  </si>
  <si>
    <t>forclose</t>
  </si>
  <si>
    <t>difexpns_tx</t>
  </si>
  <si>
    <t>Sum of High Stress</t>
  </si>
  <si>
    <t xml:space="preserve"> $25K &lt;</t>
  </si>
  <si>
    <t xml:space="preserve">  $25-35K </t>
  </si>
  <si>
    <t xml:space="preserve">  $35-50K </t>
  </si>
  <si>
    <t xml:space="preserve">  $50-75K </t>
  </si>
  <si>
    <t xml:space="preserve"> $75-100K </t>
  </si>
  <si>
    <t xml:space="preserve">$100-150K </t>
  </si>
  <si>
    <t xml:space="preserve">$150-200K </t>
  </si>
  <si>
    <t xml:space="preserve">&gt; $200K </t>
  </si>
  <si>
    <t>Effect of income</t>
  </si>
  <si>
    <t>Marginal effect of income</t>
  </si>
  <si>
    <t>Inflation Stress (If Prices Increasing)</t>
  </si>
  <si>
    <t>Income</t>
  </si>
  <si>
    <t>High Stress</t>
  </si>
  <si>
    <t>Raw ME</t>
  </si>
  <si>
    <t>Avg ME</t>
  </si>
  <si>
    <t>AvgME</t>
  </si>
  <si>
    <t xml:space="preserve">  LT $25K </t>
  </si>
  <si>
    <t xml:space="preserve"> GE $200K </t>
  </si>
  <si>
    <t>Inflation Stress (Excld DK, Prices Unchanged or Decreasing)</t>
  </si>
  <si>
    <t>Texas: Very concerned</t>
  </si>
  <si>
    <t>U.S.: Very concerned</t>
  </si>
  <si>
    <t>Texas: Very stressed</t>
  </si>
  <si>
    <t>U.S.: Very stressed</t>
  </si>
  <si>
    <t>U.S.</t>
  </si>
  <si>
    <t>(price inc only)</t>
  </si>
  <si>
    <t>USA</t>
  </si>
  <si>
    <t>Very Stressful_tx</t>
  </si>
  <si>
    <t>Very Concerning_tx</t>
  </si>
  <si>
    <t xml:space="preserve">  $25–35K </t>
  </si>
  <si>
    <t xml:space="preserve">  $35–50K </t>
  </si>
  <si>
    <t xml:space="preserve">  $50–75K </t>
  </si>
  <si>
    <t xml:space="preserve"> $75–100K </t>
  </si>
  <si>
    <t xml:space="preserve">$100–150K </t>
  </si>
  <si>
    <t xml:space="preserve">$150–200K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</si>
</sst>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Aptos Narrow"/>
      <family val="2"/>
      <scheme val="minor"/>
    </font>
    <font>
      <sz val="11"/>
      <color theme="2" tint="-0.499984740745262"/>
      <name val="Aptos Narrow"/>
      <family val="2"/>
      <scheme val="minor"/>
    </font>
    <font>
      <sz val="11"/>
      <color theme="1"/>
      <name val="Aptos Narrow"/>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9" fontId="2" fillId="0" borderId="0" applyFont="0" applyFill="0" applyBorder="0" applyAlignment="0" applyProtection="0"/>
  </cellStyleXfs>
  <cellXfs count="16">
    <xf numFmtId="0" fontId="0" fillId="0" borderId="0" xfId="0"/>
    <xf numFmtId="2" fontId="0" fillId="0" borderId="0" xfId="0" applyNumberFormat="1"/>
    <xf numFmtId="0" fontId="0" fillId="0" borderId="0" xfId="0" applyAlignment="1">
      <alignment horizontal="center"/>
    </xf>
    <xf numFmtId="2" fontId="0" fillId="0" borderId="0" xfId="0" applyNumberFormat="1" applyAlignment="1">
      <alignment horizontal="center"/>
    </xf>
    <xf numFmtId="10" fontId="0" fillId="0" borderId="0" xfId="0" applyNumberFormat="1" applyAlignment="1">
      <alignment horizontal="center"/>
    </xf>
    <xf numFmtId="2" fontId="0" fillId="2" borderId="0" xfId="0" applyNumberFormat="1" applyFill="1" applyAlignment="1">
      <alignment horizontal="center"/>
    </xf>
    <xf numFmtId="0" fontId="0" fillId="2" borderId="0" xfId="0" applyFill="1"/>
    <xf numFmtId="10" fontId="0" fillId="2" borderId="0" xfId="0" applyNumberFormat="1" applyFill="1" applyAlignment="1">
      <alignment horizontal="center"/>
    </xf>
    <xf numFmtId="2" fontId="1" fillId="0" borderId="0" xfId="0" applyNumberFormat="1" applyFont="1"/>
    <xf numFmtId="0" fontId="0" fillId="0" borderId="0" xfId="0" pivotButton="1"/>
    <xf numFmtId="0" fontId="0" fillId="0" borderId="0" xfId="0" applyAlignment="1">
      <alignment horizontal="left"/>
    </xf>
    <xf numFmtId="0" fontId="0" fillId="0" borderId="0" xfId="0" applyAlignment="1">
      <alignment horizontal="left" indent="1"/>
    </xf>
    <xf numFmtId="10" fontId="0" fillId="0" borderId="0" xfId="1" applyNumberFormat="1" applyFont="1" applyAlignment="1">
      <alignment horizontal="center"/>
    </xf>
    <xf numFmtId="10" fontId="0" fillId="2" borderId="0" xfId="1" applyNumberFormat="1" applyFont="1" applyFill="1" applyAlignment="1">
      <alignment horizontal="center"/>
    </xf>
    <xf numFmtId="164" fontId="0" fillId="0" borderId="0" xfId="0" applyNumberFormat="1"/>
    <xf numFmtId="17" fontId="0" fillId="0" borderId="0" xfId="0" applyNumberFormat="1"/>
  </cellXfs>
  <cellStyles count="2">
    <cellStyle name="Normal" xfId="0" builtinId="0"/>
    <cellStyle name="Percent" xfId="1" builtinId="5"/>
  </cellStyles>
  <dxfs count="0"/>
  <tableStyles count="0" defaultTableStyle="TableStyleMedium2" defaultPivotStyle="PivotStyleLight16"/>
  <colors>
    <mruColors>
      <color rgb="FF62ACCA"/>
      <color rgb="FF58A73F"/>
      <color rgb="FFC3362B"/>
      <color rgb="FF00FF00"/>
      <color rgb="FFFF9933"/>
      <color rgb="FFFF9900"/>
      <color rgb="FFF47721"/>
      <color rgb="FF6DBDE1"/>
      <color rgb="FF2B5280"/>
      <color rgb="FFFBB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5.xml"/><Relationship Id="rId18" Type="http://schemas.openxmlformats.org/officeDocument/2006/relationships/worksheet" Target="worksheets/sheet12.xml"/><Relationship Id="rId26" Type="http://schemas.openxmlformats.org/officeDocument/2006/relationships/pivotCacheDefinition" Target="pivotCache/pivotCacheDefinition6.xml"/><Relationship Id="rId21" Type="http://schemas.openxmlformats.org/officeDocument/2006/relationships/pivotCacheDefinition" Target="pivotCache/pivotCacheDefinition1.xml"/><Relationship Id="rId34" Type="http://schemas.openxmlformats.org/officeDocument/2006/relationships/calcChain" Target="calcChain.xml"/><Relationship Id="rId7" Type="http://schemas.openxmlformats.org/officeDocument/2006/relationships/worksheet" Target="worksheets/sheet4.xml"/><Relationship Id="rId12" Type="http://schemas.openxmlformats.org/officeDocument/2006/relationships/worksheet" Target="worksheets/sheet8.xml"/><Relationship Id="rId17" Type="http://schemas.openxmlformats.org/officeDocument/2006/relationships/chartsheet" Target="chartsheets/sheet6.xml"/><Relationship Id="rId25" Type="http://schemas.openxmlformats.org/officeDocument/2006/relationships/pivotCacheDefinition" Target="pivotCache/pivotCacheDefinition5.xml"/><Relationship Id="rId33" Type="http://schemas.microsoft.com/office/2017/10/relationships/person" Target="persons/person.xml"/><Relationship Id="rId2" Type="http://schemas.openxmlformats.org/officeDocument/2006/relationships/worksheet" Target="worksheets/sheet1.xml"/><Relationship Id="rId16" Type="http://schemas.openxmlformats.org/officeDocument/2006/relationships/worksheet" Target="worksheets/sheet11.xml"/><Relationship Id="rId20" Type="http://schemas.openxmlformats.org/officeDocument/2006/relationships/worksheet" Target="worksheets/sheet14.xml"/><Relationship Id="rId29" Type="http://schemas.openxmlformats.org/officeDocument/2006/relationships/pivotCacheDefinition" Target="pivotCache/pivotCacheDefinition9.xml"/><Relationship Id="rId1" Type="http://schemas.openxmlformats.org/officeDocument/2006/relationships/chartsheet" Target="chartsheets/sheet1.xml"/><Relationship Id="rId6" Type="http://schemas.openxmlformats.org/officeDocument/2006/relationships/worksheet" Target="worksheets/sheet3.xml"/><Relationship Id="rId11" Type="http://schemas.openxmlformats.org/officeDocument/2006/relationships/worksheet" Target="worksheets/sheet7.xml"/><Relationship Id="rId24" Type="http://schemas.openxmlformats.org/officeDocument/2006/relationships/pivotCacheDefinition" Target="pivotCache/pivotCacheDefinition4.xml"/><Relationship Id="rId32" Type="http://schemas.openxmlformats.org/officeDocument/2006/relationships/sharedStrings" Target="sharedStrings.xml"/><Relationship Id="rId37" Type="http://schemas.openxmlformats.org/officeDocument/2006/relationships/customXml" Target="../customXml/item3.xml"/><Relationship Id="rId5" Type="http://schemas.openxmlformats.org/officeDocument/2006/relationships/chartsheet" Target="chartsheets/sheet3.xml"/><Relationship Id="rId15" Type="http://schemas.openxmlformats.org/officeDocument/2006/relationships/worksheet" Target="worksheets/sheet10.xml"/><Relationship Id="rId23" Type="http://schemas.openxmlformats.org/officeDocument/2006/relationships/pivotCacheDefinition" Target="pivotCache/pivotCacheDefinition3.xml"/><Relationship Id="rId28" Type="http://schemas.openxmlformats.org/officeDocument/2006/relationships/pivotCacheDefinition" Target="pivotCache/pivotCacheDefinition8.xml"/><Relationship Id="rId36" Type="http://schemas.openxmlformats.org/officeDocument/2006/relationships/customXml" Target="../customXml/item2.xml"/><Relationship Id="rId10" Type="http://schemas.openxmlformats.org/officeDocument/2006/relationships/worksheet" Target="worksheets/sheet6.xml"/><Relationship Id="rId19" Type="http://schemas.openxmlformats.org/officeDocument/2006/relationships/worksheet" Target="worksheets/sheet13.xml"/><Relationship Id="rId31" Type="http://schemas.openxmlformats.org/officeDocument/2006/relationships/styles" Target="styles.xml"/><Relationship Id="rId4" Type="http://schemas.openxmlformats.org/officeDocument/2006/relationships/worksheet" Target="worksheets/sheet2.xml"/><Relationship Id="rId9" Type="http://schemas.openxmlformats.org/officeDocument/2006/relationships/chartsheet" Target="chartsheets/sheet4.xml"/><Relationship Id="rId14" Type="http://schemas.openxmlformats.org/officeDocument/2006/relationships/worksheet" Target="worksheets/sheet9.xml"/><Relationship Id="rId22" Type="http://schemas.openxmlformats.org/officeDocument/2006/relationships/pivotCacheDefinition" Target="pivotCache/pivotCacheDefinition2.xml"/><Relationship Id="rId27" Type="http://schemas.openxmlformats.org/officeDocument/2006/relationships/pivotCacheDefinition" Target="pivotCache/pivotCacheDefinition7.xml"/><Relationship Id="rId30" Type="http://schemas.openxmlformats.org/officeDocument/2006/relationships/theme" Target="theme/theme1.xml"/><Relationship Id="rId35" Type="http://schemas.openxmlformats.org/officeDocument/2006/relationships/customXml" Target="../customXml/item1.xml"/><Relationship Id="rId8" Type="http://schemas.openxmlformats.org/officeDocument/2006/relationships/worksheet" Target="worksheets/sheet5.xml"/><Relationship Id="rId3" Type="http://schemas.openxmlformats.org/officeDocument/2006/relationships/chartsheet" Target="chartsheets/sheet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507761761800767E-2"/>
          <c:y val="0.17297175999020792"/>
          <c:w val="0.92015878980136045"/>
          <c:h val="0.66695857189903751"/>
        </c:manualLayout>
      </c:layout>
      <c:lineChart>
        <c:grouping val="standard"/>
        <c:varyColors val="0"/>
        <c:ser>
          <c:idx val="0"/>
          <c:order val="0"/>
          <c:tx>
            <c:strRef>
              <c:f>Data1!$D$1</c:f>
              <c:strCache>
                <c:ptCount val="1"/>
                <c:pt idx="0">
                  <c:v>cpi_yoy</c:v>
                </c:pt>
              </c:strCache>
            </c:strRef>
          </c:tx>
          <c:spPr>
            <a:ln w="19050" cap="rnd">
              <a:solidFill>
                <a:srgbClr val="2B5280"/>
              </a:solidFill>
              <a:round/>
            </a:ln>
            <a:effectLst/>
          </c:spPr>
          <c:marker>
            <c:symbol val="none"/>
          </c:marker>
          <c:cat>
            <c:numRef>
              <c:f>Data1!$F$2:$F$70</c:f>
              <c:numCache>
                <c:formatCode>General</c:formatCode>
                <c:ptCount val="69"/>
                <c:pt idx="4">
                  <c:v>2019</c:v>
                </c:pt>
                <c:pt idx="5">
                  <c:v>2019</c:v>
                </c:pt>
                <c:pt idx="6">
                  <c:v>2019</c:v>
                </c:pt>
                <c:pt idx="7">
                  <c:v>2019</c:v>
                </c:pt>
                <c:pt idx="16">
                  <c:v>2020</c:v>
                </c:pt>
                <c:pt idx="17">
                  <c:v>2020</c:v>
                </c:pt>
                <c:pt idx="18">
                  <c:v>2020</c:v>
                </c:pt>
                <c:pt idx="19">
                  <c:v>2020</c:v>
                </c:pt>
                <c:pt idx="28">
                  <c:v>2021</c:v>
                </c:pt>
                <c:pt idx="29">
                  <c:v>2021</c:v>
                </c:pt>
                <c:pt idx="30">
                  <c:v>2021</c:v>
                </c:pt>
                <c:pt idx="31">
                  <c:v>2021</c:v>
                </c:pt>
                <c:pt idx="40">
                  <c:v>2022</c:v>
                </c:pt>
                <c:pt idx="41">
                  <c:v>2022</c:v>
                </c:pt>
                <c:pt idx="42">
                  <c:v>2022</c:v>
                </c:pt>
                <c:pt idx="43">
                  <c:v>2022</c:v>
                </c:pt>
                <c:pt idx="52">
                  <c:v>2023</c:v>
                </c:pt>
                <c:pt idx="53">
                  <c:v>2023</c:v>
                </c:pt>
                <c:pt idx="54">
                  <c:v>2023</c:v>
                </c:pt>
                <c:pt idx="55">
                  <c:v>2023</c:v>
                </c:pt>
                <c:pt idx="64">
                  <c:v>2024</c:v>
                </c:pt>
                <c:pt idx="65">
                  <c:v>2024</c:v>
                </c:pt>
                <c:pt idx="66">
                  <c:v>2024</c:v>
                </c:pt>
                <c:pt idx="67">
                  <c:v>2024</c:v>
                </c:pt>
              </c:numCache>
            </c:numRef>
          </c:cat>
          <c:val>
            <c:numRef>
              <c:f>Data1!$D$2:$D$70</c:f>
              <c:numCache>
                <c:formatCode>0.0</c:formatCode>
                <c:ptCount val="69"/>
                <c:pt idx="0">
                  <c:v>1.6</c:v>
                </c:pt>
                <c:pt idx="1">
                  <c:v>1.5</c:v>
                </c:pt>
                <c:pt idx="2">
                  <c:v>1.9</c:v>
                </c:pt>
                <c:pt idx="3">
                  <c:v>2</c:v>
                </c:pt>
                <c:pt idx="4">
                  <c:v>1.8</c:v>
                </c:pt>
                <c:pt idx="5">
                  <c:v>1.6</c:v>
                </c:pt>
                <c:pt idx="6">
                  <c:v>1.8</c:v>
                </c:pt>
                <c:pt idx="7">
                  <c:v>1.7</c:v>
                </c:pt>
                <c:pt idx="8">
                  <c:v>1.7</c:v>
                </c:pt>
                <c:pt idx="9">
                  <c:v>1.8</c:v>
                </c:pt>
                <c:pt idx="10">
                  <c:v>2.1</c:v>
                </c:pt>
                <c:pt idx="11">
                  <c:v>2.2999999999999998</c:v>
                </c:pt>
                <c:pt idx="12">
                  <c:v>2.5</c:v>
                </c:pt>
                <c:pt idx="13">
                  <c:v>2.2999999999999998</c:v>
                </c:pt>
                <c:pt idx="14">
                  <c:v>1.5</c:v>
                </c:pt>
                <c:pt idx="15">
                  <c:v>0.3</c:v>
                </c:pt>
                <c:pt idx="16">
                  <c:v>0.1</c:v>
                </c:pt>
                <c:pt idx="17">
                  <c:v>0.6</c:v>
                </c:pt>
                <c:pt idx="18">
                  <c:v>1</c:v>
                </c:pt>
                <c:pt idx="19">
                  <c:v>1.3</c:v>
                </c:pt>
                <c:pt idx="20">
                  <c:v>1.4</c:v>
                </c:pt>
                <c:pt idx="21">
                  <c:v>1.2</c:v>
                </c:pt>
                <c:pt idx="22">
                  <c:v>1.2</c:v>
                </c:pt>
                <c:pt idx="23">
                  <c:v>1.4</c:v>
                </c:pt>
                <c:pt idx="24">
                  <c:v>1.4</c:v>
                </c:pt>
                <c:pt idx="25">
                  <c:v>1.7</c:v>
                </c:pt>
                <c:pt idx="26">
                  <c:v>2.6</c:v>
                </c:pt>
                <c:pt idx="27">
                  <c:v>4.2</c:v>
                </c:pt>
                <c:pt idx="28">
                  <c:v>5</c:v>
                </c:pt>
                <c:pt idx="29">
                  <c:v>5.4</c:v>
                </c:pt>
                <c:pt idx="30">
                  <c:v>5.4</c:v>
                </c:pt>
                <c:pt idx="31">
                  <c:v>5.3</c:v>
                </c:pt>
                <c:pt idx="32">
                  <c:v>5.4</c:v>
                </c:pt>
                <c:pt idx="33">
                  <c:v>6.2</c:v>
                </c:pt>
                <c:pt idx="34">
                  <c:v>6.8</c:v>
                </c:pt>
                <c:pt idx="35">
                  <c:v>7</c:v>
                </c:pt>
                <c:pt idx="36">
                  <c:v>7.5</c:v>
                </c:pt>
                <c:pt idx="37">
                  <c:v>7.9</c:v>
                </c:pt>
                <c:pt idx="38">
                  <c:v>8.5</c:v>
                </c:pt>
                <c:pt idx="39">
                  <c:v>8.3000000000000007</c:v>
                </c:pt>
                <c:pt idx="40">
                  <c:v>8.6</c:v>
                </c:pt>
                <c:pt idx="41">
                  <c:v>9.1</c:v>
                </c:pt>
                <c:pt idx="42">
                  <c:v>8.5</c:v>
                </c:pt>
                <c:pt idx="43">
                  <c:v>8.3000000000000007</c:v>
                </c:pt>
                <c:pt idx="44">
                  <c:v>8.1999999999999993</c:v>
                </c:pt>
                <c:pt idx="45">
                  <c:v>7.7</c:v>
                </c:pt>
                <c:pt idx="46">
                  <c:v>7.1</c:v>
                </c:pt>
                <c:pt idx="47">
                  <c:v>6.5</c:v>
                </c:pt>
                <c:pt idx="48">
                  <c:v>6.4</c:v>
                </c:pt>
                <c:pt idx="49">
                  <c:v>6</c:v>
                </c:pt>
                <c:pt idx="50">
                  <c:v>5</c:v>
                </c:pt>
                <c:pt idx="51">
                  <c:v>4.9000000000000004</c:v>
                </c:pt>
                <c:pt idx="52">
                  <c:v>4</c:v>
                </c:pt>
                <c:pt idx="53">
                  <c:v>3</c:v>
                </c:pt>
                <c:pt idx="54">
                  <c:v>3.2</c:v>
                </c:pt>
                <c:pt idx="55">
                  <c:v>3.7</c:v>
                </c:pt>
                <c:pt idx="56">
                  <c:v>3.7</c:v>
                </c:pt>
                <c:pt idx="57">
                  <c:v>3.2</c:v>
                </c:pt>
                <c:pt idx="58">
                  <c:v>3.1</c:v>
                </c:pt>
                <c:pt idx="59">
                  <c:v>3.4</c:v>
                </c:pt>
                <c:pt idx="60">
                  <c:v>3.1</c:v>
                </c:pt>
                <c:pt idx="61">
                  <c:v>3.2</c:v>
                </c:pt>
                <c:pt idx="62">
                  <c:v>3.5</c:v>
                </c:pt>
                <c:pt idx="63">
                  <c:v>3.4</c:v>
                </c:pt>
                <c:pt idx="64">
                  <c:v>3.3</c:v>
                </c:pt>
                <c:pt idx="65">
                  <c:v>3</c:v>
                </c:pt>
                <c:pt idx="66">
                  <c:v>2.9</c:v>
                </c:pt>
                <c:pt idx="67">
                  <c:v>2.5</c:v>
                </c:pt>
                <c:pt idx="68">
                  <c:v>2.4</c:v>
                </c:pt>
              </c:numCache>
            </c:numRef>
          </c:val>
          <c:smooth val="0"/>
          <c:extLst>
            <c:ext xmlns:c16="http://schemas.microsoft.com/office/drawing/2014/chart" uri="{C3380CC4-5D6E-409C-BE32-E72D297353CC}">
              <c16:uniqueId val="{00000000-8CC8-4317-92F8-5CEC5D28FA17}"/>
            </c:ext>
          </c:extLst>
        </c:ser>
        <c:dLbls>
          <c:showLegendKey val="0"/>
          <c:showVal val="0"/>
          <c:showCatName val="0"/>
          <c:showSerName val="0"/>
          <c:showPercent val="0"/>
          <c:showBubbleSize val="0"/>
        </c:dLbls>
        <c:smooth val="0"/>
        <c:axId val="658075024"/>
        <c:axId val="658071664"/>
        <c:extLst>
          <c:ext xmlns:c15="http://schemas.microsoft.com/office/drawing/2012/chart" uri="{02D57815-91ED-43cb-92C2-25804820EDAC}">
            <c15:filteredLineSeries>
              <c15:ser>
                <c:idx val="1"/>
                <c:order val="1"/>
                <c:tx>
                  <c:strRef>
                    <c:extLst>
                      <c:ext uri="{02D57815-91ED-43cb-92C2-25804820EDAC}">
                        <c15:formulaRef>
                          <c15:sqref>Data1!$E$1</c15:sqref>
                        </c15:formulaRef>
                      </c:ext>
                    </c:extLst>
                    <c:strCache>
                      <c:ptCount val="1"/>
                      <c:pt idx="0">
                        <c:v>date</c:v>
                      </c:pt>
                    </c:strCache>
                  </c:strRef>
                </c:tx>
                <c:spPr>
                  <a:ln w="28575" cap="rnd">
                    <a:solidFill>
                      <a:schemeClr val="accent2"/>
                    </a:solidFill>
                    <a:round/>
                  </a:ln>
                  <a:effectLst/>
                </c:spPr>
                <c:marker>
                  <c:symbol val="none"/>
                </c:marker>
                <c:cat>
                  <c:numRef>
                    <c:extLst>
                      <c:ext uri="{02D57815-91ED-43cb-92C2-25804820EDAC}">
                        <c15:formulaRef>
                          <c15:sqref>Data1!$F$2:$F$70</c15:sqref>
                        </c15:formulaRef>
                      </c:ext>
                    </c:extLst>
                    <c:numCache>
                      <c:formatCode>General</c:formatCode>
                      <c:ptCount val="69"/>
                      <c:pt idx="4">
                        <c:v>2019</c:v>
                      </c:pt>
                      <c:pt idx="5">
                        <c:v>2019</c:v>
                      </c:pt>
                      <c:pt idx="6">
                        <c:v>2019</c:v>
                      </c:pt>
                      <c:pt idx="7">
                        <c:v>2019</c:v>
                      </c:pt>
                      <c:pt idx="16">
                        <c:v>2020</c:v>
                      </c:pt>
                      <c:pt idx="17">
                        <c:v>2020</c:v>
                      </c:pt>
                      <c:pt idx="18">
                        <c:v>2020</c:v>
                      </c:pt>
                      <c:pt idx="19">
                        <c:v>2020</c:v>
                      </c:pt>
                      <c:pt idx="28">
                        <c:v>2021</c:v>
                      </c:pt>
                      <c:pt idx="29">
                        <c:v>2021</c:v>
                      </c:pt>
                      <c:pt idx="30">
                        <c:v>2021</c:v>
                      </c:pt>
                      <c:pt idx="31">
                        <c:v>2021</c:v>
                      </c:pt>
                      <c:pt idx="40">
                        <c:v>2022</c:v>
                      </c:pt>
                      <c:pt idx="41">
                        <c:v>2022</c:v>
                      </c:pt>
                      <c:pt idx="42">
                        <c:v>2022</c:v>
                      </c:pt>
                      <c:pt idx="43">
                        <c:v>2022</c:v>
                      </c:pt>
                      <c:pt idx="52">
                        <c:v>2023</c:v>
                      </c:pt>
                      <c:pt idx="53">
                        <c:v>2023</c:v>
                      </c:pt>
                      <c:pt idx="54">
                        <c:v>2023</c:v>
                      </c:pt>
                      <c:pt idx="55">
                        <c:v>2023</c:v>
                      </c:pt>
                      <c:pt idx="64">
                        <c:v>2024</c:v>
                      </c:pt>
                      <c:pt idx="65">
                        <c:v>2024</c:v>
                      </c:pt>
                      <c:pt idx="66">
                        <c:v>2024</c:v>
                      </c:pt>
                      <c:pt idx="67">
                        <c:v>2024</c:v>
                      </c:pt>
                    </c:numCache>
                  </c:numRef>
                </c:cat>
                <c:val>
                  <c:numRef>
                    <c:extLst>
                      <c:ext uri="{02D57815-91ED-43cb-92C2-25804820EDAC}">
                        <c15:formulaRef>
                          <c15:sqref>Data1!$E$2:$E$70</c15:sqref>
                        </c15:formulaRef>
                      </c:ext>
                    </c:extLst>
                    <c:numCache>
                      <c:formatCode>mmm\-yy</c:formatCode>
                      <c:ptCount val="6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numCache>
                  </c:numRef>
                </c:val>
                <c:smooth val="0"/>
                <c:extLst>
                  <c:ext xmlns:c16="http://schemas.microsoft.com/office/drawing/2014/chart" uri="{C3380CC4-5D6E-409C-BE32-E72D297353CC}">
                    <c16:uniqueId val="{00000001-8CC8-4317-92F8-5CEC5D28FA17}"/>
                  </c:ext>
                </c:extLst>
              </c15:ser>
            </c15:filteredLineSeries>
          </c:ext>
        </c:extLst>
      </c:lineChart>
      <c:catAx>
        <c:axId val="658075024"/>
        <c:scaling>
          <c:orientation val="minMax"/>
        </c:scaling>
        <c:delete val="0"/>
        <c:axPos val="b"/>
        <c:numFmt formatCode="General"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58071664"/>
        <c:crosses val="autoZero"/>
        <c:auto val="0"/>
        <c:lblAlgn val="ctr"/>
        <c:lblOffset val="100"/>
        <c:tickLblSkip val="3"/>
        <c:tickMarkSkip val="12"/>
        <c:noMultiLvlLbl val="1"/>
      </c:catAx>
      <c:valAx>
        <c:axId val="658071664"/>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58075024"/>
        <c:crosses val="autoZero"/>
        <c:crossBetween val="midCat"/>
        <c:majorUnit val="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[0408_Murphy_InflateStressChartsxx.xlsx]Data5_A!PivotTable2</c:name>
    <c:fmtId val="12"/>
  </c:pivotSource>
  <c:chart>
    <c:autoTitleDeleted val="1"/>
    <c:pivotFmts>
      <c:pivotFmt>
        <c:idx val="0"/>
        <c:spPr>
          <a:solidFill>
            <a:srgbClr val="2B528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2B5280"/>
          </a:solidFill>
          <a:ln>
            <a:solidFill>
              <a:srgbClr val="2B5280">
                <a:alpha val="97000"/>
              </a:srgbClr>
            </a:solidFill>
          </a:ln>
          <a:effectLst/>
        </c:spPr>
      </c:pivotFmt>
      <c:pivotFmt>
        <c:idx val="2"/>
        <c:spPr>
          <a:solidFill>
            <a:srgbClr val="2B528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rgbClr val="2B5280"/>
          </a:solidFill>
          <a:ln>
            <a:solidFill>
              <a:srgbClr val="2B5280">
                <a:alpha val="97000"/>
              </a:srgbClr>
            </a:solidFill>
          </a:ln>
          <a:effectLst/>
        </c:spPr>
      </c:pivotFmt>
      <c:pivotFmt>
        <c:idx val="4"/>
        <c:spPr>
          <a:solidFill>
            <a:srgbClr val="2B528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rgbClr val="2B5280"/>
          </a:solidFill>
          <a:ln>
            <a:solidFill>
              <a:srgbClr val="2B5280">
                <a:alpha val="97000"/>
              </a:srgbClr>
            </a:solidFill>
          </a:ln>
          <a:effectLst/>
        </c:spPr>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8.0597470058148712E-2"/>
          <c:y val="0.22064529019008369"/>
          <c:w val="0.90191985362929938"/>
          <c:h val="0.61276400452642543"/>
        </c:manualLayout>
      </c:layout>
      <c:barChart>
        <c:barDir val="col"/>
        <c:grouping val="clustered"/>
        <c:varyColors val="0"/>
        <c:ser>
          <c:idx val="0"/>
          <c:order val="0"/>
          <c:tx>
            <c:strRef>
              <c:f>Data5_A!$B$1</c:f>
              <c:strCache>
                <c:ptCount val="1"/>
                <c:pt idx="0">
                  <c:v>Total</c:v>
                </c:pt>
              </c:strCache>
            </c:strRef>
          </c:tx>
          <c:spPr>
            <a:solidFill>
              <a:schemeClr val="accent1"/>
            </a:solidFill>
            <a:ln>
              <a:noFill/>
            </a:ln>
            <a:effectLst/>
          </c:spPr>
          <c:invertIfNegative val="0"/>
          <c:dPt>
            <c:idx val="6"/>
            <c:invertIfNegative val="0"/>
            <c:bubble3D val="0"/>
            <c:extLst>
              <c:ext xmlns:c16="http://schemas.microsoft.com/office/drawing/2014/chart" uri="{C3380CC4-5D6E-409C-BE32-E72D297353CC}">
                <c16:uniqueId val="{00000001-FA87-4791-AB74-0A3D7DADC101}"/>
              </c:ext>
            </c:extLst>
          </c:dPt>
          <c:cat>
            <c:strRef>
              <c:f>Data5_A!$A$2:$A$10</c:f>
              <c:strCache>
                <c:ptCount val="8"/>
                <c:pt idx="0">
                  <c:v> $25K &lt;</c:v>
                </c:pt>
                <c:pt idx="1">
                  <c:v>  $25–35K </c:v>
                </c:pt>
                <c:pt idx="2">
                  <c:v>  $35–50K </c:v>
                </c:pt>
                <c:pt idx="3">
                  <c:v>  $50–75K </c:v>
                </c:pt>
                <c:pt idx="4">
                  <c:v> $75–100K </c:v>
                </c:pt>
                <c:pt idx="5">
                  <c:v>$100–150K </c:v>
                </c:pt>
                <c:pt idx="6">
                  <c:v>$150–200K </c:v>
                </c:pt>
                <c:pt idx="7">
                  <c:v>&gt; $200K </c:v>
                </c:pt>
              </c:strCache>
            </c:strRef>
          </c:cat>
          <c:val>
            <c:numRef>
              <c:f>Data5_A!$B$2:$B$10</c:f>
              <c:numCache>
                <c:formatCode>General</c:formatCode>
                <c:ptCount val="8"/>
                <c:pt idx="0">
                  <c:v>58.65</c:v>
                </c:pt>
                <c:pt idx="1">
                  <c:v>53.16</c:v>
                </c:pt>
                <c:pt idx="2">
                  <c:v>51.67</c:v>
                </c:pt>
                <c:pt idx="3">
                  <c:v>48.8</c:v>
                </c:pt>
                <c:pt idx="4">
                  <c:v>43.77</c:v>
                </c:pt>
                <c:pt idx="5">
                  <c:v>37.36</c:v>
                </c:pt>
                <c:pt idx="6">
                  <c:v>29.34</c:v>
                </c:pt>
                <c:pt idx="7">
                  <c:v>20.55</c:v>
                </c:pt>
              </c:numCache>
            </c:numRef>
          </c:val>
          <c:extLst>
            <c:ext xmlns:c16="http://schemas.microsoft.com/office/drawing/2014/chart" uri="{C3380CC4-5D6E-409C-BE32-E72D297353CC}">
              <c16:uniqueId val="{00000002-FA87-4791-AB74-0A3D7DADC101}"/>
            </c:ext>
          </c:extLst>
        </c:ser>
        <c:dLbls>
          <c:showLegendKey val="0"/>
          <c:showVal val="0"/>
          <c:showCatName val="0"/>
          <c:showSerName val="0"/>
          <c:showPercent val="0"/>
          <c:showBubbleSize val="0"/>
        </c:dLbls>
        <c:gapWidth val="219"/>
        <c:overlap val="-27"/>
        <c:axId val="908912128"/>
        <c:axId val="908911648"/>
      </c:barChart>
      <c:catAx>
        <c:axId val="90891212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08911648"/>
        <c:crosses val="autoZero"/>
        <c:auto val="1"/>
        <c:lblAlgn val="ctr"/>
        <c:lblOffset val="100"/>
        <c:noMultiLvlLbl val="0"/>
      </c:catAx>
      <c:valAx>
        <c:axId val="908911648"/>
        <c:scaling>
          <c:orientation val="minMax"/>
          <c:max val="60"/>
        </c:scaling>
        <c:delete val="0"/>
        <c:axPos val="l"/>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08912128"/>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[0408_Murphy_InflateStressChartsxx.xlsx]Data5_B!PivotTable7</c:name>
    <c:fmtId val="17"/>
  </c:pivotSource>
  <c:chart>
    <c:autoTitleDeleted val="0"/>
    <c:pivotFmts>
      <c:pivotFmt>
        <c:idx val="0"/>
        <c:spPr>
          <a:solidFill>
            <a:srgbClr val="2B528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FBB04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2B528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rgbClr val="FBB04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2B528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rgbClr val="FBB04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rgbClr val="2B528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rgbClr val="FBB04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7.7916161922067434E-2"/>
          <c:y val="0.14414260746497781"/>
          <c:w val="0.94181621867803555"/>
          <c:h val="0.63500013676845291"/>
        </c:manualLayout>
      </c:layout>
      <c:barChart>
        <c:barDir val="col"/>
        <c:grouping val="clustered"/>
        <c:varyColors val="0"/>
        <c:ser>
          <c:idx val="0"/>
          <c:order val="0"/>
          <c:tx>
            <c:strRef>
              <c:f>Data5_B!$B$3</c:f>
              <c:strCache>
                <c:ptCount val="1"/>
                <c:pt idx="0">
                  <c:v>Effect of income</c:v>
                </c:pt>
              </c:strCache>
            </c:strRef>
          </c:tx>
          <c:spPr>
            <a:solidFill>
              <a:schemeClr val="accent1"/>
            </a:solidFill>
            <a:ln>
              <a:noFill/>
            </a:ln>
            <a:effectLst/>
          </c:spPr>
          <c:invertIfNegative val="0"/>
          <c:cat>
            <c:strRef>
              <c:f>Data5_B!$A$4:$A$12</c:f>
              <c:strCache>
                <c:ptCount val="8"/>
                <c:pt idx="0">
                  <c:v> $25K &lt;</c:v>
                </c:pt>
                <c:pt idx="1">
                  <c:v>  $25–35K </c:v>
                </c:pt>
                <c:pt idx="2">
                  <c:v>  $35–50K </c:v>
                </c:pt>
                <c:pt idx="3">
                  <c:v>  $50–75K </c:v>
                </c:pt>
                <c:pt idx="4">
                  <c:v> $75–100K </c:v>
                </c:pt>
                <c:pt idx="5">
                  <c:v>$100–150K </c:v>
                </c:pt>
                <c:pt idx="6">
                  <c:v>$150–200K </c:v>
                </c:pt>
                <c:pt idx="7">
                  <c:v>&gt; $200K </c:v>
                </c:pt>
              </c:strCache>
            </c:strRef>
          </c:cat>
          <c:val>
            <c:numRef>
              <c:f>Data5_B!$B$4:$B$12</c:f>
              <c:numCache>
                <c:formatCode>General</c:formatCode>
                <c:ptCount val="8"/>
                <c:pt idx="0">
                  <c:v>14.879999999999995</c:v>
                </c:pt>
                <c:pt idx="1">
                  <c:v>9.3899999999999935</c:v>
                </c:pt>
                <c:pt idx="2">
                  <c:v>7.8999999999999986</c:v>
                </c:pt>
                <c:pt idx="3">
                  <c:v>5.029999999999994</c:v>
                </c:pt>
                <c:pt idx="4">
                  <c:v>0</c:v>
                </c:pt>
                <c:pt idx="5">
                  <c:v>-6.4100000000000037</c:v>
                </c:pt>
                <c:pt idx="6">
                  <c:v>-14.430000000000003</c:v>
                </c:pt>
                <c:pt idx="7">
                  <c:v>-23.220000000000002</c:v>
                </c:pt>
              </c:numCache>
            </c:numRef>
          </c:val>
          <c:extLst>
            <c:ext xmlns:c16="http://schemas.microsoft.com/office/drawing/2014/chart" uri="{C3380CC4-5D6E-409C-BE32-E72D297353CC}">
              <c16:uniqueId val="{00000000-6362-45EC-B324-8B95161BBB5D}"/>
            </c:ext>
          </c:extLst>
        </c:ser>
        <c:ser>
          <c:idx val="1"/>
          <c:order val="1"/>
          <c:tx>
            <c:strRef>
              <c:f>Data5_B!$C$3</c:f>
              <c:strCache>
                <c:ptCount val="1"/>
                <c:pt idx="0">
                  <c:v>Marginal effect of income</c:v>
                </c:pt>
              </c:strCache>
            </c:strRef>
          </c:tx>
          <c:spPr>
            <a:solidFill>
              <a:schemeClr val="accent2"/>
            </a:solidFill>
            <a:ln>
              <a:noFill/>
            </a:ln>
            <a:effectLst/>
          </c:spPr>
          <c:invertIfNegative val="0"/>
          <c:cat>
            <c:strRef>
              <c:f>Data5_B!$A$4:$A$12</c:f>
              <c:strCache>
                <c:ptCount val="8"/>
                <c:pt idx="0">
                  <c:v> $25K &lt;</c:v>
                </c:pt>
                <c:pt idx="1">
                  <c:v>  $25–35K </c:v>
                </c:pt>
                <c:pt idx="2">
                  <c:v>  $35–50K </c:v>
                </c:pt>
                <c:pt idx="3">
                  <c:v>  $50–75K </c:v>
                </c:pt>
                <c:pt idx="4">
                  <c:v> $75–100K </c:v>
                </c:pt>
                <c:pt idx="5">
                  <c:v>$100–150K </c:v>
                </c:pt>
                <c:pt idx="6">
                  <c:v>$150–200K </c:v>
                </c:pt>
                <c:pt idx="7">
                  <c:v>&gt; $200K </c:v>
                </c:pt>
              </c:strCache>
            </c:strRef>
          </c:cat>
          <c:val>
            <c:numRef>
              <c:f>Data5_B!$C$4:$C$12</c:f>
              <c:numCache>
                <c:formatCode>General</c:formatCode>
                <c:ptCount val="8"/>
                <c:pt idx="0">
                  <c:v>14.441880000000001</c:v>
                </c:pt>
                <c:pt idx="1">
                  <c:v>9.7630300000000005</c:v>
                </c:pt>
                <c:pt idx="2">
                  <c:v>8.0227199999999996</c:v>
                </c:pt>
                <c:pt idx="3">
                  <c:v>4.9651800000000001</c:v>
                </c:pt>
                <c:pt idx="4">
                  <c:v>0</c:v>
                </c:pt>
                <c:pt idx="5">
                  <c:v>-6.4921000000000006</c:v>
                </c:pt>
                <c:pt idx="6">
                  <c:v>-13.631830000000001</c:v>
                </c:pt>
                <c:pt idx="7">
                  <c:v>-21.121480000000002</c:v>
                </c:pt>
              </c:numCache>
            </c:numRef>
          </c:val>
          <c:extLst>
            <c:ext xmlns:c16="http://schemas.microsoft.com/office/drawing/2014/chart" uri="{C3380CC4-5D6E-409C-BE32-E72D297353CC}">
              <c16:uniqueId val="{00000001-6362-45EC-B324-8B95161BBB5D}"/>
            </c:ext>
          </c:extLst>
        </c:ser>
        <c:dLbls>
          <c:showLegendKey val="0"/>
          <c:showVal val="0"/>
          <c:showCatName val="0"/>
          <c:showSerName val="0"/>
          <c:showPercent val="0"/>
          <c:showBubbleSize val="0"/>
        </c:dLbls>
        <c:gapWidth val="219"/>
        <c:overlap val="-27"/>
        <c:axId val="1312838800"/>
        <c:axId val="1236891648"/>
      </c:barChart>
      <c:catAx>
        <c:axId val="1312838800"/>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36891648"/>
        <c:crosses val="autoZero"/>
        <c:auto val="1"/>
        <c:lblAlgn val="ctr"/>
        <c:lblOffset val="100"/>
        <c:noMultiLvlLbl val="0"/>
      </c:catAx>
      <c:valAx>
        <c:axId val="1236891648"/>
        <c:scaling>
          <c:orientation val="minMax"/>
        </c:scaling>
        <c:delete val="0"/>
        <c:axPos val="l"/>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12838800"/>
        <c:crosses val="autoZero"/>
        <c:crossBetween val="between"/>
      </c:valAx>
      <c:spPr>
        <a:noFill/>
        <a:ln>
          <a:noFill/>
        </a:ln>
        <a:effectLst/>
      </c:spPr>
    </c:plotArea>
    <c:legend>
      <c:legendPos val="tr"/>
      <c:layout>
        <c:manualLayout>
          <c:xMode val="edge"/>
          <c:yMode val="edge"/>
          <c:x val="0.50296750865896145"/>
          <c:y val="0.1095523173397244"/>
          <c:w val="0.45453176526011174"/>
          <c:h val="8.1485087457309896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dLbls>
          <c:showLegendKey val="0"/>
          <c:showVal val="1"/>
          <c:showCatName val="0"/>
          <c:showSerName val="0"/>
          <c:showPercent val="0"/>
          <c:showBubbleSize val="0"/>
        </c:dLbls>
        <c:gapWidth val="444"/>
        <c:overlap val="-90"/>
        <c:axId val="573734240"/>
        <c:axId val="573734720"/>
      </c:barChart>
      <c:catAx>
        <c:axId val="573734240"/>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573734720"/>
        <c:crosses val="autoZero"/>
        <c:auto val="1"/>
        <c:lblAlgn val="ctr"/>
        <c:lblOffset val="100"/>
        <c:noMultiLvlLbl val="0"/>
      </c:catAx>
      <c:valAx>
        <c:axId val="573734720"/>
        <c:scaling>
          <c:orientation val="minMax"/>
        </c:scaling>
        <c:delete val="1"/>
        <c:axPos val="l"/>
        <c:majorTickMark val="none"/>
        <c:minorTickMark val="none"/>
        <c:tickLblPos val="nextTo"/>
        <c:crossAx val="573734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[0408_Murphy_InflateStressChartsxx.xlsx]Data6_1!PivotTable8</c:name>
    <c:fmtId val="15"/>
  </c:pivotSource>
  <c:chart>
    <c:autoTitleDeleted val="0"/>
    <c:pivotFmts>
      <c:pivotFmt>
        <c:idx val="0"/>
        <c:spPr>
          <a:solidFill>
            <a:schemeClr val="accent1"/>
          </a:solidFill>
          <a:ln w="28575" cap="rnd">
            <a:solidFill>
              <a:srgbClr val="2B5280"/>
            </a:solidFill>
            <a:prstDash val="sysDot"/>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rgbClr val="FBB04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rgbClr val="2B528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rgbClr val="FBB040"/>
            </a:solidFill>
            <a:prstDash val="sysDot"/>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rgbClr val="2B528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rgbClr val="FBB04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rgbClr val="2B5280"/>
            </a:solidFill>
            <a:prstDash val="sysDot"/>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rgbClr val="FBB040"/>
            </a:solidFill>
            <a:prstDash val="sysDot"/>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rgbClr val="2B528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rgbClr val="FBB04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rgbClr val="2B5280"/>
            </a:solidFill>
            <a:prstDash val="sysDot"/>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rgbClr val="FBB040"/>
            </a:solidFill>
            <a:prstDash val="sysDot"/>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28575" cap="rnd">
            <a:solidFill>
              <a:srgbClr val="C3362B"/>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w="28575" cap="rnd">
            <a:solidFill>
              <a:srgbClr val="62ACCA"/>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w="28575" cap="rnd">
            <a:solidFill>
              <a:schemeClr val="accent3"/>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w="28575" cap="rnd">
            <a:solidFill>
              <a:schemeClr val="accent4"/>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w="28575" cap="rnd">
            <a:solidFill>
              <a:srgbClr val="C3362B"/>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w="28575" cap="rnd">
            <a:solidFill>
              <a:srgbClr val="62ACCA"/>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w="28575" cap="rnd">
            <a:solidFill>
              <a:schemeClr val="accent4"/>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w="28575" cap="rnd">
            <a:solidFill>
              <a:schemeClr val="accent3"/>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w="28575" cap="rnd">
            <a:solidFill>
              <a:srgbClr val="C3362B"/>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w="28575" cap="rnd">
            <a:solidFill>
              <a:srgbClr val="62ACCA"/>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w="28575" cap="rnd">
            <a:solidFill>
              <a:schemeClr val="accent4"/>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w="28575" cap="rnd">
            <a:solidFill>
              <a:schemeClr val="accent3"/>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w="28575" cap="rnd">
            <a:solidFill>
              <a:srgbClr val="C3362B"/>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w="28575" cap="rnd">
            <a:solidFill>
              <a:srgbClr val="62ACCA"/>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w="28575" cap="rnd">
            <a:solidFill>
              <a:schemeClr val="accent4"/>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w="28575" cap="rnd">
            <a:solidFill>
              <a:schemeClr val="accent3"/>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w="28575" cap="rnd">
            <a:solidFill>
              <a:srgbClr val="C3362B"/>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solidFill>
            <a:schemeClr val="accent1"/>
          </a:solidFill>
          <a:ln w="28575" cap="rnd">
            <a:solidFill>
              <a:srgbClr val="62ACCA"/>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solidFill>
            <a:schemeClr val="accent1"/>
          </a:solidFill>
          <a:ln w="28575" cap="rnd">
            <a:solidFill>
              <a:schemeClr val="accent4"/>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1"/>
          </a:solidFill>
          <a:ln w="28575" cap="rnd">
            <a:solidFill>
              <a:schemeClr val="accent3"/>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w="19050" cap="rnd">
            <a:solidFill>
              <a:srgbClr val="C3362B"/>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w="19050" cap="rnd">
            <a:solidFill>
              <a:srgbClr val="62ACCA"/>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accent1"/>
          </a:solidFill>
          <a:ln w="19050" cap="rnd">
            <a:solidFill>
              <a:schemeClr val="accent4"/>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w="19050" cap="rnd">
            <a:solidFill>
              <a:schemeClr val="accent3"/>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chemeClr val="accent1"/>
          </a:solidFill>
          <a:ln w="19050" cap="rnd">
            <a:solidFill>
              <a:srgbClr val="C3362B"/>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solidFill>
            <a:schemeClr val="accent1"/>
          </a:solidFill>
          <a:ln w="19050" cap="rnd">
            <a:solidFill>
              <a:srgbClr val="62ACCA"/>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w="19050" cap="rnd">
            <a:solidFill>
              <a:schemeClr val="accent4"/>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w="19050" cap="rnd">
            <a:solidFill>
              <a:schemeClr val="accent3"/>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ln w="19050" cap="rnd">
            <a:solidFill>
              <a:srgbClr val="C3362B"/>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ln w="19050" cap="rnd">
            <a:solidFill>
              <a:srgbClr val="62ACCA"/>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ln w="19050" cap="rnd">
            <a:solidFill>
              <a:schemeClr val="accent4"/>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ln w="19050" cap="rnd">
            <a:solidFill>
              <a:schemeClr val="accent3"/>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0723632111398244"/>
          <c:y val="0.22690573175681852"/>
          <c:w val="0.8927636788860176"/>
          <c:h val="0.58231582388294323"/>
        </c:manualLayout>
      </c:layout>
      <c:lineChart>
        <c:grouping val="standard"/>
        <c:varyColors val="0"/>
        <c:ser>
          <c:idx val="0"/>
          <c:order val="0"/>
          <c:tx>
            <c:strRef>
              <c:f>Data6_1!$B$3</c:f>
              <c:strCache>
                <c:ptCount val="1"/>
                <c:pt idx="0">
                  <c:v>Texas: Very concerned</c:v>
                </c:pt>
              </c:strCache>
            </c:strRef>
          </c:tx>
          <c:spPr>
            <a:ln w="19050" cap="rnd">
              <a:solidFill>
                <a:srgbClr val="C3362B"/>
              </a:solidFill>
              <a:round/>
            </a:ln>
            <a:effectLst/>
          </c:spPr>
          <c:marker>
            <c:symbol val="none"/>
          </c:marker>
          <c:cat>
            <c:multiLvlStrRef>
              <c:f>Data6_1!$A$4:$A$16</c:f>
              <c:multiLvlStrCache>
                <c:ptCount val="9"/>
                <c:lvl>
                  <c:pt idx="0">
                    <c:v>Q3</c:v>
                  </c:pt>
                  <c:pt idx="1">
                    <c:v>Q4</c:v>
                  </c:pt>
                  <c:pt idx="2">
                    <c:v>Q1</c:v>
                  </c:pt>
                  <c:pt idx="3">
                    <c:v>Q2</c:v>
                  </c:pt>
                  <c:pt idx="4">
                    <c:v>Q3</c:v>
                  </c:pt>
                  <c:pt idx="5">
                    <c:v>Q4</c:v>
                  </c:pt>
                  <c:pt idx="6">
                    <c:v>Q1</c:v>
                  </c:pt>
                  <c:pt idx="7">
                    <c:v>Q2</c:v>
                  </c:pt>
                  <c:pt idx="8">
                    <c:v>Q3</c:v>
                  </c:pt>
                </c:lvl>
                <c:lvl>
                  <c:pt idx="0">
                    <c:v>2022</c:v>
                  </c:pt>
                  <c:pt idx="2">
                    <c:v>2023</c:v>
                  </c:pt>
                  <c:pt idx="6">
                    <c:v>2024</c:v>
                  </c:pt>
                </c:lvl>
              </c:multiLvlStrCache>
            </c:multiLvlStrRef>
          </c:cat>
          <c:val>
            <c:numRef>
              <c:f>Data6_1!$B$4:$B$16</c:f>
              <c:numCache>
                <c:formatCode>General</c:formatCode>
                <c:ptCount val="9"/>
                <c:pt idx="0">
                  <c:v>65.14</c:v>
                </c:pt>
                <c:pt idx="1">
                  <c:v>63.54</c:v>
                </c:pt>
                <c:pt idx="2">
                  <c:v>61.56</c:v>
                </c:pt>
                <c:pt idx="3">
                  <c:v>61.7</c:v>
                </c:pt>
                <c:pt idx="4">
                  <c:v>59.63</c:v>
                </c:pt>
                <c:pt idx="5">
                  <c:v>61.31</c:v>
                </c:pt>
                <c:pt idx="6">
                  <c:v>58.17</c:v>
                </c:pt>
                <c:pt idx="7">
                  <c:v>62</c:v>
                </c:pt>
                <c:pt idx="8">
                  <c:v>59.64</c:v>
                </c:pt>
              </c:numCache>
            </c:numRef>
          </c:val>
          <c:smooth val="0"/>
          <c:extLst>
            <c:ext xmlns:c16="http://schemas.microsoft.com/office/drawing/2014/chart" uri="{C3380CC4-5D6E-409C-BE32-E72D297353CC}">
              <c16:uniqueId val="{00000000-F386-48E3-9360-EAC6872997F6}"/>
            </c:ext>
          </c:extLst>
        </c:ser>
        <c:ser>
          <c:idx val="1"/>
          <c:order val="1"/>
          <c:tx>
            <c:strRef>
              <c:f>Data6_1!$C$3</c:f>
              <c:strCache>
                <c:ptCount val="1"/>
                <c:pt idx="0">
                  <c:v>U.S.: Very concerned</c:v>
                </c:pt>
              </c:strCache>
            </c:strRef>
          </c:tx>
          <c:spPr>
            <a:ln w="19050" cap="rnd">
              <a:solidFill>
                <a:srgbClr val="62ACCA"/>
              </a:solidFill>
              <a:round/>
            </a:ln>
            <a:effectLst/>
          </c:spPr>
          <c:marker>
            <c:symbol val="none"/>
          </c:marker>
          <c:cat>
            <c:multiLvlStrRef>
              <c:f>Data6_1!$A$4:$A$16</c:f>
              <c:multiLvlStrCache>
                <c:ptCount val="9"/>
                <c:lvl>
                  <c:pt idx="0">
                    <c:v>Q3</c:v>
                  </c:pt>
                  <c:pt idx="1">
                    <c:v>Q4</c:v>
                  </c:pt>
                  <c:pt idx="2">
                    <c:v>Q1</c:v>
                  </c:pt>
                  <c:pt idx="3">
                    <c:v>Q2</c:v>
                  </c:pt>
                  <c:pt idx="4">
                    <c:v>Q3</c:v>
                  </c:pt>
                  <c:pt idx="5">
                    <c:v>Q4</c:v>
                  </c:pt>
                  <c:pt idx="6">
                    <c:v>Q1</c:v>
                  </c:pt>
                  <c:pt idx="7">
                    <c:v>Q2</c:v>
                  </c:pt>
                  <c:pt idx="8">
                    <c:v>Q3</c:v>
                  </c:pt>
                </c:lvl>
                <c:lvl>
                  <c:pt idx="0">
                    <c:v>2022</c:v>
                  </c:pt>
                  <c:pt idx="2">
                    <c:v>2023</c:v>
                  </c:pt>
                  <c:pt idx="6">
                    <c:v>2024</c:v>
                  </c:pt>
                </c:lvl>
              </c:multiLvlStrCache>
            </c:multiLvlStrRef>
          </c:cat>
          <c:val>
            <c:numRef>
              <c:f>Data6_1!$C$4:$C$16</c:f>
              <c:numCache>
                <c:formatCode>General</c:formatCode>
                <c:ptCount val="9"/>
                <c:pt idx="0">
                  <c:v>60.5</c:v>
                </c:pt>
                <c:pt idx="1">
                  <c:v>60.49</c:v>
                </c:pt>
                <c:pt idx="2">
                  <c:v>58.66</c:v>
                </c:pt>
                <c:pt idx="3">
                  <c:v>58.12</c:v>
                </c:pt>
                <c:pt idx="4">
                  <c:v>57.52</c:v>
                </c:pt>
                <c:pt idx="5">
                  <c:v>59.65</c:v>
                </c:pt>
                <c:pt idx="6">
                  <c:v>55.74</c:v>
                </c:pt>
                <c:pt idx="7">
                  <c:v>58.21</c:v>
                </c:pt>
                <c:pt idx="8">
                  <c:v>56.83</c:v>
                </c:pt>
              </c:numCache>
            </c:numRef>
          </c:val>
          <c:smooth val="0"/>
          <c:extLst>
            <c:ext xmlns:c16="http://schemas.microsoft.com/office/drawing/2014/chart" uri="{C3380CC4-5D6E-409C-BE32-E72D297353CC}">
              <c16:uniqueId val="{00000001-F386-48E3-9360-EAC6872997F6}"/>
            </c:ext>
          </c:extLst>
        </c:ser>
        <c:ser>
          <c:idx val="2"/>
          <c:order val="2"/>
          <c:tx>
            <c:strRef>
              <c:f>Data6_1!$D$3</c:f>
              <c:strCache>
                <c:ptCount val="1"/>
                <c:pt idx="0">
                  <c:v>Texas: Very stressed</c:v>
                </c:pt>
              </c:strCache>
            </c:strRef>
          </c:tx>
          <c:spPr>
            <a:ln w="19050" cap="rnd">
              <a:solidFill>
                <a:schemeClr val="accent4"/>
              </a:solidFill>
              <a:round/>
            </a:ln>
            <a:effectLst/>
          </c:spPr>
          <c:marker>
            <c:symbol val="none"/>
          </c:marker>
          <c:cat>
            <c:multiLvlStrRef>
              <c:f>Data6_1!$A$4:$A$16</c:f>
              <c:multiLvlStrCache>
                <c:ptCount val="9"/>
                <c:lvl>
                  <c:pt idx="0">
                    <c:v>Q3</c:v>
                  </c:pt>
                  <c:pt idx="1">
                    <c:v>Q4</c:v>
                  </c:pt>
                  <c:pt idx="2">
                    <c:v>Q1</c:v>
                  </c:pt>
                  <c:pt idx="3">
                    <c:v>Q2</c:v>
                  </c:pt>
                  <c:pt idx="4">
                    <c:v>Q3</c:v>
                  </c:pt>
                  <c:pt idx="5">
                    <c:v>Q4</c:v>
                  </c:pt>
                  <c:pt idx="6">
                    <c:v>Q1</c:v>
                  </c:pt>
                  <c:pt idx="7">
                    <c:v>Q2</c:v>
                  </c:pt>
                  <c:pt idx="8">
                    <c:v>Q3</c:v>
                  </c:pt>
                </c:lvl>
                <c:lvl>
                  <c:pt idx="0">
                    <c:v>2022</c:v>
                  </c:pt>
                  <c:pt idx="2">
                    <c:v>2023</c:v>
                  </c:pt>
                  <c:pt idx="6">
                    <c:v>2024</c:v>
                  </c:pt>
                </c:lvl>
              </c:multiLvlStrCache>
            </c:multiLvlStrRef>
          </c:cat>
          <c:val>
            <c:numRef>
              <c:f>Data6_1!$D$4:$D$16</c:f>
              <c:numCache>
                <c:formatCode>General</c:formatCode>
                <c:ptCount val="9"/>
                <c:pt idx="0">
                  <c:v>52.96</c:v>
                </c:pt>
                <c:pt idx="1">
                  <c:v>52.25</c:v>
                </c:pt>
                <c:pt idx="2">
                  <c:v>50.99</c:v>
                </c:pt>
                <c:pt idx="3">
                  <c:v>52.3</c:v>
                </c:pt>
                <c:pt idx="4">
                  <c:v>52.19</c:v>
                </c:pt>
                <c:pt idx="5">
                  <c:v>53.7</c:v>
                </c:pt>
                <c:pt idx="6">
                  <c:v>46.29</c:v>
                </c:pt>
                <c:pt idx="7">
                  <c:v>48.79</c:v>
                </c:pt>
                <c:pt idx="8">
                  <c:v>49.4</c:v>
                </c:pt>
              </c:numCache>
            </c:numRef>
          </c:val>
          <c:smooth val="0"/>
          <c:extLst>
            <c:ext xmlns:c16="http://schemas.microsoft.com/office/drawing/2014/chart" uri="{C3380CC4-5D6E-409C-BE32-E72D297353CC}">
              <c16:uniqueId val="{00000002-F386-48E3-9360-EAC6872997F6}"/>
            </c:ext>
          </c:extLst>
        </c:ser>
        <c:ser>
          <c:idx val="3"/>
          <c:order val="3"/>
          <c:tx>
            <c:strRef>
              <c:f>Data6_1!$E$3</c:f>
              <c:strCache>
                <c:ptCount val="1"/>
                <c:pt idx="0">
                  <c:v>U.S.: Very stressed</c:v>
                </c:pt>
              </c:strCache>
            </c:strRef>
          </c:tx>
          <c:spPr>
            <a:ln w="19050" cap="rnd">
              <a:solidFill>
                <a:schemeClr val="accent3"/>
              </a:solidFill>
              <a:round/>
            </a:ln>
            <a:effectLst/>
          </c:spPr>
          <c:marker>
            <c:symbol val="none"/>
          </c:marker>
          <c:cat>
            <c:multiLvlStrRef>
              <c:f>Data6_1!$A$4:$A$16</c:f>
              <c:multiLvlStrCache>
                <c:ptCount val="9"/>
                <c:lvl>
                  <c:pt idx="0">
                    <c:v>Q3</c:v>
                  </c:pt>
                  <c:pt idx="1">
                    <c:v>Q4</c:v>
                  </c:pt>
                  <c:pt idx="2">
                    <c:v>Q1</c:v>
                  </c:pt>
                  <c:pt idx="3">
                    <c:v>Q2</c:v>
                  </c:pt>
                  <c:pt idx="4">
                    <c:v>Q3</c:v>
                  </c:pt>
                  <c:pt idx="5">
                    <c:v>Q4</c:v>
                  </c:pt>
                  <c:pt idx="6">
                    <c:v>Q1</c:v>
                  </c:pt>
                  <c:pt idx="7">
                    <c:v>Q2</c:v>
                  </c:pt>
                  <c:pt idx="8">
                    <c:v>Q3</c:v>
                  </c:pt>
                </c:lvl>
                <c:lvl>
                  <c:pt idx="0">
                    <c:v>2022</c:v>
                  </c:pt>
                  <c:pt idx="2">
                    <c:v>2023</c:v>
                  </c:pt>
                  <c:pt idx="6">
                    <c:v>2024</c:v>
                  </c:pt>
                </c:lvl>
              </c:multiLvlStrCache>
            </c:multiLvlStrRef>
          </c:cat>
          <c:val>
            <c:numRef>
              <c:f>Data6_1!$E$4:$E$16</c:f>
              <c:numCache>
                <c:formatCode>General</c:formatCode>
                <c:ptCount val="9"/>
                <c:pt idx="0">
                  <c:v>46.99</c:v>
                </c:pt>
                <c:pt idx="1">
                  <c:v>47.49</c:v>
                </c:pt>
                <c:pt idx="2">
                  <c:v>47.01</c:v>
                </c:pt>
                <c:pt idx="3">
                  <c:v>47.19</c:v>
                </c:pt>
                <c:pt idx="4">
                  <c:v>47.96</c:v>
                </c:pt>
                <c:pt idx="5">
                  <c:v>49.96</c:v>
                </c:pt>
                <c:pt idx="6">
                  <c:v>43.86</c:v>
                </c:pt>
                <c:pt idx="7">
                  <c:v>45.09</c:v>
                </c:pt>
                <c:pt idx="8">
                  <c:v>45.5</c:v>
                </c:pt>
              </c:numCache>
            </c:numRef>
          </c:val>
          <c:smooth val="0"/>
          <c:extLst>
            <c:ext xmlns:c16="http://schemas.microsoft.com/office/drawing/2014/chart" uri="{C3380CC4-5D6E-409C-BE32-E72D297353CC}">
              <c16:uniqueId val="{00000003-F386-48E3-9360-EAC6872997F6}"/>
            </c:ext>
          </c:extLst>
        </c:ser>
        <c:dLbls>
          <c:showLegendKey val="0"/>
          <c:showVal val="0"/>
          <c:showCatName val="0"/>
          <c:showSerName val="0"/>
          <c:showPercent val="0"/>
          <c:showBubbleSize val="0"/>
        </c:dLbls>
        <c:smooth val="0"/>
        <c:axId val="1336543808"/>
        <c:axId val="1336544768"/>
      </c:lineChart>
      <c:catAx>
        <c:axId val="1336543808"/>
        <c:scaling>
          <c:orientation val="minMax"/>
        </c:scaling>
        <c:delete val="0"/>
        <c:axPos val="b"/>
        <c:numFmt formatCode="General" sourceLinked="1"/>
        <c:majorTickMark val="none"/>
        <c:minorTickMark val="none"/>
        <c:tickLblPos val="nextTo"/>
        <c:spPr>
          <a:noFill/>
          <a:ln w="9525" cap="flat" cmpd="sng" algn="ctr">
            <a:solidFill>
              <a:srgbClr val="2B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36544768"/>
        <c:crosses val="autoZero"/>
        <c:auto val="1"/>
        <c:lblAlgn val="ctr"/>
        <c:lblOffset val="100"/>
        <c:noMultiLvlLbl val="0"/>
      </c:catAx>
      <c:valAx>
        <c:axId val="1336544768"/>
        <c:scaling>
          <c:orientation val="minMax"/>
          <c:min val="40"/>
        </c:scaling>
        <c:delete val="0"/>
        <c:axPos val="l"/>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36543808"/>
        <c:crosses val="autoZero"/>
        <c:crossBetween val="between"/>
      </c:valAx>
      <c:spPr>
        <a:noFill/>
        <a:ln>
          <a:noFill/>
        </a:ln>
        <a:effectLst/>
      </c:spPr>
    </c:plotArea>
    <c:legend>
      <c:legendPos val="r"/>
      <c:layout>
        <c:manualLayout>
          <c:xMode val="edge"/>
          <c:yMode val="edge"/>
          <c:x val="0.49012668726896097"/>
          <c:y val="0.1852444837007127"/>
          <c:w val="0.50878472479341341"/>
          <c:h val="0.16749260516446585"/>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[0408_Murphy_InflateStressChartsxx.xlsx]Data6_2!PivotTable9</c:name>
    <c:fmtId val="18"/>
  </c:pivotSource>
  <c:chart>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rgbClr val="FBB04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rgbClr val="2B528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rgbClr val="FBB04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rgbClr val="2B528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rgbClr val="FBB04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rgbClr val="2B528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rgbClr val="FBB04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rgbClr val="2B528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rgbClr val="C3362B"/>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28575" cap="rnd">
            <a:solidFill>
              <a:srgbClr val="C3362B"/>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28575" cap="rnd">
            <a:solidFill>
              <a:srgbClr val="C3362B"/>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28575" cap="rnd">
            <a:solidFill>
              <a:srgbClr val="C3362B"/>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28575" cap="rnd">
            <a:solidFill>
              <a:srgbClr val="C3362B"/>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w="19050" cap="rnd">
            <a:solidFill>
              <a:srgbClr val="C3362B"/>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w="19050" cap="rnd">
            <a:solidFill>
              <a:srgbClr val="C3362B"/>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ln w="19050" cap="rnd">
            <a:solidFill>
              <a:srgbClr val="C3362B"/>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8.4928635919612222E-2"/>
          <c:y val="0.13531135018534229"/>
          <c:w val="0.88212526922307388"/>
          <c:h val="0.62298848276844743"/>
        </c:manualLayout>
      </c:layout>
      <c:lineChart>
        <c:grouping val="standard"/>
        <c:varyColors val="0"/>
        <c:ser>
          <c:idx val="0"/>
          <c:order val="0"/>
          <c:tx>
            <c:strRef>
              <c:f>Data6_2!$B$3</c:f>
              <c:strCache>
                <c:ptCount val="1"/>
                <c:pt idx="0">
                  <c:v>Texas</c:v>
                </c:pt>
              </c:strCache>
            </c:strRef>
          </c:tx>
          <c:spPr>
            <a:ln w="19050" cap="rnd">
              <a:solidFill>
                <a:srgbClr val="C3362B"/>
              </a:solidFill>
              <a:round/>
            </a:ln>
            <a:effectLst/>
          </c:spPr>
          <c:marker>
            <c:symbol val="none"/>
          </c:marker>
          <c:cat>
            <c:multiLvlStrRef>
              <c:f>Data6_2!$A$4:$A$26</c:f>
              <c:multiLvlStrCache>
                <c:ptCount val="17"/>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lvl>
                <c:lvl>
                  <c:pt idx="0">
                    <c:v>2020</c:v>
                  </c:pt>
                  <c:pt idx="2">
                    <c:v>2021</c:v>
                  </c:pt>
                  <c:pt idx="6">
                    <c:v>2022</c:v>
                  </c:pt>
                  <c:pt idx="10">
                    <c:v>2023</c:v>
                  </c:pt>
                  <c:pt idx="14">
                    <c:v>2024</c:v>
                  </c:pt>
                </c:lvl>
              </c:multiLvlStrCache>
            </c:multiLvlStrRef>
          </c:cat>
          <c:val>
            <c:numRef>
              <c:f>Data6_2!$B$4:$B$26</c:f>
              <c:numCache>
                <c:formatCode>General</c:formatCode>
                <c:ptCount val="17"/>
                <c:pt idx="0">
                  <c:v>16.66</c:v>
                </c:pt>
                <c:pt idx="1">
                  <c:v>19.63</c:v>
                </c:pt>
                <c:pt idx="2">
                  <c:v>16.89</c:v>
                </c:pt>
                <c:pt idx="3">
                  <c:v>12.41</c:v>
                </c:pt>
                <c:pt idx="4">
                  <c:v>14.3</c:v>
                </c:pt>
                <c:pt idx="5">
                  <c:v>12.94</c:v>
                </c:pt>
                <c:pt idx="6">
                  <c:v>16.62</c:v>
                </c:pt>
                <c:pt idx="7">
                  <c:v>16.579999999999998</c:v>
                </c:pt>
                <c:pt idx="8">
                  <c:v>21.57</c:v>
                </c:pt>
                <c:pt idx="9">
                  <c:v>20.43</c:v>
                </c:pt>
                <c:pt idx="10">
                  <c:v>18.77</c:v>
                </c:pt>
                <c:pt idx="11">
                  <c:v>19.059999999999999</c:v>
                </c:pt>
                <c:pt idx="12">
                  <c:v>20.03</c:v>
                </c:pt>
                <c:pt idx="13">
                  <c:v>22.41</c:v>
                </c:pt>
                <c:pt idx="14">
                  <c:v>18.22</c:v>
                </c:pt>
                <c:pt idx="15">
                  <c:v>18.18</c:v>
                </c:pt>
                <c:pt idx="16">
                  <c:v>20.12</c:v>
                </c:pt>
              </c:numCache>
            </c:numRef>
          </c:val>
          <c:smooth val="0"/>
          <c:extLst>
            <c:ext xmlns:c16="http://schemas.microsoft.com/office/drawing/2014/chart" uri="{C3380CC4-5D6E-409C-BE32-E72D297353CC}">
              <c16:uniqueId val="{00000000-81EA-4F27-8422-A671B359BEA5}"/>
            </c:ext>
          </c:extLst>
        </c:ser>
        <c:ser>
          <c:idx val="1"/>
          <c:order val="1"/>
          <c:tx>
            <c:strRef>
              <c:f>Data6_2!$C$3</c:f>
              <c:strCache>
                <c:ptCount val="1"/>
                <c:pt idx="0">
                  <c:v>U.S.</c:v>
                </c:pt>
              </c:strCache>
            </c:strRef>
          </c:tx>
          <c:spPr>
            <a:ln w="19050" cap="rnd">
              <a:solidFill>
                <a:schemeClr val="accent1"/>
              </a:solidFill>
              <a:round/>
            </a:ln>
            <a:effectLst/>
          </c:spPr>
          <c:marker>
            <c:symbol val="none"/>
          </c:marker>
          <c:cat>
            <c:multiLvlStrRef>
              <c:f>Data6_2!$A$4:$A$26</c:f>
              <c:multiLvlStrCache>
                <c:ptCount val="17"/>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lvl>
                <c:lvl>
                  <c:pt idx="0">
                    <c:v>2020</c:v>
                  </c:pt>
                  <c:pt idx="2">
                    <c:v>2021</c:v>
                  </c:pt>
                  <c:pt idx="6">
                    <c:v>2022</c:v>
                  </c:pt>
                  <c:pt idx="10">
                    <c:v>2023</c:v>
                  </c:pt>
                  <c:pt idx="14">
                    <c:v>2024</c:v>
                  </c:pt>
                </c:lvl>
              </c:multiLvlStrCache>
            </c:multiLvlStrRef>
          </c:cat>
          <c:val>
            <c:numRef>
              <c:f>Data6_2!$C$4:$C$26</c:f>
              <c:numCache>
                <c:formatCode>General</c:formatCode>
                <c:ptCount val="17"/>
                <c:pt idx="0">
                  <c:v>13.64</c:v>
                </c:pt>
                <c:pt idx="1">
                  <c:v>15.75</c:v>
                </c:pt>
                <c:pt idx="2">
                  <c:v>14.16</c:v>
                </c:pt>
                <c:pt idx="3">
                  <c:v>10.78</c:v>
                </c:pt>
                <c:pt idx="4">
                  <c:v>11.37</c:v>
                </c:pt>
                <c:pt idx="5">
                  <c:v>12.44</c:v>
                </c:pt>
                <c:pt idx="6">
                  <c:v>13.89</c:v>
                </c:pt>
                <c:pt idx="7">
                  <c:v>15.77</c:v>
                </c:pt>
                <c:pt idx="8">
                  <c:v>18.489999999999998</c:v>
                </c:pt>
                <c:pt idx="9">
                  <c:v>17.829999999999998</c:v>
                </c:pt>
                <c:pt idx="10">
                  <c:v>17.28</c:v>
                </c:pt>
                <c:pt idx="11">
                  <c:v>16.68</c:v>
                </c:pt>
                <c:pt idx="12">
                  <c:v>17.739999999999998</c:v>
                </c:pt>
                <c:pt idx="13">
                  <c:v>18.79</c:v>
                </c:pt>
                <c:pt idx="14">
                  <c:v>15.99</c:v>
                </c:pt>
                <c:pt idx="15">
                  <c:v>16.3</c:v>
                </c:pt>
                <c:pt idx="16">
                  <c:v>17.18</c:v>
                </c:pt>
              </c:numCache>
            </c:numRef>
          </c:val>
          <c:smooth val="0"/>
          <c:extLst>
            <c:ext xmlns:c16="http://schemas.microsoft.com/office/drawing/2014/chart" uri="{C3380CC4-5D6E-409C-BE32-E72D297353CC}">
              <c16:uniqueId val="{00000001-81EA-4F27-8422-A671B359BEA5}"/>
            </c:ext>
          </c:extLst>
        </c:ser>
        <c:dLbls>
          <c:showLegendKey val="0"/>
          <c:showVal val="0"/>
          <c:showCatName val="0"/>
          <c:showSerName val="0"/>
          <c:showPercent val="0"/>
          <c:showBubbleSize val="0"/>
        </c:dLbls>
        <c:smooth val="0"/>
        <c:axId val="1312836880"/>
        <c:axId val="1312837360"/>
      </c:lineChart>
      <c:catAx>
        <c:axId val="13128368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12837360"/>
        <c:crosses val="autoZero"/>
        <c:auto val="1"/>
        <c:lblAlgn val="ctr"/>
        <c:lblOffset val="100"/>
        <c:noMultiLvlLbl val="0"/>
      </c:catAx>
      <c:valAx>
        <c:axId val="1312837360"/>
        <c:scaling>
          <c:orientation val="minMax"/>
          <c:max val="24"/>
          <c:min val="10"/>
        </c:scaling>
        <c:delete val="0"/>
        <c:axPos val="l"/>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12836880"/>
        <c:crosses val="autoZero"/>
        <c:crossBetween val="between"/>
      </c:valAx>
      <c:spPr>
        <a:noFill/>
        <a:ln>
          <a:noFill/>
        </a:ln>
        <a:effectLst/>
      </c:spPr>
    </c:plotArea>
    <c:legend>
      <c:legendPos val="tr"/>
      <c:layout>
        <c:manualLayout>
          <c:xMode val="edge"/>
          <c:yMode val="edge"/>
          <c:x val="0.18949017010022409"/>
          <c:y val="0.14319344615266097"/>
          <c:w val="0.19239046551002326"/>
          <c:h val="0.10350338414101734"/>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[0408_Murphy_InflateStressChartsxx.xlsx]Data2!PivotTable35</c:name>
    <c:fmtId val="18"/>
  </c:pivotSource>
  <c:chart>
    <c:autoTitleDeleted val="0"/>
    <c:pivotFmts>
      <c:pivotFmt>
        <c:idx val="0"/>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4">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00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bg2">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00FF00"/>
          </a:solidFill>
          <a:ln>
            <a:noFill/>
          </a:ln>
          <a:effectLst/>
        </c:spPr>
      </c:pivotFmt>
      <c:pivotFmt>
        <c:idx val="5"/>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4">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rgbClr val="00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bg2">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6.8474131822712711E-2"/>
          <c:y val="0.18741585873194422"/>
          <c:w val="0.91967749191893722"/>
          <c:h val="0.59412484153766487"/>
        </c:manualLayout>
      </c:layout>
      <c:barChart>
        <c:barDir val="col"/>
        <c:grouping val="stacked"/>
        <c:varyColors val="0"/>
        <c:ser>
          <c:idx val="0"/>
          <c:order val="0"/>
          <c:tx>
            <c:strRef>
              <c:f>Data2!$B$3</c:f>
              <c:strCache>
                <c:ptCount val="1"/>
                <c:pt idx="0">
                  <c:v>Prices increased</c:v>
                </c:pt>
              </c:strCache>
            </c:strRef>
          </c:tx>
          <c:spPr>
            <a:solidFill>
              <a:srgbClr val="FF0000"/>
            </a:solidFill>
            <a:ln>
              <a:noFill/>
            </a:ln>
            <a:effectLst/>
          </c:spPr>
          <c:invertIfNegative val="0"/>
          <c:cat>
            <c:multiLvlStrRef>
              <c:f>Data2!$A$4:$A$16</c:f>
              <c:multiLvlStrCache>
                <c:ptCount val="9"/>
                <c:lvl>
                  <c:pt idx="0">
                    <c:v>Q3</c:v>
                  </c:pt>
                  <c:pt idx="1">
                    <c:v>Q4</c:v>
                  </c:pt>
                  <c:pt idx="2">
                    <c:v>Q1</c:v>
                  </c:pt>
                  <c:pt idx="3">
                    <c:v>Q2</c:v>
                  </c:pt>
                  <c:pt idx="4">
                    <c:v>Q3</c:v>
                  </c:pt>
                  <c:pt idx="5">
                    <c:v>Q4</c:v>
                  </c:pt>
                  <c:pt idx="6">
                    <c:v>Q1</c:v>
                  </c:pt>
                  <c:pt idx="7">
                    <c:v>Q2</c:v>
                  </c:pt>
                  <c:pt idx="8">
                    <c:v>Q3</c:v>
                  </c:pt>
                </c:lvl>
                <c:lvl>
                  <c:pt idx="0">
                    <c:v>2022</c:v>
                  </c:pt>
                  <c:pt idx="2">
                    <c:v>2023</c:v>
                  </c:pt>
                  <c:pt idx="6">
                    <c:v>2024</c:v>
                  </c:pt>
                </c:lvl>
              </c:multiLvlStrCache>
            </c:multiLvlStrRef>
          </c:cat>
          <c:val>
            <c:numRef>
              <c:f>Data2!$B$4:$B$16</c:f>
              <c:numCache>
                <c:formatCode>General</c:formatCode>
                <c:ptCount val="9"/>
                <c:pt idx="0">
                  <c:v>93.38</c:v>
                </c:pt>
                <c:pt idx="1">
                  <c:v>93.38</c:v>
                </c:pt>
                <c:pt idx="2">
                  <c:v>92.5</c:v>
                </c:pt>
                <c:pt idx="3">
                  <c:v>90.12</c:v>
                </c:pt>
                <c:pt idx="4">
                  <c:v>87.3</c:v>
                </c:pt>
                <c:pt idx="5">
                  <c:v>87.54</c:v>
                </c:pt>
                <c:pt idx="6">
                  <c:v>82.8</c:v>
                </c:pt>
                <c:pt idx="7">
                  <c:v>85.5</c:v>
                </c:pt>
                <c:pt idx="8">
                  <c:v>81.099999999999994</c:v>
                </c:pt>
              </c:numCache>
            </c:numRef>
          </c:val>
          <c:extLst>
            <c:ext xmlns:c16="http://schemas.microsoft.com/office/drawing/2014/chart" uri="{C3380CC4-5D6E-409C-BE32-E72D297353CC}">
              <c16:uniqueId val="{00000000-8FD5-4BE2-9EEC-9BEE38B1F5C9}"/>
            </c:ext>
          </c:extLst>
        </c:ser>
        <c:ser>
          <c:idx val="1"/>
          <c:order val="1"/>
          <c:tx>
            <c:strRef>
              <c:f>Data2!$C$3</c:f>
              <c:strCache>
                <c:ptCount val="1"/>
                <c:pt idx="0">
                  <c:v>Prices unchanged</c:v>
                </c:pt>
              </c:strCache>
            </c:strRef>
          </c:tx>
          <c:spPr>
            <a:solidFill>
              <a:schemeClr val="accent4">
                <a:lumMod val="60000"/>
                <a:lumOff val="40000"/>
              </a:schemeClr>
            </a:solidFill>
            <a:ln>
              <a:noFill/>
            </a:ln>
            <a:effectLst/>
          </c:spPr>
          <c:invertIfNegative val="0"/>
          <c:cat>
            <c:multiLvlStrRef>
              <c:f>Data2!$A$4:$A$16</c:f>
              <c:multiLvlStrCache>
                <c:ptCount val="9"/>
                <c:lvl>
                  <c:pt idx="0">
                    <c:v>Q3</c:v>
                  </c:pt>
                  <c:pt idx="1">
                    <c:v>Q4</c:v>
                  </c:pt>
                  <c:pt idx="2">
                    <c:v>Q1</c:v>
                  </c:pt>
                  <c:pt idx="3">
                    <c:v>Q2</c:v>
                  </c:pt>
                  <c:pt idx="4">
                    <c:v>Q3</c:v>
                  </c:pt>
                  <c:pt idx="5">
                    <c:v>Q4</c:v>
                  </c:pt>
                  <c:pt idx="6">
                    <c:v>Q1</c:v>
                  </c:pt>
                  <c:pt idx="7">
                    <c:v>Q2</c:v>
                  </c:pt>
                  <c:pt idx="8">
                    <c:v>Q3</c:v>
                  </c:pt>
                </c:lvl>
                <c:lvl>
                  <c:pt idx="0">
                    <c:v>2022</c:v>
                  </c:pt>
                  <c:pt idx="2">
                    <c:v>2023</c:v>
                  </c:pt>
                  <c:pt idx="6">
                    <c:v>2024</c:v>
                  </c:pt>
                </c:lvl>
              </c:multiLvlStrCache>
            </c:multiLvlStrRef>
          </c:cat>
          <c:val>
            <c:numRef>
              <c:f>Data2!$C$4:$C$16</c:f>
              <c:numCache>
                <c:formatCode>General</c:formatCode>
                <c:ptCount val="9"/>
                <c:pt idx="0">
                  <c:v>2.63</c:v>
                </c:pt>
                <c:pt idx="1">
                  <c:v>2.83</c:v>
                </c:pt>
                <c:pt idx="2">
                  <c:v>3.59</c:v>
                </c:pt>
                <c:pt idx="3">
                  <c:v>5.0999999999999996</c:v>
                </c:pt>
                <c:pt idx="4">
                  <c:v>6.92</c:v>
                </c:pt>
                <c:pt idx="5">
                  <c:v>7.18</c:v>
                </c:pt>
                <c:pt idx="6">
                  <c:v>10.36</c:v>
                </c:pt>
                <c:pt idx="7">
                  <c:v>8.99</c:v>
                </c:pt>
                <c:pt idx="8">
                  <c:v>11.87</c:v>
                </c:pt>
              </c:numCache>
            </c:numRef>
          </c:val>
          <c:extLst>
            <c:ext xmlns:c16="http://schemas.microsoft.com/office/drawing/2014/chart" uri="{C3380CC4-5D6E-409C-BE32-E72D297353CC}">
              <c16:uniqueId val="{00000001-8FD5-4BE2-9EEC-9BEE38B1F5C9}"/>
            </c:ext>
          </c:extLst>
        </c:ser>
        <c:ser>
          <c:idx val="2"/>
          <c:order val="2"/>
          <c:tx>
            <c:strRef>
              <c:f>Data2!$D$3</c:f>
              <c:strCache>
                <c:ptCount val="1"/>
                <c:pt idx="0">
                  <c:v>Prices decreased</c:v>
                </c:pt>
              </c:strCache>
            </c:strRef>
          </c:tx>
          <c:spPr>
            <a:solidFill>
              <a:srgbClr val="00FF00"/>
            </a:solidFill>
            <a:ln>
              <a:noFill/>
            </a:ln>
            <a:effectLst/>
          </c:spPr>
          <c:invertIfNegative val="0"/>
          <c:cat>
            <c:multiLvlStrRef>
              <c:f>Data2!$A$4:$A$16</c:f>
              <c:multiLvlStrCache>
                <c:ptCount val="9"/>
                <c:lvl>
                  <c:pt idx="0">
                    <c:v>Q3</c:v>
                  </c:pt>
                  <c:pt idx="1">
                    <c:v>Q4</c:v>
                  </c:pt>
                  <c:pt idx="2">
                    <c:v>Q1</c:v>
                  </c:pt>
                  <c:pt idx="3">
                    <c:v>Q2</c:v>
                  </c:pt>
                  <c:pt idx="4">
                    <c:v>Q3</c:v>
                  </c:pt>
                  <c:pt idx="5">
                    <c:v>Q4</c:v>
                  </c:pt>
                  <c:pt idx="6">
                    <c:v>Q1</c:v>
                  </c:pt>
                  <c:pt idx="7">
                    <c:v>Q2</c:v>
                  </c:pt>
                  <c:pt idx="8">
                    <c:v>Q3</c:v>
                  </c:pt>
                </c:lvl>
                <c:lvl>
                  <c:pt idx="0">
                    <c:v>2022</c:v>
                  </c:pt>
                  <c:pt idx="2">
                    <c:v>2023</c:v>
                  </c:pt>
                  <c:pt idx="6">
                    <c:v>2024</c:v>
                  </c:pt>
                </c:lvl>
              </c:multiLvlStrCache>
            </c:multiLvlStrRef>
          </c:cat>
          <c:val>
            <c:numRef>
              <c:f>Data2!$D$4:$D$16</c:f>
              <c:numCache>
                <c:formatCode>General</c:formatCode>
                <c:ptCount val="9"/>
                <c:pt idx="0">
                  <c:v>1</c:v>
                </c:pt>
                <c:pt idx="1">
                  <c:v>0.82</c:v>
                </c:pt>
                <c:pt idx="2">
                  <c:v>0.81</c:v>
                </c:pt>
                <c:pt idx="3">
                  <c:v>1.1299999999999999</c:v>
                </c:pt>
                <c:pt idx="4">
                  <c:v>1.54</c:v>
                </c:pt>
                <c:pt idx="5">
                  <c:v>1.1000000000000001</c:v>
                </c:pt>
                <c:pt idx="6">
                  <c:v>1.96</c:v>
                </c:pt>
                <c:pt idx="7">
                  <c:v>1.06</c:v>
                </c:pt>
                <c:pt idx="8">
                  <c:v>1.87</c:v>
                </c:pt>
              </c:numCache>
            </c:numRef>
          </c:val>
          <c:extLst>
            <c:ext xmlns:c16="http://schemas.microsoft.com/office/drawing/2014/chart" uri="{C3380CC4-5D6E-409C-BE32-E72D297353CC}">
              <c16:uniqueId val="{00000002-8FD5-4BE2-9EEC-9BEE38B1F5C9}"/>
            </c:ext>
          </c:extLst>
        </c:ser>
        <c:ser>
          <c:idx val="3"/>
          <c:order val="3"/>
          <c:tx>
            <c:strRef>
              <c:f>Data2!$E$3</c:f>
              <c:strCache>
                <c:ptCount val="1"/>
                <c:pt idx="0">
                  <c:v>Don't know</c:v>
                </c:pt>
              </c:strCache>
            </c:strRef>
          </c:tx>
          <c:spPr>
            <a:solidFill>
              <a:schemeClr val="bg2">
                <a:lumMod val="40000"/>
                <a:lumOff val="60000"/>
              </a:schemeClr>
            </a:solidFill>
            <a:ln>
              <a:noFill/>
            </a:ln>
            <a:effectLst/>
          </c:spPr>
          <c:invertIfNegative val="0"/>
          <c:cat>
            <c:multiLvlStrRef>
              <c:f>Data2!$A$4:$A$16</c:f>
              <c:multiLvlStrCache>
                <c:ptCount val="9"/>
                <c:lvl>
                  <c:pt idx="0">
                    <c:v>Q3</c:v>
                  </c:pt>
                  <c:pt idx="1">
                    <c:v>Q4</c:v>
                  </c:pt>
                  <c:pt idx="2">
                    <c:v>Q1</c:v>
                  </c:pt>
                  <c:pt idx="3">
                    <c:v>Q2</c:v>
                  </c:pt>
                  <c:pt idx="4">
                    <c:v>Q3</c:v>
                  </c:pt>
                  <c:pt idx="5">
                    <c:v>Q4</c:v>
                  </c:pt>
                  <c:pt idx="6">
                    <c:v>Q1</c:v>
                  </c:pt>
                  <c:pt idx="7">
                    <c:v>Q2</c:v>
                  </c:pt>
                  <c:pt idx="8">
                    <c:v>Q3</c:v>
                  </c:pt>
                </c:lvl>
                <c:lvl>
                  <c:pt idx="0">
                    <c:v>2022</c:v>
                  </c:pt>
                  <c:pt idx="2">
                    <c:v>2023</c:v>
                  </c:pt>
                  <c:pt idx="6">
                    <c:v>2024</c:v>
                  </c:pt>
                </c:lvl>
              </c:multiLvlStrCache>
            </c:multiLvlStrRef>
          </c:cat>
          <c:val>
            <c:numRef>
              <c:f>Data2!$E$4:$E$16</c:f>
              <c:numCache>
                <c:formatCode>General</c:formatCode>
                <c:ptCount val="9"/>
                <c:pt idx="0">
                  <c:v>2.99</c:v>
                </c:pt>
                <c:pt idx="1">
                  <c:v>2.98</c:v>
                </c:pt>
                <c:pt idx="2">
                  <c:v>3.11</c:v>
                </c:pt>
                <c:pt idx="3">
                  <c:v>3.65</c:v>
                </c:pt>
                <c:pt idx="4">
                  <c:v>4.2300000000000004</c:v>
                </c:pt>
                <c:pt idx="5">
                  <c:v>4.17</c:v>
                </c:pt>
                <c:pt idx="6">
                  <c:v>4.88</c:v>
                </c:pt>
                <c:pt idx="7">
                  <c:v>4.46</c:v>
                </c:pt>
                <c:pt idx="8">
                  <c:v>5.16</c:v>
                </c:pt>
              </c:numCache>
            </c:numRef>
          </c:val>
          <c:extLst>
            <c:ext xmlns:c16="http://schemas.microsoft.com/office/drawing/2014/chart" uri="{C3380CC4-5D6E-409C-BE32-E72D297353CC}">
              <c16:uniqueId val="{00000003-8FD5-4BE2-9EEC-9BEE38B1F5C9}"/>
            </c:ext>
          </c:extLst>
        </c:ser>
        <c:dLbls>
          <c:showLegendKey val="0"/>
          <c:showVal val="0"/>
          <c:showCatName val="0"/>
          <c:showSerName val="0"/>
          <c:showPercent val="0"/>
          <c:showBubbleSize val="0"/>
        </c:dLbls>
        <c:gapWidth val="150"/>
        <c:overlap val="100"/>
        <c:axId val="142870992"/>
        <c:axId val="142871472"/>
      </c:barChart>
      <c:catAx>
        <c:axId val="142870992"/>
        <c:scaling>
          <c:orientation val="minMax"/>
        </c:scaling>
        <c:delete val="0"/>
        <c:axPos val="b"/>
        <c:numFmt formatCode="General" sourceLinked="1"/>
        <c:majorTickMark val="none"/>
        <c:minorTickMark val="none"/>
        <c:tickLblPos val="nextTo"/>
        <c:spPr>
          <a:noFill/>
          <a:ln w="12700" cap="flat" cmpd="sng" algn="ctr">
            <a:solidFill>
              <a:sysClr val="windowText" lastClr="000000"/>
            </a:solidFill>
            <a:round/>
            <a:tailEnd w="med" len="me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42871472"/>
        <c:crosses val="autoZero"/>
        <c:auto val="1"/>
        <c:lblAlgn val="ctr"/>
        <c:lblOffset val="100"/>
        <c:noMultiLvlLbl val="0"/>
      </c:catAx>
      <c:valAx>
        <c:axId val="142871472"/>
        <c:scaling>
          <c:orientation val="minMax"/>
          <c:max val="100"/>
        </c:scaling>
        <c:delete val="0"/>
        <c:axPos val="l"/>
        <c:majorGridlines>
          <c:spPr>
            <a:ln w="9525" cap="flat" cmpd="sng" algn="ctr">
              <a:noFill/>
              <a:round/>
            </a:ln>
            <a:effectLst/>
          </c:spPr>
        </c:majorGridlines>
        <c:numFmt formatCode="General"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42870992"/>
        <c:crosses val="autoZero"/>
        <c:crossBetween val="midCat"/>
        <c:majorUnit val="20"/>
      </c:valAx>
      <c:spPr>
        <a:noFill/>
        <a:ln>
          <a:noFill/>
        </a:ln>
        <a:effectLst/>
      </c:spPr>
    </c:plotArea>
    <c:legend>
      <c:legendPos val="r"/>
      <c:layout>
        <c:manualLayout>
          <c:xMode val="edge"/>
          <c:yMode val="edge"/>
          <c:x val="0.29490866352549305"/>
          <c:y val="0.10134626028889246"/>
          <c:w val="0.696659557918056"/>
          <c:h val="8.330625076318788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userShapes r:id="rId3"/>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335365920"/>
        <c:axId val="335360640"/>
      </c:barChart>
      <c:catAx>
        <c:axId val="33536592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5360640"/>
        <c:crosses val="autoZero"/>
        <c:auto val="1"/>
        <c:lblAlgn val="ctr"/>
        <c:lblOffset val="100"/>
        <c:noMultiLvlLbl val="0"/>
      </c:catAx>
      <c:valAx>
        <c:axId val="335360640"/>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53659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[0408_Murphy_InflateStressChartsxx.xlsx]Data3_A!PivotTable36</c:name>
    <c:fmtId val="31"/>
  </c:pivotSource>
  <c:chart>
    <c:autoTitleDeleted val="0"/>
    <c:pivotFmts>
      <c:pivotFmt>
        <c:idx val="0"/>
        <c:spPr>
          <a:solidFill>
            <a:srgbClr val="FF0000"/>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
        <c:spPr>
          <a:solidFill>
            <a:srgbClr val="FF9900"/>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2"/>
        <c:spPr>
          <a:solidFill>
            <a:srgbClr val="FFFF00"/>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3"/>
        <c:spPr>
          <a:solidFill>
            <a:srgbClr val="00FF00"/>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4"/>
        <c:spPr>
          <a:solidFill>
            <a:schemeClr val="accent1"/>
          </a:solidFill>
          <a:ln>
            <a:noFill/>
          </a:ln>
          <a:effectLst/>
        </c:spPr>
      </c:pivotFmt>
      <c:pivotFmt>
        <c:idx val="5"/>
        <c:spPr>
          <a:solidFill>
            <a:schemeClr val="accent1"/>
          </a:solidFill>
          <a:ln>
            <a:noFill/>
          </a:ln>
          <a:effectLst/>
        </c:spPr>
      </c:pivotFmt>
      <c:pivotFmt>
        <c:idx val="6"/>
        <c:spPr>
          <a:solidFill>
            <a:schemeClr val="accent1"/>
          </a:solidFill>
          <a:ln>
            <a:noFill/>
          </a:ln>
          <a:effectLst/>
        </c:spPr>
      </c:pivotFmt>
      <c:pivotFmt>
        <c:idx val="7"/>
        <c:spPr>
          <a:solidFill>
            <a:schemeClr val="accent1"/>
          </a:solidFill>
          <a:ln>
            <a:noFill/>
          </a:ln>
          <a:effectLst/>
        </c:spPr>
      </c:pivotFmt>
      <c:pivotFmt>
        <c:idx val="8"/>
        <c:spPr>
          <a:solidFill>
            <a:schemeClr val="accent1"/>
          </a:solidFill>
          <a:ln>
            <a:noFill/>
          </a:ln>
          <a:effectLst/>
        </c:spPr>
      </c:pivotFmt>
      <c:pivotFmt>
        <c:idx val="9"/>
        <c:spPr>
          <a:solidFill>
            <a:srgbClr val="FF9933"/>
          </a:solidFill>
          <a:ln>
            <a:noFill/>
          </a:ln>
          <a:effectLst/>
        </c:spPr>
      </c:pivotFmt>
      <c:pivotFmt>
        <c:idx val="10"/>
        <c:spPr>
          <a:solidFill>
            <a:srgbClr val="FF0000"/>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1"/>
        <c:spPr>
          <a:solidFill>
            <a:srgbClr val="FF9900"/>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2"/>
        <c:spPr>
          <a:solidFill>
            <a:srgbClr val="FF9933"/>
          </a:solidFill>
          <a:ln>
            <a:noFill/>
          </a:ln>
          <a:effectLst/>
        </c:spPr>
      </c:pivotFmt>
      <c:pivotFmt>
        <c:idx val="13"/>
        <c:spPr>
          <a:solidFill>
            <a:srgbClr val="FFFF00"/>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4"/>
        <c:spPr>
          <a:solidFill>
            <a:srgbClr val="00FF00"/>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5"/>
        <c:spPr>
          <a:solidFill>
            <a:srgbClr val="FF0000"/>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6"/>
        <c:spPr>
          <a:solidFill>
            <a:srgbClr val="FF9900"/>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7"/>
        <c:spPr>
          <a:solidFill>
            <a:srgbClr val="FF9933"/>
          </a:solidFill>
          <a:ln>
            <a:noFill/>
          </a:ln>
          <a:effectLst/>
        </c:spPr>
      </c:pivotFmt>
      <c:pivotFmt>
        <c:idx val="18"/>
        <c:spPr>
          <a:solidFill>
            <a:srgbClr val="FFFF00"/>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9"/>
        <c:spPr>
          <a:solidFill>
            <a:srgbClr val="00FF00"/>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20"/>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rgbClr val="FF99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rgbClr val="FF9933"/>
          </a:solidFill>
          <a:ln>
            <a:noFill/>
          </a:ln>
          <a:effectLst/>
        </c:spPr>
      </c:pivotFmt>
      <c:pivotFmt>
        <c:idx val="23"/>
        <c:spPr>
          <a:solidFill>
            <a:srgbClr val="FF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rgbClr val="00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rgbClr val="FF99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rgbClr val="FF9933"/>
          </a:solidFill>
          <a:ln>
            <a:noFill/>
          </a:ln>
          <a:effectLst/>
        </c:spPr>
      </c:pivotFmt>
      <c:pivotFmt>
        <c:idx val="28"/>
        <c:spPr>
          <a:solidFill>
            <a:srgbClr val="FF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rgbClr val="00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rgbClr val="FF99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rgbClr val="FF9933"/>
          </a:solidFill>
          <a:ln>
            <a:noFill/>
          </a:ln>
          <a:effectLst/>
        </c:spPr>
      </c:pivotFmt>
      <c:pivotFmt>
        <c:idx val="33"/>
        <c:spPr>
          <a:solidFill>
            <a:srgbClr val="FF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rgbClr val="00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rgbClr val="FF99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rgbClr val="FF9933"/>
          </a:solidFill>
          <a:ln>
            <a:noFill/>
          </a:ln>
          <a:effectLst/>
        </c:spPr>
      </c:pivotFmt>
      <c:pivotFmt>
        <c:idx val="38"/>
        <c:spPr>
          <a:solidFill>
            <a:srgbClr val="FF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rgbClr val="00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solidFill>
            <a:srgbClr val="FF99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solidFill>
            <a:srgbClr val="FF9933"/>
          </a:solidFill>
          <a:ln>
            <a:noFill/>
          </a:ln>
          <a:effectLst/>
        </c:spPr>
      </c:pivotFmt>
      <c:pivotFmt>
        <c:idx val="43"/>
        <c:spPr>
          <a:solidFill>
            <a:srgbClr val="FF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rgbClr val="00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rgbClr val="FF99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rgbClr val="FF9933"/>
          </a:solidFill>
          <a:ln>
            <a:noFill/>
          </a:ln>
          <a:effectLst/>
        </c:spPr>
      </c:pivotFmt>
      <c:pivotFmt>
        <c:idx val="48"/>
        <c:spPr>
          <a:solidFill>
            <a:srgbClr val="FF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solidFill>
            <a:srgbClr val="00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5.3547811887042135E-2"/>
          <c:y val="0.22204506196140011"/>
          <c:w val="0.94645218811295773"/>
          <c:h val="0.62576831517383369"/>
        </c:manualLayout>
      </c:layout>
      <c:barChart>
        <c:barDir val="col"/>
        <c:grouping val="stacked"/>
        <c:varyColors val="0"/>
        <c:ser>
          <c:idx val="0"/>
          <c:order val="0"/>
          <c:tx>
            <c:strRef>
              <c:f>Data3_A!$B$3</c:f>
              <c:strCache>
                <c:ptCount val="1"/>
                <c:pt idx="0">
                  <c:v>Very stressed</c:v>
                </c:pt>
              </c:strCache>
            </c:strRef>
          </c:tx>
          <c:spPr>
            <a:solidFill>
              <a:schemeClr val="accent1"/>
            </a:solidFill>
            <a:ln>
              <a:noFill/>
            </a:ln>
            <a:effectLst/>
          </c:spPr>
          <c:invertIfNegative val="0"/>
          <c:cat>
            <c:multiLvlStrRef>
              <c:f>Data3_A!$A$4:$A$16</c:f>
              <c:multiLvlStrCache>
                <c:ptCount val="9"/>
                <c:lvl>
                  <c:pt idx="0">
                    <c:v>Q3</c:v>
                  </c:pt>
                  <c:pt idx="1">
                    <c:v>Q4</c:v>
                  </c:pt>
                  <c:pt idx="2">
                    <c:v>Q1</c:v>
                  </c:pt>
                  <c:pt idx="3">
                    <c:v>Q2</c:v>
                  </c:pt>
                  <c:pt idx="4">
                    <c:v>Q3</c:v>
                  </c:pt>
                  <c:pt idx="5">
                    <c:v>Q4</c:v>
                  </c:pt>
                  <c:pt idx="6">
                    <c:v>Q1</c:v>
                  </c:pt>
                  <c:pt idx="7">
                    <c:v>Q2</c:v>
                  </c:pt>
                  <c:pt idx="8">
                    <c:v>Q3</c:v>
                  </c:pt>
                </c:lvl>
                <c:lvl>
                  <c:pt idx="0">
                    <c:v>2022</c:v>
                  </c:pt>
                  <c:pt idx="2">
                    <c:v>2023</c:v>
                  </c:pt>
                  <c:pt idx="6">
                    <c:v>2024</c:v>
                  </c:pt>
                </c:lvl>
              </c:multiLvlStrCache>
            </c:multiLvlStrRef>
          </c:cat>
          <c:val>
            <c:numRef>
              <c:f>Data3_A!$B$4:$B$16</c:f>
              <c:numCache>
                <c:formatCode>General</c:formatCode>
                <c:ptCount val="9"/>
                <c:pt idx="0">
                  <c:v>46.99</c:v>
                </c:pt>
                <c:pt idx="1">
                  <c:v>47.49</c:v>
                </c:pt>
                <c:pt idx="2">
                  <c:v>47.01</c:v>
                </c:pt>
                <c:pt idx="3">
                  <c:v>47.19</c:v>
                </c:pt>
                <c:pt idx="4">
                  <c:v>47.96</c:v>
                </c:pt>
                <c:pt idx="5">
                  <c:v>49.96</c:v>
                </c:pt>
                <c:pt idx="6">
                  <c:v>43.86</c:v>
                </c:pt>
                <c:pt idx="7">
                  <c:v>45.09</c:v>
                </c:pt>
                <c:pt idx="8">
                  <c:v>45.5</c:v>
                </c:pt>
              </c:numCache>
            </c:numRef>
          </c:val>
          <c:extLst>
            <c:ext xmlns:c16="http://schemas.microsoft.com/office/drawing/2014/chart" uri="{C3380CC4-5D6E-409C-BE32-E72D297353CC}">
              <c16:uniqueId val="{00000000-EF1A-412B-A008-1F0523EA32BE}"/>
            </c:ext>
          </c:extLst>
        </c:ser>
        <c:ser>
          <c:idx val="1"/>
          <c:order val="1"/>
          <c:tx>
            <c:strRef>
              <c:f>Data3_A!$C$3</c:f>
              <c:strCache>
                <c:ptCount val="1"/>
                <c:pt idx="0">
                  <c:v>Moderately stressed</c:v>
                </c:pt>
              </c:strCache>
            </c:strRef>
          </c:tx>
          <c:spPr>
            <a:solidFill>
              <a:schemeClr val="accent2"/>
            </a:solidFill>
            <a:ln>
              <a:noFill/>
            </a:ln>
            <a:effectLst/>
          </c:spPr>
          <c:invertIfNegative val="0"/>
          <c:dPt>
            <c:idx val="5"/>
            <c:invertIfNegative val="0"/>
            <c:bubble3D val="0"/>
            <c:extLst>
              <c:ext xmlns:c16="http://schemas.microsoft.com/office/drawing/2014/chart" uri="{C3380CC4-5D6E-409C-BE32-E72D297353CC}">
                <c16:uniqueId val="{00000002-EF1A-412B-A008-1F0523EA32BE}"/>
              </c:ext>
            </c:extLst>
          </c:dPt>
          <c:cat>
            <c:multiLvlStrRef>
              <c:f>Data3_A!$A$4:$A$16</c:f>
              <c:multiLvlStrCache>
                <c:ptCount val="9"/>
                <c:lvl>
                  <c:pt idx="0">
                    <c:v>Q3</c:v>
                  </c:pt>
                  <c:pt idx="1">
                    <c:v>Q4</c:v>
                  </c:pt>
                  <c:pt idx="2">
                    <c:v>Q1</c:v>
                  </c:pt>
                  <c:pt idx="3">
                    <c:v>Q2</c:v>
                  </c:pt>
                  <c:pt idx="4">
                    <c:v>Q3</c:v>
                  </c:pt>
                  <c:pt idx="5">
                    <c:v>Q4</c:v>
                  </c:pt>
                  <c:pt idx="6">
                    <c:v>Q1</c:v>
                  </c:pt>
                  <c:pt idx="7">
                    <c:v>Q2</c:v>
                  </c:pt>
                  <c:pt idx="8">
                    <c:v>Q3</c:v>
                  </c:pt>
                </c:lvl>
                <c:lvl>
                  <c:pt idx="0">
                    <c:v>2022</c:v>
                  </c:pt>
                  <c:pt idx="2">
                    <c:v>2023</c:v>
                  </c:pt>
                  <c:pt idx="6">
                    <c:v>2024</c:v>
                  </c:pt>
                </c:lvl>
              </c:multiLvlStrCache>
            </c:multiLvlStrRef>
          </c:cat>
          <c:val>
            <c:numRef>
              <c:f>Data3_A!$C$4:$C$16</c:f>
              <c:numCache>
                <c:formatCode>General</c:formatCode>
                <c:ptCount val="9"/>
                <c:pt idx="0">
                  <c:v>27.92</c:v>
                </c:pt>
                <c:pt idx="1">
                  <c:v>28.21</c:v>
                </c:pt>
                <c:pt idx="2">
                  <c:v>28.5</c:v>
                </c:pt>
                <c:pt idx="3">
                  <c:v>28.98</c:v>
                </c:pt>
                <c:pt idx="4">
                  <c:v>28.24</c:v>
                </c:pt>
                <c:pt idx="5">
                  <c:v>27.21</c:v>
                </c:pt>
                <c:pt idx="6">
                  <c:v>27.31</c:v>
                </c:pt>
                <c:pt idx="7">
                  <c:v>26.85</c:v>
                </c:pt>
                <c:pt idx="8">
                  <c:v>26.68</c:v>
                </c:pt>
              </c:numCache>
            </c:numRef>
          </c:val>
          <c:extLst>
            <c:ext xmlns:c16="http://schemas.microsoft.com/office/drawing/2014/chart" uri="{C3380CC4-5D6E-409C-BE32-E72D297353CC}">
              <c16:uniqueId val="{00000003-EF1A-412B-A008-1F0523EA32BE}"/>
            </c:ext>
          </c:extLst>
        </c:ser>
        <c:ser>
          <c:idx val="2"/>
          <c:order val="2"/>
          <c:tx>
            <c:strRef>
              <c:f>Data3_A!$D$3</c:f>
              <c:strCache>
                <c:ptCount val="1"/>
                <c:pt idx="0">
                  <c:v>Little stressed</c:v>
                </c:pt>
              </c:strCache>
            </c:strRef>
          </c:tx>
          <c:spPr>
            <a:solidFill>
              <a:schemeClr val="accent3"/>
            </a:solidFill>
            <a:ln>
              <a:noFill/>
            </a:ln>
            <a:effectLst/>
          </c:spPr>
          <c:invertIfNegative val="0"/>
          <c:cat>
            <c:multiLvlStrRef>
              <c:f>Data3_A!$A$4:$A$16</c:f>
              <c:multiLvlStrCache>
                <c:ptCount val="9"/>
                <c:lvl>
                  <c:pt idx="0">
                    <c:v>Q3</c:v>
                  </c:pt>
                  <c:pt idx="1">
                    <c:v>Q4</c:v>
                  </c:pt>
                  <c:pt idx="2">
                    <c:v>Q1</c:v>
                  </c:pt>
                  <c:pt idx="3">
                    <c:v>Q2</c:v>
                  </c:pt>
                  <c:pt idx="4">
                    <c:v>Q3</c:v>
                  </c:pt>
                  <c:pt idx="5">
                    <c:v>Q4</c:v>
                  </c:pt>
                  <c:pt idx="6">
                    <c:v>Q1</c:v>
                  </c:pt>
                  <c:pt idx="7">
                    <c:v>Q2</c:v>
                  </c:pt>
                  <c:pt idx="8">
                    <c:v>Q3</c:v>
                  </c:pt>
                </c:lvl>
                <c:lvl>
                  <c:pt idx="0">
                    <c:v>2022</c:v>
                  </c:pt>
                  <c:pt idx="2">
                    <c:v>2023</c:v>
                  </c:pt>
                  <c:pt idx="6">
                    <c:v>2024</c:v>
                  </c:pt>
                </c:lvl>
              </c:multiLvlStrCache>
            </c:multiLvlStrRef>
          </c:cat>
          <c:val>
            <c:numRef>
              <c:f>Data3_A!$D$4:$D$16</c:f>
              <c:numCache>
                <c:formatCode>General</c:formatCode>
                <c:ptCount val="9"/>
                <c:pt idx="0">
                  <c:v>19.16</c:v>
                </c:pt>
                <c:pt idx="1">
                  <c:v>18.75</c:v>
                </c:pt>
                <c:pt idx="2">
                  <c:v>19.11</c:v>
                </c:pt>
                <c:pt idx="3">
                  <c:v>18.93</c:v>
                </c:pt>
                <c:pt idx="4">
                  <c:v>18.78</c:v>
                </c:pt>
                <c:pt idx="5">
                  <c:v>18.11</c:v>
                </c:pt>
                <c:pt idx="6">
                  <c:v>22.66</c:v>
                </c:pt>
                <c:pt idx="7">
                  <c:v>21.75</c:v>
                </c:pt>
                <c:pt idx="8">
                  <c:v>22.01</c:v>
                </c:pt>
              </c:numCache>
            </c:numRef>
          </c:val>
          <c:extLst>
            <c:ext xmlns:c16="http://schemas.microsoft.com/office/drawing/2014/chart" uri="{C3380CC4-5D6E-409C-BE32-E72D297353CC}">
              <c16:uniqueId val="{00000004-EF1A-412B-A008-1F0523EA32BE}"/>
            </c:ext>
          </c:extLst>
        </c:ser>
        <c:ser>
          <c:idx val="3"/>
          <c:order val="3"/>
          <c:tx>
            <c:strRef>
              <c:f>Data3_A!$E$3</c:f>
              <c:strCache>
                <c:ptCount val="1"/>
                <c:pt idx="0">
                  <c:v>Not at all stressed</c:v>
                </c:pt>
              </c:strCache>
            </c:strRef>
          </c:tx>
          <c:spPr>
            <a:solidFill>
              <a:schemeClr val="accent4"/>
            </a:solidFill>
            <a:ln>
              <a:noFill/>
            </a:ln>
            <a:effectLst/>
          </c:spPr>
          <c:invertIfNegative val="0"/>
          <c:cat>
            <c:multiLvlStrRef>
              <c:f>Data3_A!$A$4:$A$16</c:f>
              <c:multiLvlStrCache>
                <c:ptCount val="9"/>
                <c:lvl>
                  <c:pt idx="0">
                    <c:v>Q3</c:v>
                  </c:pt>
                  <c:pt idx="1">
                    <c:v>Q4</c:v>
                  </c:pt>
                  <c:pt idx="2">
                    <c:v>Q1</c:v>
                  </c:pt>
                  <c:pt idx="3">
                    <c:v>Q2</c:v>
                  </c:pt>
                  <c:pt idx="4">
                    <c:v>Q3</c:v>
                  </c:pt>
                  <c:pt idx="5">
                    <c:v>Q4</c:v>
                  </c:pt>
                  <c:pt idx="6">
                    <c:v>Q1</c:v>
                  </c:pt>
                  <c:pt idx="7">
                    <c:v>Q2</c:v>
                  </c:pt>
                  <c:pt idx="8">
                    <c:v>Q3</c:v>
                  </c:pt>
                </c:lvl>
                <c:lvl>
                  <c:pt idx="0">
                    <c:v>2022</c:v>
                  </c:pt>
                  <c:pt idx="2">
                    <c:v>2023</c:v>
                  </c:pt>
                  <c:pt idx="6">
                    <c:v>2024</c:v>
                  </c:pt>
                </c:lvl>
              </c:multiLvlStrCache>
            </c:multiLvlStrRef>
          </c:cat>
          <c:val>
            <c:numRef>
              <c:f>Data3_A!$E$4:$E$16</c:f>
              <c:numCache>
                <c:formatCode>General</c:formatCode>
                <c:ptCount val="9"/>
                <c:pt idx="0">
                  <c:v>5.93</c:v>
                </c:pt>
                <c:pt idx="1">
                  <c:v>5.55</c:v>
                </c:pt>
                <c:pt idx="2">
                  <c:v>5.37</c:v>
                </c:pt>
                <c:pt idx="3">
                  <c:v>4.8899999999999997</c:v>
                </c:pt>
                <c:pt idx="4">
                  <c:v>5.0199999999999996</c:v>
                </c:pt>
                <c:pt idx="5">
                  <c:v>4.71</c:v>
                </c:pt>
                <c:pt idx="6">
                  <c:v>6.17</c:v>
                </c:pt>
                <c:pt idx="7">
                  <c:v>6.31</c:v>
                </c:pt>
                <c:pt idx="8">
                  <c:v>5.81</c:v>
                </c:pt>
              </c:numCache>
            </c:numRef>
          </c:val>
          <c:extLst>
            <c:ext xmlns:c16="http://schemas.microsoft.com/office/drawing/2014/chart" uri="{C3380CC4-5D6E-409C-BE32-E72D297353CC}">
              <c16:uniqueId val="{00000005-EF1A-412B-A008-1F0523EA32BE}"/>
            </c:ext>
          </c:extLst>
        </c:ser>
        <c:dLbls>
          <c:showLegendKey val="0"/>
          <c:showVal val="0"/>
          <c:showCatName val="0"/>
          <c:showSerName val="0"/>
          <c:showPercent val="0"/>
          <c:showBubbleSize val="0"/>
        </c:dLbls>
        <c:gapWidth val="150"/>
        <c:overlap val="100"/>
        <c:axId val="1407857024"/>
        <c:axId val="1407858944"/>
      </c:barChart>
      <c:catAx>
        <c:axId val="140785702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407858944"/>
        <c:crosses val="autoZero"/>
        <c:auto val="1"/>
        <c:lblAlgn val="ctr"/>
        <c:lblOffset val="100"/>
        <c:noMultiLvlLbl val="0"/>
      </c:catAx>
      <c:valAx>
        <c:axId val="1407858944"/>
        <c:scaling>
          <c:orientation val="minMax"/>
          <c:max val="100"/>
        </c:scaling>
        <c:delete val="0"/>
        <c:axPos val="l"/>
        <c:numFmt formatCode="General"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407857024"/>
        <c:crosses val="autoZero"/>
        <c:crossBetween val="between"/>
        <c:majorUnit val="20"/>
      </c:valAx>
      <c:spPr>
        <a:noFill/>
        <a:ln>
          <a:noFill/>
        </a:ln>
        <a:effectLst/>
      </c:spPr>
    </c:plotArea>
    <c:legend>
      <c:legendPos val="tr"/>
      <c:layout>
        <c:manualLayout>
          <c:xMode val="edge"/>
          <c:yMode val="edge"/>
          <c:x val="9.5603080708495547E-2"/>
          <c:y val="6.4726062795405562E-2"/>
          <c:w val="0.90439681080842349"/>
          <c:h val="0.1074643607315175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[0408_Murphy_InflateStressChartsxx.xlsx]Data3_B!PivotTable37</c:name>
    <c:fmtId val="40"/>
  </c:pivotSource>
  <c:chart>
    <c:autoTitleDeleted val="0"/>
    <c:pivotFmts>
      <c:pivotFmt>
        <c:idx val="0"/>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FF993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FF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rgbClr val="00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rgbClr val="FF993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rgbClr val="FF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rgbClr val="00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rgbClr val="FF993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rgbClr val="FF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rgbClr val="00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rgbClr val="FF993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rgbClr val="FF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rgbClr val="00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rgbClr val="FF993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rgbClr val="FF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rgbClr val="00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5.1930023899576072E-2"/>
          <c:y val="0.19079750624392289"/>
          <c:w val="0.94744910358982937"/>
          <c:h val="0.53054088577910807"/>
        </c:manualLayout>
      </c:layout>
      <c:barChart>
        <c:barDir val="col"/>
        <c:grouping val="stacked"/>
        <c:varyColors val="0"/>
        <c:ser>
          <c:idx val="0"/>
          <c:order val="0"/>
          <c:tx>
            <c:strRef>
              <c:f>Data3_B!$B$3</c:f>
              <c:strCache>
                <c:ptCount val="1"/>
                <c:pt idx="0">
                  <c:v>Very concerned</c:v>
                </c:pt>
              </c:strCache>
            </c:strRef>
          </c:tx>
          <c:spPr>
            <a:solidFill>
              <a:schemeClr val="accent1"/>
            </a:solidFill>
            <a:ln>
              <a:noFill/>
            </a:ln>
            <a:effectLst/>
          </c:spPr>
          <c:invertIfNegative val="0"/>
          <c:cat>
            <c:multiLvlStrRef>
              <c:f>Data3_B!$A$4:$A$16</c:f>
              <c:multiLvlStrCache>
                <c:ptCount val="9"/>
                <c:lvl>
                  <c:pt idx="0">
                    <c:v>Q3</c:v>
                  </c:pt>
                  <c:pt idx="1">
                    <c:v>Q4</c:v>
                  </c:pt>
                  <c:pt idx="2">
                    <c:v>Q1</c:v>
                  </c:pt>
                  <c:pt idx="3">
                    <c:v>Q2</c:v>
                  </c:pt>
                  <c:pt idx="4">
                    <c:v>Q3</c:v>
                  </c:pt>
                  <c:pt idx="5">
                    <c:v>Q4</c:v>
                  </c:pt>
                  <c:pt idx="6">
                    <c:v>Q1</c:v>
                  </c:pt>
                  <c:pt idx="7">
                    <c:v>Q2</c:v>
                  </c:pt>
                  <c:pt idx="8">
                    <c:v>Q3</c:v>
                  </c:pt>
                </c:lvl>
                <c:lvl>
                  <c:pt idx="0">
                    <c:v>2022</c:v>
                  </c:pt>
                  <c:pt idx="2">
                    <c:v>2023</c:v>
                  </c:pt>
                  <c:pt idx="6">
                    <c:v>2024</c:v>
                  </c:pt>
                </c:lvl>
              </c:multiLvlStrCache>
            </c:multiLvlStrRef>
          </c:cat>
          <c:val>
            <c:numRef>
              <c:f>Data3_B!$B$4:$B$16</c:f>
              <c:numCache>
                <c:formatCode>General</c:formatCode>
                <c:ptCount val="9"/>
                <c:pt idx="0">
                  <c:v>60.5</c:v>
                </c:pt>
                <c:pt idx="1">
                  <c:v>60.49</c:v>
                </c:pt>
                <c:pt idx="2">
                  <c:v>58.66</c:v>
                </c:pt>
                <c:pt idx="3">
                  <c:v>58.12</c:v>
                </c:pt>
                <c:pt idx="4">
                  <c:v>57.52</c:v>
                </c:pt>
                <c:pt idx="5">
                  <c:v>59.65</c:v>
                </c:pt>
                <c:pt idx="6">
                  <c:v>55.74</c:v>
                </c:pt>
                <c:pt idx="7">
                  <c:v>58.21</c:v>
                </c:pt>
                <c:pt idx="8">
                  <c:v>56.83</c:v>
                </c:pt>
              </c:numCache>
            </c:numRef>
          </c:val>
          <c:extLst>
            <c:ext xmlns:c16="http://schemas.microsoft.com/office/drawing/2014/chart" uri="{C3380CC4-5D6E-409C-BE32-E72D297353CC}">
              <c16:uniqueId val="{00000000-3EA7-4ED4-B129-E6926E34D8E2}"/>
            </c:ext>
          </c:extLst>
        </c:ser>
        <c:ser>
          <c:idx val="1"/>
          <c:order val="1"/>
          <c:tx>
            <c:strRef>
              <c:f>Data3_B!$C$3</c:f>
              <c:strCache>
                <c:ptCount val="1"/>
                <c:pt idx="0">
                  <c:v>Moderately concerned</c:v>
                </c:pt>
              </c:strCache>
            </c:strRef>
          </c:tx>
          <c:spPr>
            <a:solidFill>
              <a:schemeClr val="accent2"/>
            </a:solidFill>
            <a:ln>
              <a:noFill/>
            </a:ln>
            <a:effectLst/>
          </c:spPr>
          <c:invertIfNegative val="0"/>
          <c:cat>
            <c:multiLvlStrRef>
              <c:f>Data3_B!$A$4:$A$16</c:f>
              <c:multiLvlStrCache>
                <c:ptCount val="9"/>
                <c:lvl>
                  <c:pt idx="0">
                    <c:v>Q3</c:v>
                  </c:pt>
                  <c:pt idx="1">
                    <c:v>Q4</c:v>
                  </c:pt>
                  <c:pt idx="2">
                    <c:v>Q1</c:v>
                  </c:pt>
                  <c:pt idx="3">
                    <c:v>Q2</c:v>
                  </c:pt>
                  <c:pt idx="4">
                    <c:v>Q3</c:v>
                  </c:pt>
                  <c:pt idx="5">
                    <c:v>Q4</c:v>
                  </c:pt>
                  <c:pt idx="6">
                    <c:v>Q1</c:v>
                  </c:pt>
                  <c:pt idx="7">
                    <c:v>Q2</c:v>
                  </c:pt>
                  <c:pt idx="8">
                    <c:v>Q3</c:v>
                  </c:pt>
                </c:lvl>
                <c:lvl>
                  <c:pt idx="0">
                    <c:v>2022</c:v>
                  </c:pt>
                  <c:pt idx="2">
                    <c:v>2023</c:v>
                  </c:pt>
                  <c:pt idx="6">
                    <c:v>2024</c:v>
                  </c:pt>
                </c:lvl>
              </c:multiLvlStrCache>
            </c:multiLvlStrRef>
          </c:cat>
          <c:val>
            <c:numRef>
              <c:f>Data3_B!$C$4:$C$16</c:f>
              <c:numCache>
                <c:formatCode>General</c:formatCode>
                <c:ptCount val="9"/>
                <c:pt idx="0">
                  <c:v>22.43</c:v>
                </c:pt>
                <c:pt idx="1">
                  <c:v>22.93</c:v>
                </c:pt>
                <c:pt idx="2">
                  <c:v>23.56</c:v>
                </c:pt>
                <c:pt idx="3">
                  <c:v>24.04</c:v>
                </c:pt>
                <c:pt idx="4">
                  <c:v>23.6</c:v>
                </c:pt>
                <c:pt idx="5">
                  <c:v>22.62</c:v>
                </c:pt>
                <c:pt idx="6">
                  <c:v>22.47</c:v>
                </c:pt>
                <c:pt idx="7">
                  <c:v>21.58</c:v>
                </c:pt>
                <c:pt idx="8">
                  <c:v>21.62</c:v>
                </c:pt>
              </c:numCache>
            </c:numRef>
          </c:val>
          <c:extLst>
            <c:ext xmlns:c16="http://schemas.microsoft.com/office/drawing/2014/chart" uri="{C3380CC4-5D6E-409C-BE32-E72D297353CC}">
              <c16:uniqueId val="{00000001-3EA7-4ED4-B129-E6926E34D8E2}"/>
            </c:ext>
          </c:extLst>
        </c:ser>
        <c:ser>
          <c:idx val="2"/>
          <c:order val="2"/>
          <c:tx>
            <c:strRef>
              <c:f>Data3_B!$D$3</c:f>
              <c:strCache>
                <c:ptCount val="1"/>
                <c:pt idx="0">
                  <c:v>Little concerned</c:v>
                </c:pt>
              </c:strCache>
            </c:strRef>
          </c:tx>
          <c:spPr>
            <a:solidFill>
              <a:schemeClr val="accent3"/>
            </a:solidFill>
            <a:ln>
              <a:noFill/>
            </a:ln>
            <a:effectLst/>
          </c:spPr>
          <c:invertIfNegative val="0"/>
          <c:cat>
            <c:multiLvlStrRef>
              <c:f>Data3_B!$A$4:$A$16</c:f>
              <c:multiLvlStrCache>
                <c:ptCount val="9"/>
                <c:lvl>
                  <c:pt idx="0">
                    <c:v>Q3</c:v>
                  </c:pt>
                  <c:pt idx="1">
                    <c:v>Q4</c:v>
                  </c:pt>
                  <c:pt idx="2">
                    <c:v>Q1</c:v>
                  </c:pt>
                  <c:pt idx="3">
                    <c:v>Q2</c:v>
                  </c:pt>
                  <c:pt idx="4">
                    <c:v>Q3</c:v>
                  </c:pt>
                  <c:pt idx="5">
                    <c:v>Q4</c:v>
                  </c:pt>
                  <c:pt idx="6">
                    <c:v>Q1</c:v>
                  </c:pt>
                  <c:pt idx="7">
                    <c:v>Q2</c:v>
                  </c:pt>
                  <c:pt idx="8">
                    <c:v>Q3</c:v>
                  </c:pt>
                </c:lvl>
                <c:lvl>
                  <c:pt idx="0">
                    <c:v>2022</c:v>
                  </c:pt>
                  <c:pt idx="2">
                    <c:v>2023</c:v>
                  </c:pt>
                  <c:pt idx="6">
                    <c:v>2024</c:v>
                  </c:pt>
                </c:lvl>
              </c:multiLvlStrCache>
            </c:multiLvlStrRef>
          </c:cat>
          <c:val>
            <c:numRef>
              <c:f>Data3_B!$D$4:$D$16</c:f>
              <c:numCache>
                <c:formatCode>General</c:formatCode>
                <c:ptCount val="9"/>
                <c:pt idx="0">
                  <c:v>13.01</c:v>
                </c:pt>
                <c:pt idx="1">
                  <c:v>12.72</c:v>
                </c:pt>
                <c:pt idx="2">
                  <c:v>13.45</c:v>
                </c:pt>
                <c:pt idx="3">
                  <c:v>13.43</c:v>
                </c:pt>
                <c:pt idx="4">
                  <c:v>13.79</c:v>
                </c:pt>
                <c:pt idx="5">
                  <c:v>13.29</c:v>
                </c:pt>
                <c:pt idx="6">
                  <c:v>14.9</c:v>
                </c:pt>
                <c:pt idx="7">
                  <c:v>14.41</c:v>
                </c:pt>
                <c:pt idx="8">
                  <c:v>15.01</c:v>
                </c:pt>
              </c:numCache>
            </c:numRef>
          </c:val>
          <c:extLst>
            <c:ext xmlns:c16="http://schemas.microsoft.com/office/drawing/2014/chart" uri="{C3380CC4-5D6E-409C-BE32-E72D297353CC}">
              <c16:uniqueId val="{00000002-3EA7-4ED4-B129-E6926E34D8E2}"/>
            </c:ext>
          </c:extLst>
        </c:ser>
        <c:ser>
          <c:idx val="3"/>
          <c:order val="3"/>
          <c:tx>
            <c:strRef>
              <c:f>Data3_B!$E$3</c:f>
              <c:strCache>
                <c:ptCount val="1"/>
                <c:pt idx="0">
                  <c:v>Not at all concerned</c:v>
                </c:pt>
              </c:strCache>
            </c:strRef>
          </c:tx>
          <c:spPr>
            <a:solidFill>
              <a:schemeClr val="accent4"/>
            </a:solidFill>
            <a:ln>
              <a:noFill/>
            </a:ln>
            <a:effectLst/>
          </c:spPr>
          <c:invertIfNegative val="0"/>
          <c:cat>
            <c:multiLvlStrRef>
              <c:f>Data3_B!$A$4:$A$16</c:f>
              <c:multiLvlStrCache>
                <c:ptCount val="9"/>
                <c:lvl>
                  <c:pt idx="0">
                    <c:v>Q3</c:v>
                  </c:pt>
                  <c:pt idx="1">
                    <c:v>Q4</c:v>
                  </c:pt>
                  <c:pt idx="2">
                    <c:v>Q1</c:v>
                  </c:pt>
                  <c:pt idx="3">
                    <c:v>Q2</c:v>
                  </c:pt>
                  <c:pt idx="4">
                    <c:v>Q3</c:v>
                  </c:pt>
                  <c:pt idx="5">
                    <c:v>Q4</c:v>
                  </c:pt>
                  <c:pt idx="6">
                    <c:v>Q1</c:v>
                  </c:pt>
                  <c:pt idx="7">
                    <c:v>Q2</c:v>
                  </c:pt>
                  <c:pt idx="8">
                    <c:v>Q3</c:v>
                  </c:pt>
                </c:lvl>
                <c:lvl>
                  <c:pt idx="0">
                    <c:v>2022</c:v>
                  </c:pt>
                  <c:pt idx="2">
                    <c:v>2023</c:v>
                  </c:pt>
                  <c:pt idx="6">
                    <c:v>2024</c:v>
                  </c:pt>
                </c:lvl>
              </c:multiLvlStrCache>
            </c:multiLvlStrRef>
          </c:cat>
          <c:val>
            <c:numRef>
              <c:f>Data3_B!$E$4:$E$16</c:f>
              <c:numCache>
                <c:formatCode>General</c:formatCode>
                <c:ptCount val="9"/>
                <c:pt idx="0">
                  <c:v>4.0599999999999996</c:v>
                </c:pt>
                <c:pt idx="1">
                  <c:v>3.86</c:v>
                </c:pt>
                <c:pt idx="2">
                  <c:v>4.33</c:v>
                </c:pt>
                <c:pt idx="3">
                  <c:v>4.41</c:v>
                </c:pt>
                <c:pt idx="4">
                  <c:v>5.09</c:v>
                </c:pt>
                <c:pt idx="5">
                  <c:v>4.4400000000000004</c:v>
                </c:pt>
                <c:pt idx="6">
                  <c:v>6.89</c:v>
                </c:pt>
                <c:pt idx="7">
                  <c:v>5.8</c:v>
                </c:pt>
                <c:pt idx="8">
                  <c:v>6.54</c:v>
                </c:pt>
              </c:numCache>
            </c:numRef>
          </c:val>
          <c:extLst>
            <c:ext xmlns:c16="http://schemas.microsoft.com/office/drawing/2014/chart" uri="{C3380CC4-5D6E-409C-BE32-E72D297353CC}">
              <c16:uniqueId val="{00000003-3EA7-4ED4-B129-E6926E34D8E2}"/>
            </c:ext>
          </c:extLst>
        </c:ser>
        <c:dLbls>
          <c:showLegendKey val="0"/>
          <c:showVal val="0"/>
          <c:showCatName val="0"/>
          <c:showSerName val="0"/>
          <c:showPercent val="0"/>
          <c:showBubbleSize val="0"/>
        </c:dLbls>
        <c:gapWidth val="150"/>
        <c:overlap val="100"/>
        <c:axId val="93772848"/>
        <c:axId val="93773808"/>
      </c:barChart>
      <c:catAx>
        <c:axId val="9377284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93773808"/>
        <c:crosses val="autoZero"/>
        <c:auto val="1"/>
        <c:lblAlgn val="ctr"/>
        <c:lblOffset val="100"/>
        <c:noMultiLvlLbl val="0"/>
      </c:catAx>
      <c:valAx>
        <c:axId val="93773808"/>
        <c:scaling>
          <c:orientation val="minMax"/>
          <c:max val="100"/>
        </c:scaling>
        <c:delete val="0"/>
        <c:axPos val="l"/>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93772848"/>
        <c:crosses val="autoZero"/>
        <c:crossBetween val="between"/>
        <c:majorUnit val="20"/>
      </c:valAx>
      <c:spPr>
        <a:noFill/>
        <a:ln>
          <a:noFill/>
        </a:ln>
        <a:effectLst/>
      </c:spPr>
    </c:plotArea>
    <c:legend>
      <c:legendPos val="tr"/>
      <c:layout>
        <c:manualLayout>
          <c:xMode val="edge"/>
          <c:yMode val="edge"/>
          <c:x val="0.13068589915318779"/>
          <c:y val="6.8490740882608134E-2"/>
          <c:w val="0.86775277318894906"/>
          <c:h val="8.563796916256812E-2"/>
        </c:manualLayout>
      </c:layout>
      <c:overlay val="0"/>
      <c:spPr>
        <a:noFill/>
        <a:ln>
          <a:noFill/>
        </a:ln>
        <a:effectLst/>
      </c:spPr>
      <c:txPr>
        <a:bodyPr rot="0" spcFirstLastPara="1" vertOverflow="ellipsis" vert="horz" wrap="square" anchor="t" anchorCtr="0"/>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749373344"/>
        <c:axId val="749387744"/>
      </c:barChart>
      <c:catAx>
        <c:axId val="749373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9387744"/>
        <c:crosses val="autoZero"/>
        <c:auto val="1"/>
        <c:lblAlgn val="ctr"/>
        <c:lblOffset val="100"/>
        <c:noMultiLvlLbl val="0"/>
      </c:catAx>
      <c:valAx>
        <c:axId val="749387744"/>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9373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[0408_Murphy_InflateStressChartsxx.xlsx]Data4_A!PivotTable33</c:name>
    <c:fmtId val="51"/>
  </c:pivotSource>
  <c:chart>
    <c:autoTitleDeleted val="0"/>
    <c:pivotFmts>
      <c:pivotFmt>
        <c:idx val="0"/>
        <c:spPr>
          <a:solidFill>
            <a:schemeClr val="accent1"/>
          </a:solidFill>
          <a:ln w="28575" cap="rnd">
            <a:solidFill>
              <a:srgbClr val="2B528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rgbClr val="FBB04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rgbClr val="C3362B"/>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rgbClr val="2B528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rgbClr val="FBB04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rgbClr val="C3362B"/>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rgbClr val="2B528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rgbClr val="FBB04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rgbClr val="C3362B"/>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rgbClr val="2B528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rgbClr val="FBB04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rgbClr val="C3362B"/>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w="19050"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w="19050"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w="19050"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w="19050"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w="19050"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w="19050"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ln w="19050"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ln w="19050"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ln w="19050"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7.9457950298172375E-2"/>
          <c:y val="0.17053271930280409"/>
          <c:w val="0.85197741566793395"/>
          <c:h val="0.65709949299320924"/>
        </c:manualLayout>
      </c:layout>
      <c:lineChart>
        <c:grouping val="standard"/>
        <c:varyColors val="0"/>
        <c:ser>
          <c:idx val="0"/>
          <c:order val="0"/>
          <c:tx>
            <c:strRef>
              <c:f>Data4_A!$B$3</c:f>
              <c:strCache>
                <c:ptCount val="1"/>
                <c:pt idx="0">
                  <c:v>Often not eating enough food</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multiLvlStrRef>
              <c:f>Data4_A!$A$4:$A$27</c:f>
              <c:multiLvlStrCache>
                <c:ptCount val="18"/>
                <c:lvl>
                  <c:pt idx="0">
                    <c:v>Q2</c:v>
                  </c:pt>
                  <c:pt idx="1">
                    <c:v>Q3</c:v>
                  </c:pt>
                  <c:pt idx="2">
                    <c:v>Q4</c:v>
                  </c:pt>
                  <c:pt idx="3">
                    <c:v>Q1</c:v>
                  </c:pt>
                  <c:pt idx="4">
                    <c:v>Q2</c:v>
                  </c:pt>
                  <c:pt idx="5">
                    <c:v>Q3</c:v>
                  </c:pt>
                  <c:pt idx="6">
                    <c:v>Q4</c:v>
                  </c:pt>
                  <c:pt idx="7">
                    <c:v>Q1</c:v>
                  </c:pt>
                  <c:pt idx="8">
                    <c:v>Q2</c:v>
                  </c:pt>
                  <c:pt idx="9">
                    <c:v>Q3</c:v>
                  </c:pt>
                  <c:pt idx="10">
                    <c:v>Q4</c:v>
                  </c:pt>
                  <c:pt idx="11">
                    <c:v>Q1</c:v>
                  </c:pt>
                  <c:pt idx="12">
                    <c:v>Q2</c:v>
                  </c:pt>
                  <c:pt idx="13">
                    <c:v>Q3</c:v>
                  </c:pt>
                  <c:pt idx="14">
                    <c:v>Q4</c:v>
                  </c:pt>
                  <c:pt idx="15">
                    <c:v>Q1</c:v>
                  </c:pt>
                  <c:pt idx="16">
                    <c:v>Q2</c:v>
                  </c:pt>
                  <c:pt idx="17">
                    <c:v>Q3</c:v>
                  </c:pt>
                </c:lvl>
                <c:lvl>
                  <c:pt idx="0">
                    <c:v>2020</c:v>
                  </c:pt>
                  <c:pt idx="3">
                    <c:v>2021</c:v>
                  </c:pt>
                  <c:pt idx="7">
                    <c:v>2022</c:v>
                  </c:pt>
                  <c:pt idx="11">
                    <c:v>2023</c:v>
                  </c:pt>
                  <c:pt idx="15">
                    <c:v>2024</c:v>
                  </c:pt>
                </c:lvl>
              </c:multiLvlStrCache>
            </c:multiLvlStrRef>
          </c:cat>
          <c:val>
            <c:numRef>
              <c:f>Data4_A!$B$4:$B$27</c:f>
              <c:numCache>
                <c:formatCode>General</c:formatCode>
                <c:ptCount val="18"/>
                <c:pt idx="0">
                  <c:v>1.96</c:v>
                </c:pt>
                <c:pt idx="1">
                  <c:v>2.11</c:v>
                </c:pt>
                <c:pt idx="2">
                  <c:v>2.83</c:v>
                </c:pt>
                <c:pt idx="3">
                  <c:v>2.23</c:v>
                </c:pt>
                <c:pt idx="4">
                  <c:v>2</c:v>
                </c:pt>
                <c:pt idx="5">
                  <c:v>2.0699999999999998</c:v>
                </c:pt>
                <c:pt idx="6">
                  <c:v>2.27</c:v>
                </c:pt>
                <c:pt idx="7">
                  <c:v>2.39</c:v>
                </c:pt>
                <c:pt idx="8">
                  <c:v>2.67</c:v>
                </c:pt>
                <c:pt idx="9">
                  <c:v>2.99</c:v>
                </c:pt>
                <c:pt idx="10">
                  <c:v>2.97</c:v>
                </c:pt>
                <c:pt idx="11">
                  <c:v>2.8</c:v>
                </c:pt>
                <c:pt idx="12">
                  <c:v>2.8</c:v>
                </c:pt>
                <c:pt idx="13">
                  <c:v>3.14</c:v>
                </c:pt>
                <c:pt idx="14">
                  <c:v>3.03</c:v>
                </c:pt>
                <c:pt idx="15">
                  <c:v>2.72</c:v>
                </c:pt>
                <c:pt idx="16">
                  <c:v>2.78</c:v>
                </c:pt>
                <c:pt idx="17">
                  <c:v>3.07</c:v>
                </c:pt>
              </c:numCache>
            </c:numRef>
          </c:val>
          <c:smooth val="0"/>
          <c:extLst>
            <c:ext xmlns:c16="http://schemas.microsoft.com/office/drawing/2014/chart" uri="{C3380CC4-5D6E-409C-BE32-E72D297353CC}">
              <c16:uniqueId val="{00000000-04D6-468F-BC2B-2876F8C1D7C8}"/>
            </c:ext>
          </c:extLst>
        </c:ser>
        <c:ser>
          <c:idx val="1"/>
          <c:order val="1"/>
          <c:tx>
            <c:strRef>
              <c:f>Data4_A!$C$3</c:f>
              <c:strCache>
                <c:ptCount val="1"/>
                <c:pt idx="0">
                  <c:v>Children Often Not Eating Enough Food</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cat>
            <c:multiLvlStrRef>
              <c:f>Data4_A!$A$4:$A$27</c:f>
              <c:multiLvlStrCache>
                <c:ptCount val="18"/>
                <c:lvl>
                  <c:pt idx="0">
                    <c:v>Q2</c:v>
                  </c:pt>
                  <c:pt idx="1">
                    <c:v>Q3</c:v>
                  </c:pt>
                  <c:pt idx="2">
                    <c:v>Q4</c:v>
                  </c:pt>
                  <c:pt idx="3">
                    <c:v>Q1</c:v>
                  </c:pt>
                  <c:pt idx="4">
                    <c:v>Q2</c:v>
                  </c:pt>
                  <c:pt idx="5">
                    <c:v>Q3</c:v>
                  </c:pt>
                  <c:pt idx="6">
                    <c:v>Q4</c:v>
                  </c:pt>
                  <c:pt idx="7">
                    <c:v>Q1</c:v>
                  </c:pt>
                  <c:pt idx="8">
                    <c:v>Q2</c:v>
                  </c:pt>
                  <c:pt idx="9">
                    <c:v>Q3</c:v>
                  </c:pt>
                  <c:pt idx="10">
                    <c:v>Q4</c:v>
                  </c:pt>
                  <c:pt idx="11">
                    <c:v>Q1</c:v>
                  </c:pt>
                  <c:pt idx="12">
                    <c:v>Q2</c:v>
                  </c:pt>
                  <c:pt idx="13">
                    <c:v>Q3</c:v>
                  </c:pt>
                  <c:pt idx="14">
                    <c:v>Q4</c:v>
                  </c:pt>
                  <c:pt idx="15">
                    <c:v>Q1</c:v>
                  </c:pt>
                  <c:pt idx="16">
                    <c:v>Q2</c:v>
                  </c:pt>
                  <c:pt idx="17">
                    <c:v>Q3</c:v>
                  </c:pt>
                </c:lvl>
                <c:lvl>
                  <c:pt idx="0">
                    <c:v>2020</c:v>
                  </c:pt>
                  <c:pt idx="3">
                    <c:v>2021</c:v>
                  </c:pt>
                  <c:pt idx="7">
                    <c:v>2022</c:v>
                  </c:pt>
                  <c:pt idx="11">
                    <c:v>2023</c:v>
                  </c:pt>
                  <c:pt idx="15">
                    <c:v>2024</c:v>
                  </c:pt>
                </c:lvl>
              </c:multiLvlStrCache>
            </c:multiLvlStrRef>
          </c:cat>
          <c:val>
            <c:numRef>
              <c:f>Data4_A!$C$4:$C$27</c:f>
              <c:numCache>
                <c:formatCode>General</c:formatCode>
                <c:ptCount val="18"/>
                <c:pt idx="0">
                  <c:v>7.45</c:v>
                </c:pt>
                <c:pt idx="1">
                  <c:v>7.55</c:v>
                </c:pt>
                <c:pt idx="2">
                  <c:v>6.8</c:v>
                </c:pt>
                <c:pt idx="3">
                  <c:v>6.79</c:v>
                </c:pt>
                <c:pt idx="4">
                  <c:v>6.99</c:v>
                </c:pt>
                <c:pt idx="5">
                  <c:v>7.86</c:v>
                </c:pt>
                <c:pt idx="6">
                  <c:v>7.76</c:v>
                </c:pt>
                <c:pt idx="7">
                  <c:v>7.08</c:v>
                </c:pt>
                <c:pt idx="8">
                  <c:v>6.98</c:v>
                </c:pt>
                <c:pt idx="9">
                  <c:v>7.44</c:v>
                </c:pt>
                <c:pt idx="10">
                  <c:v>6.43</c:v>
                </c:pt>
                <c:pt idx="11">
                  <c:v>6.22</c:v>
                </c:pt>
                <c:pt idx="12">
                  <c:v>6.91</c:v>
                </c:pt>
                <c:pt idx="13">
                  <c:v>6.65</c:v>
                </c:pt>
                <c:pt idx="14">
                  <c:v>6.87</c:v>
                </c:pt>
                <c:pt idx="15">
                  <c:v>6.26</c:v>
                </c:pt>
                <c:pt idx="16">
                  <c:v>6.1</c:v>
                </c:pt>
                <c:pt idx="17">
                  <c:v>7.23</c:v>
                </c:pt>
              </c:numCache>
            </c:numRef>
          </c:val>
          <c:smooth val="0"/>
          <c:extLst>
            <c:ext xmlns:c16="http://schemas.microsoft.com/office/drawing/2014/chart" uri="{C3380CC4-5D6E-409C-BE32-E72D297353CC}">
              <c16:uniqueId val="{00000001-04D6-468F-BC2B-2876F8C1D7C8}"/>
            </c:ext>
          </c:extLst>
        </c:ser>
        <c:dLbls>
          <c:showLegendKey val="0"/>
          <c:showVal val="0"/>
          <c:showCatName val="0"/>
          <c:showSerName val="0"/>
          <c:showPercent val="0"/>
          <c:showBubbleSize val="0"/>
        </c:dLbls>
        <c:marker val="1"/>
        <c:smooth val="0"/>
        <c:axId val="1489163712"/>
        <c:axId val="1489155072"/>
      </c:lineChart>
      <c:lineChart>
        <c:grouping val="standard"/>
        <c:varyColors val="0"/>
        <c:ser>
          <c:idx val="2"/>
          <c:order val="2"/>
          <c:tx>
            <c:strRef>
              <c:f>Data4_A!$D$3</c:f>
              <c:strCache>
                <c:ptCount val="1"/>
                <c:pt idx="0">
                  <c:v>Very Difficult Paying Expenses</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cat>
            <c:multiLvlStrRef>
              <c:f>Data4_A!$A$4:$A$27</c:f>
              <c:multiLvlStrCache>
                <c:ptCount val="18"/>
                <c:lvl>
                  <c:pt idx="0">
                    <c:v>Q2</c:v>
                  </c:pt>
                  <c:pt idx="1">
                    <c:v>Q3</c:v>
                  </c:pt>
                  <c:pt idx="2">
                    <c:v>Q4</c:v>
                  </c:pt>
                  <c:pt idx="3">
                    <c:v>Q1</c:v>
                  </c:pt>
                  <c:pt idx="4">
                    <c:v>Q2</c:v>
                  </c:pt>
                  <c:pt idx="5">
                    <c:v>Q3</c:v>
                  </c:pt>
                  <c:pt idx="6">
                    <c:v>Q4</c:v>
                  </c:pt>
                  <c:pt idx="7">
                    <c:v>Q1</c:v>
                  </c:pt>
                  <c:pt idx="8">
                    <c:v>Q2</c:v>
                  </c:pt>
                  <c:pt idx="9">
                    <c:v>Q3</c:v>
                  </c:pt>
                  <c:pt idx="10">
                    <c:v>Q4</c:v>
                  </c:pt>
                  <c:pt idx="11">
                    <c:v>Q1</c:v>
                  </c:pt>
                  <c:pt idx="12">
                    <c:v>Q2</c:v>
                  </c:pt>
                  <c:pt idx="13">
                    <c:v>Q3</c:v>
                  </c:pt>
                  <c:pt idx="14">
                    <c:v>Q4</c:v>
                  </c:pt>
                  <c:pt idx="15">
                    <c:v>Q1</c:v>
                  </c:pt>
                  <c:pt idx="16">
                    <c:v>Q2</c:v>
                  </c:pt>
                  <c:pt idx="17">
                    <c:v>Q3</c:v>
                  </c:pt>
                </c:lvl>
                <c:lvl>
                  <c:pt idx="0">
                    <c:v>2020</c:v>
                  </c:pt>
                  <c:pt idx="3">
                    <c:v>2021</c:v>
                  </c:pt>
                  <c:pt idx="7">
                    <c:v>2022</c:v>
                  </c:pt>
                  <c:pt idx="11">
                    <c:v>2023</c:v>
                  </c:pt>
                  <c:pt idx="15">
                    <c:v>2024</c:v>
                  </c:pt>
                </c:lvl>
              </c:multiLvlStrCache>
            </c:multiLvlStrRef>
          </c:cat>
          <c:val>
            <c:numRef>
              <c:f>Data4_A!$D$4:$D$27</c:f>
              <c:numCache>
                <c:formatCode>General</c:formatCode>
                <c:ptCount val="18"/>
                <c:pt idx="0">
                  <c:v>#N/A</c:v>
                </c:pt>
                <c:pt idx="1">
                  <c:v>13.64</c:v>
                </c:pt>
                <c:pt idx="2">
                  <c:v>15.75</c:v>
                </c:pt>
                <c:pt idx="3">
                  <c:v>14.16</c:v>
                </c:pt>
                <c:pt idx="4">
                  <c:v>10.78</c:v>
                </c:pt>
                <c:pt idx="5">
                  <c:v>11.37</c:v>
                </c:pt>
                <c:pt idx="6">
                  <c:v>12.44</c:v>
                </c:pt>
                <c:pt idx="7">
                  <c:v>13.89</c:v>
                </c:pt>
                <c:pt idx="8">
                  <c:v>15.77</c:v>
                </c:pt>
                <c:pt idx="9">
                  <c:v>18.489999999999998</c:v>
                </c:pt>
                <c:pt idx="10">
                  <c:v>17.829999999999998</c:v>
                </c:pt>
                <c:pt idx="11">
                  <c:v>17.28</c:v>
                </c:pt>
                <c:pt idx="12">
                  <c:v>16.68</c:v>
                </c:pt>
                <c:pt idx="13">
                  <c:v>17.739999999999998</c:v>
                </c:pt>
                <c:pt idx="14">
                  <c:v>18.79</c:v>
                </c:pt>
                <c:pt idx="15">
                  <c:v>15.99</c:v>
                </c:pt>
                <c:pt idx="16">
                  <c:v>16.3</c:v>
                </c:pt>
                <c:pt idx="17">
                  <c:v>17.18</c:v>
                </c:pt>
              </c:numCache>
            </c:numRef>
          </c:val>
          <c:smooth val="0"/>
          <c:extLst>
            <c:ext xmlns:c16="http://schemas.microsoft.com/office/drawing/2014/chart" uri="{C3380CC4-5D6E-409C-BE32-E72D297353CC}">
              <c16:uniqueId val="{00000002-04D6-468F-BC2B-2876F8C1D7C8}"/>
            </c:ext>
          </c:extLst>
        </c:ser>
        <c:dLbls>
          <c:showLegendKey val="0"/>
          <c:showVal val="0"/>
          <c:showCatName val="0"/>
          <c:showSerName val="0"/>
          <c:showPercent val="0"/>
          <c:showBubbleSize val="0"/>
        </c:dLbls>
        <c:marker val="1"/>
        <c:smooth val="0"/>
        <c:axId val="1764989136"/>
        <c:axId val="1764985296"/>
      </c:lineChart>
      <c:catAx>
        <c:axId val="1489163712"/>
        <c:scaling>
          <c:orientation val="minMax"/>
        </c:scaling>
        <c:delete val="0"/>
        <c:axPos val="b"/>
        <c:numFmt formatCode="General" sourceLinked="1"/>
        <c:majorTickMark val="none"/>
        <c:minorTickMark val="none"/>
        <c:tickLblPos val="nextTo"/>
        <c:spPr>
          <a:noFill/>
          <a:ln w="0" cap="flat" cmpd="sng" algn="ctr">
            <a:solidFill>
              <a:schemeClr val="tx1"/>
            </a:solidFill>
            <a:prstDash val="solid"/>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489155072"/>
        <c:crosses val="autoZero"/>
        <c:auto val="1"/>
        <c:lblAlgn val="ctr"/>
        <c:lblOffset val="100"/>
        <c:noMultiLvlLbl val="0"/>
      </c:catAx>
      <c:valAx>
        <c:axId val="1489155072"/>
        <c:scaling>
          <c:orientation val="minMax"/>
          <c:max val="16"/>
          <c:min val="0"/>
        </c:scaling>
        <c:delete val="0"/>
        <c:axPos val="l"/>
        <c:majorGridlines>
          <c:spPr>
            <a:ln w="9525" cap="flat" cmpd="sng" algn="ctr">
              <a:noFill/>
              <a:round/>
            </a:ln>
            <a:effectLst/>
          </c:spPr>
        </c:majorGridlines>
        <c:numFmt formatCode="General"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489163712"/>
        <c:crosses val="autoZero"/>
        <c:crossBetween val="between"/>
        <c:majorUnit val="2"/>
      </c:valAx>
      <c:valAx>
        <c:axId val="1764985296"/>
        <c:scaling>
          <c:orientation val="minMax"/>
        </c:scaling>
        <c:delete val="0"/>
        <c:axPos val="r"/>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64989136"/>
        <c:crosses val="max"/>
        <c:crossBetween val="between"/>
      </c:valAx>
      <c:catAx>
        <c:axId val="1764989136"/>
        <c:scaling>
          <c:orientation val="minMax"/>
        </c:scaling>
        <c:delete val="1"/>
        <c:axPos val="b"/>
        <c:numFmt formatCode="General" sourceLinked="1"/>
        <c:majorTickMark val="out"/>
        <c:minorTickMark val="none"/>
        <c:tickLblPos val="nextTo"/>
        <c:crossAx val="1764985296"/>
        <c:crosses val="autoZero"/>
        <c:auto val="1"/>
        <c:lblAlgn val="ctr"/>
        <c:lblOffset val="100"/>
        <c:noMultiLvlLbl val="0"/>
      </c:cat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noFill/>
      <a:round/>
    </a:ln>
    <a:effectLst/>
  </c:spPr>
  <c:txPr>
    <a:bodyPr anchor="ctr" anchorCtr="1"/>
    <a:lstStyle/>
    <a:p>
      <a:pPr>
        <a:defRPr sz="12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[0408_Murphy_InflateStressChartsxx.xlsx]Data4_B!PivotTable34</c:name>
    <c:fmtId val="12"/>
  </c:pivotSource>
  <c:chart>
    <c:autoTitleDeleted val="1"/>
    <c:pivotFmts>
      <c:pivotFmt>
        <c:idx val="0"/>
        <c:spPr>
          <a:solidFill>
            <a:schemeClr val="accent1"/>
          </a:solidFill>
          <a:ln w="28575" cap="rnd">
            <a:solidFill>
              <a:srgbClr val="2B5280"/>
            </a:solidFill>
            <a:prstDash val="solid"/>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rgbClr val="2B5280"/>
            </a:solidFill>
            <a:prstDash val="sysDot"/>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rgbClr val="FBB04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rgbClr val="FBB040"/>
            </a:solidFill>
            <a:prstDash val="sysDot"/>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rgbClr val="FBB040"/>
            </a:solidFill>
            <a:prstDash val="sysDot"/>
            <a:round/>
          </a:ln>
          <a:effectLst/>
        </c:spPr>
        <c:marker>
          <c:symbol val="none"/>
        </c:marker>
      </c:pivotFmt>
      <c:pivotFmt>
        <c:idx val="5"/>
        <c:spPr>
          <a:solidFill>
            <a:schemeClr val="accent1"/>
          </a:solidFill>
          <a:ln w="28575" cap="rnd">
            <a:solidFill>
              <a:srgbClr val="2B5280"/>
            </a:solidFill>
            <a:prstDash val="solid"/>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rgbClr val="2B5280"/>
            </a:solidFill>
            <a:prstDash val="sysDot"/>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rgbClr val="FBB04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rgbClr val="FBB040"/>
            </a:solidFill>
            <a:prstDash val="sysDot"/>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rgbClr val="2B5280"/>
            </a:solidFill>
            <a:prstDash val="solid"/>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rgbClr val="2B5280"/>
            </a:solidFill>
            <a:prstDash val="sysDot"/>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rgbClr val="FBB04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rgbClr val="FBB040"/>
            </a:solidFill>
            <a:prstDash val="sysDot"/>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rgbClr val="2B5280"/>
            </a:solidFill>
            <a:prstDash val="solid"/>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rgbClr val="2B5280"/>
            </a:solidFill>
            <a:prstDash val="sysDot"/>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rgbClr val="FBB04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rgbClr val="FBB040"/>
            </a:solidFill>
            <a:prstDash val="sysDot"/>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w="28575" cap="rnd">
            <a:solidFill>
              <a:srgbClr val="C3362B"/>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w="28575" cap="rnd">
            <a:solidFill>
              <a:srgbClr val="62ACCA"/>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w="28575" cap="rnd">
            <a:solidFill>
              <a:schemeClr val="accent3"/>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w="28575" cap="rnd">
            <a:solidFill>
              <a:schemeClr val="accent4"/>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w="28575" cap="rnd">
            <a:solidFill>
              <a:srgbClr val="C3362B"/>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w="28575" cap="rnd">
            <a:solidFill>
              <a:schemeClr val="accent4"/>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w="28575" cap="rnd">
            <a:solidFill>
              <a:srgbClr val="62ACCA"/>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w="28575" cap="rnd">
            <a:solidFill>
              <a:schemeClr val="accent3"/>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w="28575" cap="rnd">
            <a:solidFill>
              <a:srgbClr val="C3362B"/>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w="28575" cap="rnd">
            <a:solidFill>
              <a:schemeClr val="accent4"/>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w="28575" cap="rnd">
            <a:solidFill>
              <a:srgbClr val="62ACCA"/>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w="28575" cap="rnd">
            <a:solidFill>
              <a:schemeClr val="accent3"/>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solidFill>
            <a:schemeClr val="accent1"/>
          </a:solidFill>
          <a:ln w="28575" cap="rnd">
            <a:solidFill>
              <a:srgbClr val="C3362B"/>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solidFill>
            <a:schemeClr val="accent1"/>
          </a:solidFill>
          <a:ln w="28575" cap="rnd">
            <a:solidFill>
              <a:schemeClr val="accent4"/>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1"/>
          </a:solidFill>
          <a:ln w="28575" cap="rnd">
            <a:solidFill>
              <a:srgbClr val="62ACCA"/>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w="28575" cap="rnd">
            <a:solidFill>
              <a:schemeClr val="accent3"/>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w="19050" cap="rnd">
            <a:solidFill>
              <a:srgbClr val="62ACCA"/>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accent1"/>
          </a:solidFill>
          <a:ln w="19050" cap="rnd">
            <a:solidFill>
              <a:srgbClr val="C3362B"/>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w="19050" cap="rnd">
            <a:solidFill>
              <a:schemeClr val="accent3"/>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chemeClr val="accent1"/>
          </a:solidFill>
          <a:ln w="19050" cap="rnd">
            <a:solidFill>
              <a:schemeClr val="accent4"/>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solidFill>
            <a:schemeClr val="accent1"/>
          </a:solidFill>
          <a:ln w="19050" cap="rnd">
            <a:solidFill>
              <a:srgbClr val="C3362B"/>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w="19050" cap="rnd">
            <a:solidFill>
              <a:schemeClr val="accent4"/>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w="19050" cap="rnd">
            <a:solidFill>
              <a:srgbClr val="62ACCA"/>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w="19050" cap="rnd">
            <a:solidFill>
              <a:schemeClr val="accent3"/>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ln w="19050" cap="rnd">
            <a:solidFill>
              <a:srgbClr val="C3362B"/>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ln w="19050" cap="rnd">
            <a:solidFill>
              <a:schemeClr val="accent4"/>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ln w="19050" cap="rnd">
            <a:solidFill>
              <a:srgbClr val="62ACCA"/>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6"/>
        <c:spPr>
          <a:ln w="19050" cap="rnd">
            <a:solidFill>
              <a:schemeClr val="accent3"/>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7.961064534549725E-2"/>
          <c:y val="0.14239048423379713"/>
          <c:w val="0.88839280449130664"/>
          <c:h val="0.63529293730623104"/>
        </c:manualLayout>
      </c:layout>
      <c:lineChart>
        <c:grouping val="standard"/>
        <c:varyColors val="0"/>
        <c:ser>
          <c:idx val="0"/>
          <c:order val="0"/>
          <c:tx>
            <c:strRef>
              <c:f>Data4_B!$B$3</c:f>
              <c:strCache>
                <c:ptCount val="1"/>
                <c:pt idx="0">
                  <c:v>Eviction very likely (if behind on rent)</c:v>
                </c:pt>
              </c:strCache>
            </c:strRef>
          </c:tx>
          <c:spPr>
            <a:ln w="19050" cap="rnd">
              <a:solidFill>
                <a:srgbClr val="C3362B"/>
              </a:solidFill>
              <a:round/>
            </a:ln>
            <a:effectLst/>
          </c:spPr>
          <c:marker>
            <c:symbol val="none"/>
          </c:marker>
          <c:cat>
            <c:multiLvlStrRef>
              <c:f>Data4_B!$A$4:$A$27</c:f>
              <c:multiLvlStrCache>
                <c:ptCount val="18"/>
                <c:lvl>
                  <c:pt idx="0">
                    <c:v>Q2</c:v>
                  </c:pt>
                  <c:pt idx="1">
                    <c:v>Q3</c:v>
                  </c:pt>
                  <c:pt idx="2">
                    <c:v>Q4</c:v>
                  </c:pt>
                  <c:pt idx="3">
                    <c:v>Q1</c:v>
                  </c:pt>
                  <c:pt idx="4">
                    <c:v>Q2</c:v>
                  </c:pt>
                  <c:pt idx="5">
                    <c:v>Q3</c:v>
                  </c:pt>
                  <c:pt idx="6">
                    <c:v>Q4</c:v>
                  </c:pt>
                  <c:pt idx="7">
                    <c:v>Q1</c:v>
                  </c:pt>
                  <c:pt idx="8">
                    <c:v>Q2</c:v>
                  </c:pt>
                  <c:pt idx="9">
                    <c:v>Q3</c:v>
                  </c:pt>
                  <c:pt idx="10">
                    <c:v>Q4</c:v>
                  </c:pt>
                  <c:pt idx="11">
                    <c:v>Q1</c:v>
                  </c:pt>
                  <c:pt idx="12">
                    <c:v>Q2</c:v>
                  </c:pt>
                  <c:pt idx="13">
                    <c:v>Q3</c:v>
                  </c:pt>
                  <c:pt idx="14">
                    <c:v>Q4</c:v>
                  </c:pt>
                  <c:pt idx="15">
                    <c:v>Q1</c:v>
                  </c:pt>
                  <c:pt idx="16">
                    <c:v>Q2</c:v>
                  </c:pt>
                  <c:pt idx="17">
                    <c:v>Q3</c:v>
                  </c:pt>
                </c:lvl>
                <c:lvl>
                  <c:pt idx="0">
                    <c:v>2020</c:v>
                  </c:pt>
                  <c:pt idx="3">
                    <c:v>2021</c:v>
                  </c:pt>
                  <c:pt idx="7">
                    <c:v>2022</c:v>
                  </c:pt>
                  <c:pt idx="11">
                    <c:v>2023</c:v>
                  </c:pt>
                  <c:pt idx="15">
                    <c:v>2024</c:v>
                  </c:pt>
                </c:lvl>
              </c:multiLvlStrCache>
            </c:multiLvlStrRef>
          </c:cat>
          <c:val>
            <c:numRef>
              <c:f>Data4_B!$B$4:$B$27</c:f>
              <c:numCache>
                <c:formatCode>General</c:formatCode>
                <c:ptCount val="18"/>
                <c:pt idx="1">
                  <c:v>15.11</c:v>
                </c:pt>
                <c:pt idx="2">
                  <c:v>16.13</c:v>
                </c:pt>
                <c:pt idx="3">
                  <c:v>16.53</c:v>
                </c:pt>
                <c:pt idx="4">
                  <c:v>16.96</c:v>
                </c:pt>
                <c:pt idx="5">
                  <c:v>17.84</c:v>
                </c:pt>
                <c:pt idx="6">
                  <c:v>16.63</c:v>
                </c:pt>
                <c:pt idx="7">
                  <c:v>14.09</c:v>
                </c:pt>
                <c:pt idx="8">
                  <c:v>15.1</c:v>
                </c:pt>
                <c:pt idx="9">
                  <c:v>19.149999999999999</c:v>
                </c:pt>
                <c:pt idx="10">
                  <c:v>13.9</c:v>
                </c:pt>
                <c:pt idx="11">
                  <c:v>15.75</c:v>
                </c:pt>
                <c:pt idx="12">
                  <c:v>12.14</c:v>
                </c:pt>
                <c:pt idx="13">
                  <c:v>14.27</c:v>
                </c:pt>
                <c:pt idx="14">
                  <c:v>15.11</c:v>
                </c:pt>
                <c:pt idx="15">
                  <c:v>16.36</c:v>
                </c:pt>
                <c:pt idx="16">
                  <c:v>13.49</c:v>
                </c:pt>
                <c:pt idx="17">
                  <c:v>14.38</c:v>
                </c:pt>
              </c:numCache>
            </c:numRef>
          </c:val>
          <c:smooth val="0"/>
          <c:extLst>
            <c:ext xmlns:c16="http://schemas.microsoft.com/office/drawing/2014/chart" uri="{C3380CC4-5D6E-409C-BE32-E72D297353CC}">
              <c16:uniqueId val="{00000000-B088-426D-9974-4C4D86CAC946}"/>
            </c:ext>
          </c:extLst>
        </c:ser>
        <c:ser>
          <c:idx val="1"/>
          <c:order val="1"/>
          <c:tx>
            <c:strRef>
              <c:f>Data4_B!$C$3</c:f>
              <c:strCache>
                <c:ptCount val="1"/>
                <c:pt idx="0">
                  <c:v>Foreclosure very likely (if behind on mortgage)</c:v>
                </c:pt>
              </c:strCache>
            </c:strRef>
          </c:tx>
          <c:spPr>
            <a:ln w="19050" cap="rnd">
              <a:solidFill>
                <a:schemeClr val="accent4"/>
              </a:solidFill>
              <a:round/>
            </a:ln>
            <a:effectLst/>
          </c:spPr>
          <c:marker>
            <c:symbol val="none"/>
          </c:marker>
          <c:cat>
            <c:multiLvlStrRef>
              <c:f>Data4_B!$A$4:$A$27</c:f>
              <c:multiLvlStrCache>
                <c:ptCount val="18"/>
                <c:lvl>
                  <c:pt idx="0">
                    <c:v>Q2</c:v>
                  </c:pt>
                  <c:pt idx="1">
                    <c:v>Q3</c:v>
                  </c:pt>
                  <c:pt idx="2">
                    <c:v>Q4</c:v>
                  </c:pt>
                  <c:pt idx="3">
                    <c:v>Q1</c:v>
                  </c:pt>
                  <c:pt idx="4">
                    <c:v>Q2</c:v>
                  </c:pt>
                  <c:pt idx="5">
                    <c:v>Q3</c:v>
                  </c:pt>
                  <c:pt idx="6">
                    <c:v>Q4</c:v>
                  </c:pt>
                  <c:pt idx="7">
                    <c:v>Q1</c:v>
                  </c:pt>
                  <c:pt idx="8">
                    <c:v>Q2</c:v>
                  </c:pt>
                  <c:pt idx="9">
                    <c:v>Q3</c:v>
                  </c:pt>
                  <c:pt idx="10">
                    <c:v>Q4</c:v>
                  </c:pt>
                  <c:pt idx="11">
                    <c:v>Q1</c:v>
                  </c:pt>
                  <c:pt idx="12">
                    <c:v>Q2</c:v>
                  </c:pt>
                  <c:pt idx="13">
                    <c:v>Q3</c:v>
                  </c:pt>
                  <c:pt idx="14">
                    <c:v>Q4</c:v>
                  </c:pt>
                  <c:pt idx="15">
                    <c:v>Q1</c:v>
                  </c:pt>
                  <c:pt idx="16">
                    <c:v>Q2</c:v>
                  </c:pt>
                  <c:pt idx="17">
                    <c:v>Q3</c:v>
                  </c:pt>
                </c:lvl>
                <c:lvl>
                  <c:pt idx="0">
                    <c:v>2020</c:v>
                  </c:pt>
                  <c:pt idx="3">
                    <c:v>2021</c:v>
                  </c:pt>
                  <c:pt idx="7">
                    <c:v>2022</c:v>
                  </c:pt>
                  <c:pt idx="11">
                    <c:v>2023</c:v>
                  </c:pt>
                  <c:pt idx="15">
                    <c:v>2024</c:v>
                  </c:pt>
                </c:lvl>
              </c:multiLvlStrCache>
            </c:multiLvlStrRef>
          </c:cat>
          <c:val>
            <c:numRef>
              <c:f>Data4_B!$C$4:$C$27</c:f>
              <c:numCache>
                <c:formatCode>General</c:formatCode>
                <c:ptCount val="18"/>
                <c:pt idx="1">
                  <c:v>4.8</c:v>
                </c:pt>
                <c:pt idx="2">
                  <c:v>3.91</c:v>
                </c:pt>
                <c:pt idx="3">
                  <c:v>4.17</c:v>
                </c:pt>
                <c:pt idx="4">
                  <c:v>4.1399999999999997</c:v>
                </c:pt>
                <c:pt idx="5">
                  <c:v>4.53</c:v>
                </c:pt>
                <c:pt idx="6">
                  <c:v>3.59</c:v>
                </c:pt>
                <c:pt idx="7">
                  <c:v>3.44</c:v>
                </c:pt>
                <c:pt idx="8">
                  <c:v>5.66</c:v>
                </c:pt>
                <c:pt idx="9">
                  <c:v>6.24</c:v>
                </c:pt>
                <c:pt idx="10">
                  <c:v>6.27</c:v>
                </c:pt>
                <c:pt idx="11">
                  <c:v>4.2300000000000004</c:v>
                </c:pt>
                <c:pt idx="12">
                  <c:v>4.72</c:v>
                </c:pt>
                <c:pt idx="13">
                  <c:v>3.93</c:v>
                </c:pt>
                <c:pt idx="14">
                  <c:v>2.6</c:v>
                </c:pt>
                <c:pt idx="15">
                  <c:v>4.1100000000000003</c:v>
                </c:pt>
                <c:pt idx="16">
                  <c:v>4.84</c:v>
                </c:pt>
                <c:pt idx="17">
                  <c:v>4.62</c:v>
                </c:pt>
              </c:numCache>
            </c:numRef>
          </c:val>
          <c:smooth val="0"/>
          <c:extLst>
            <c:ext xmlns:c16="http://schemas.microsoft.com/office/drawing/2014/chart" uri="{C3380CC4-5D6E-409C-BE32-E72D297353CC}">
              <c16:uniqueId val="{00000001-B088-426D-9974-4C4D86CAC946}"/>
            </c:ext>
          </c:extLst>
        </c:ser>
        <c:ser>
          <c:idx val="2"/>
          <c:order val="2"/>
          <c:tx>
            <c:strRef>
              <c:f>Data4_B!$D$3</c:f>
              <c:strCache>
                <c:ptCount val="1"/>
                <c:pt idx="0">
                  <c:v>Behind on rent</c:v>
                </c:pt>
              </c:strCache>
            </c:strRef>
          </c:tx>
          <c:spPr>
            <a:ln w="19050" cap="rnd">
              <a:solidFill>
                <a:srgbClr val="62ACCA"/>
              </a:solidFill>
              <a:round/>
            </a:ln>
            <a:effectLst/>
          </c:spPr>
          <c:marker>
            <c:symbol val="none"/>
          </c:marker>
          <c:cat>
            <c:multiLvlStrRef>
              <c:f>Data4_B!$A$4:$A$27</c:f>
              <c:multiLvlStrCache>
                <c:ptCount val="18"/>
                <c:lvl>
                  <c:pt idx="0">
                    <c:v>Q2</c:v>
                  </c:pt>
                  <c:pt idx="1">
                    <c:v>Q3</c:v>
                  </c:pt>
                  <c:pt idx="2">
                    <c:v>Q4</c:v>
                  </c:pt>
                  <c:pt idx="3">
                    <c:v>Q1</c:v>
                  </c:pt>
                  <c:pt idx="4">
                    <c:v>Q2</c:v>
                  </c:pt>
                  <c:pt idx="5">
                    <c:v>Q3</c:v>
                  </c:pt>
                  <c:pt idx="6">
                    <c:v>Q4</c:v>
                  </c:pt>
                  <c:pt idx="7">
                    <c:v>Q1</c:v>
                  </c:pt>
                  <c:pt idx="8">
                    <c:v>Q2</c:v>
                  </c:pt>
                  <c:pt idx="9">
                    <c:v>Q3</c:v>
                  </c:pt>
                  <c:pt idx="10">
                    <c:v>Q4</c:v>
                  </c:pt>
                  <c:pt idx="11">
                    <c:v>Q1</c:v>
                  </c:pt>
                  <c:pt idx="12">
                    <c:v>Q2</c:v>
                  </c:pt>
                  <c:pt idx="13">
                    <c:v>Q3</c:v>
                  </c:pt>
                  <c:pt idx="14">
                    <c:v>Q4</c:v>
                  </c:pt>
                  <c:pt idx="15">
                    <c:v>Q1</c:v>
                  </c:pt>
                  <c:pt idx="16">
                    <c:v>Q2</c:v>
                  </c:pt>
                  <c:pt idx="17">
                    <c:v>Q3</c:v>
                  </c:pt>
                </c:lvl>
                <c:lvl>
                  <c:pt idx="0">
                    <c:v>2020</c:v>
                  </c:pt>
                  <c:pt idx="3">
                    <c:v>2021</c:v>
                  </c:pt>
                  <c:pt idx="7">
                    <c:v>2022</c:v>
                  </c:pt>
                  <c:pt idx="11">
                    <c:v>2023</c:v>
                  </c:pt>
                  <c:pt idx="15">
                    <c:v>2024</c:v>
                  </c:pt>
                </c:lvl>
              </c:multiLvlStrCache>
            </c:multiLvlStrRef>
          </c:cat>
          <c:val>
            <c:numRef>
              <c:f>Data4_B!$D$4:$D$27</c:f>
              <c:numCache>
                <c:formatCode>General</c:formatCode>
                <c:ptCount val="18"/>
                <c:pt idx="1">
                  <c:v>15.99</c:v>
                </c:pt>
                <c:pt idx="2">
                  <c:v>17.64</c:v>
                </c:pt>
                <c:pt idx="3">
                  <c:v>17.77</c:v>
                </c:pt>
                <c:pt idx="4">
                  <c:v>14.94</c:v>
                </c:pt>
                <c:pt idx="5">
                  <c:v>15.12</c:v>
                </c:pt>
                <c:pt idx="6">
                  <c:v>16.28</c:v>
                </c:pt>
                <c:pt idx="7">
                  <c:v>15.63</c:v>
                </c:pt>
                <c:pt idx="8">
                  <c:v>14.66</c:v>
                </c:pt>
                <c:pt idx="9">
                  <c:v>14.3</c:v>
                </c:pt>
                <c:pt idx="10">
                  <c:v>13.68</c:v>
                </c:pt>
                <c:pt idx="11">
                  <c:v>13.07</c:v>
                </c:pt>
                <c:pt idx="12">
                  <c:v>12.7</c:v>
                </c:pt>
                <c:pt idx="13">
                  <c:v>12.83</c:v>
                </c:pt>
                <c:pt idx="14">
                  <c:v>12.16</c:v>
                </c:pt>
                <c:pt idx="15">
                  <c:v>11.64</c:v>
                </c:pt>
                <c:pt idx="16">
                  <c:v>12.18</c:v>
                </c:pt>
                <c:pt idx="17">
                  <c:v>13.68</c:v>
                </c:pt>
              </c:numCache>
            </c:numRef>
          </c:val>
          <c:smooth val="0"/>
          <c:extLst>
            <c:ext xmlns:c16="http://schemas.microsoft.com/office/drawing/2014/chart" uri="{C3380CC4-5D6E-409C-BE32-E72D297353CC}">
              <c16:uniqueId val="{00000002-B088-426D-9974-4C4D86CAC946}"/>
            </c:ext>
          </c:extLst>
        </c:ser>
        <c:ser>
          <c:idx val="3"/>
          <c:order val="3"/>
          <c:tx>
            <c:strRef>
              <c:f>Data4_B!$E$3</c:f>
              <c:strCache>
                <c:ptCount val="1"/>
                <c:pt idx="0">
                  <c:v>Behind on mortgage</c:v>
                </c:pt>
              </c:strCache>
            </c:strRef>
          </c:tx>
          <c:spPr>
            <a:ln w="19050" cap="rnd">
              <a:solidFill>
                <a:schemeClr val="accent3"/>
              </a:solidFill>
              <a:round/>
            </a:ln>
            <a:effectLst/>
          </c:spPr>
          <c:marker>
            <c:symbol val="none"/>
          </c:marker>
          <c:cat>
            <c:multiLvlStrRef>
              <c:f>Data4_B!$A$4:$A$27</c:f>
              <c:multiLvlStrCache>
                <c:ptCount val="18"/>
                <c:lvl>
                  <c:pt idx="0">
                    <c:v>Q2</c:v>
                  </c:pt>
                  <c:pt idx="1">
                    <c:v>Q3</c:v>
                  </c:pt>
                  <c:pt idx="2">
                    <c:v>Q4</c:v>
                  </c:pt>
                  <c:pt idx="3">
                    <c:v>Q1</c:v>
                  </c:pt>
                  <c:pt idx="4">
                    <c:v>Q2</c:v>
                  </c:pt>
                  <c:pt idx="5">
                    <c:v>Q3</c:v>
                  </c:pt>
                  <c:pt idx="6">
                    <c:v>Q4</c:v>
                  </c:pt>
                  <c:pt idx="7">
                    <c:v>Q1</c:v>
                  </c:pt>
                  <c:pt idx="8">
                    <c:v>Q2</c:v>
                  </c:pt>
                  <c:pt idx="9">
                    <c:v>Q3</c:v>
                  </c:pt>
                  <c:pt idx="10">
                    <c:v>Q4</c:v>
                  </c:pt>
                  <c:pt idx="11">
                    <c:v>Q1</c:v>
                  </c:pt>
                  <c:pt idx="12">
                    <c:v>Q2</c:v>
                  </c:pt>
                  <c:pt idx="13">
                    <c:v>Q3</c:v>
                  </c:pt>
                  <c:pt idx="14">
                    <c:v>Q4</c:v>
                  </c:pt>
                  <c:pt idx="15">
                    <c:v>Q1</c:v>
                  </c:pt>
                  <c:pt idx="16">
                    <c:v>Q2</c:v>
                  </c:pt>
                  <c:pt idx="17">
                    <c:v>Q3</c:v>
                  </c:pt>
                </c:lvl>
                <c:lvl>
                  <c:pt idx="0">
                    <c:v>2020</c:v>
                  </c:pt>
                  <c:pt idx="3">
                    <c:v>2021</c:v>
                  </c:pt>
                  <c:pt idx="7">
                    <c:v>2022</c:v>
                  </c:pt>
                  <c:pt idx="11">
                    <c:v>2023</c:v>
                  </c:pt>
                  <c:pt idx="15">
                    <c:v>2024</c:v>
                  </c:pt>
                </c:lvl>
              </c:multiLvlStrCache>
            </c:multiLvlStrRef>
          </c:cat>
          <c:val>
            <c:numRef>
              <c:f>Data4_B!$E$4:$E$27</c:f>
              <c:numCache>
                <c:formatCode>General</c:formatCode>
                <c:ptCount val="18"/>
                <c:pt idx="1">
                  <c:v>9.7200000000000006</c:v>
                </c:pt>
                <c:pt idx="2">
                  <c:v>10.16</c:v>
                </c:pt>
                <c:pt idx="3">
                  <c:v>10.130000000000001</c:v>
                </c:pt>
                <c:pt idx="4">
                  <c:v>7.63</c:v>
                </c:pt>
                <c:pt idx="5">
                  <c:v>7.6</c:v>
                </c:pt>
                <c:pt idx="6">
                  <c:v>7.17</c:v>
                </c:pt>
                <c:pt idx="7">
                  <c:v>7.11</c:v>
                </c:pt>
                <c:pt idx="8">
                  <c:v>6.15</c:v>
                </c:pt>
                <c:pt idx="9">
                  <c:v>5.88</c:v>
                </c:pt>
                <c:pt idx="10">
                  <c:v>5.77</c:v>
                </c:pt>
                <c:pt idx="11">
                  <c:v>5.58</c:v>
                </c:pt>
                <c:pt idx="12">
                  <c:v>5.51</c:v>
                </c:pt>
                <c:pt idx="13">
                  <c:v>5.59</c:v>
                </c:pt>
                <c:pt idx="14">
                  <c:v>5.79</c:v>
                </c:pt>
                <c:pt idx="15">
                  <c:v>5.96</c:v>
                </c:pt>
                <c:pt idx="16">
                  <c:v>5.75</c:v>
                </c:pt>
                <c:pt idx="17">
                  <c:v>6.14</c:v>
                </c:pt>
              </c:numCache>
            </c:numRef>
          </c:val>
          <c:smooth val="0"/>
          <c:extLst>
            <c:ext xmlns:c16="http://schemas.microsoft.com/office/drawing/2014/chart" uri="{C3380CC4-5D6E-409C-BE32-E72D297353CC}">
              <c16:uniqueId val="{00000003-B088-426D-9974-4C4D86CAC946}"/>
            </c:ext>
          </c:extLst>
        </c:ser>
        <c:dLbls>
          <c:showLegendKey val="0"/>
          <c:showVal val="0"/>
          <c:showCatName val="0"/>
          <c:showSerName val="0"/>
          <c:showPercent val="0"/>
          <c:showBubbleSize val="0"/>
        </c:dLbls>
        <c:smooth val="0"/>
        <c:axId val="1506901328"/>
        <c:axId val="1506903248"/>
      </c:lineChart>
      <c:catAx>
        <c:axId val="150690132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506903248"/>
        <c:crosses val="autoZero"/>
        <c:auto val="1"/>
        <c:lblAlgn val="ctr"/>
        <c:lblOffset val="100"/>
        <c:noMultiLvlLbl val="0"/>
      </c:catAx>
      <c:valAx>
        <c:axId val="1506903248"/>
        <c:scaling>
          <c:orientation val="minMax"/>
          <c:max val="22"/>
          <c:min val="0"/>
        </c:scaling>
        <c:delete val="0"/>
        <c:axPos val="l"/>
        <c:majorGridlines>
          <c:spPr>
            <a:ln w="9525" cap="flat" cmpd="sng" algn="ctr">
              <a:noFill/>
              <a:round/>
            </a:ln>
            <a:effectLst/>
          </c:spPr>
        </c:majorGridlines>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506901328"/>
        <c:crosses val="autoZero"/>
        <c:crossBetween val="between"/>
        <c:majorUnit val="2"/>
      </c:valAx>
      <c:spPr>
        <a:noFill/>
        <a:ln>
          <a:noFill/>
        </a:ln>
        <a:effectLst/>
      </c:spPr>
    </c:plotArea>
    <c:legend>
      <c:legendPos val="r"/>
      <c:layout>
        <c:manualLayout>
          <c:xMode val="edge"/>
          <c:yMode val="edge"/>
          <c:x val="0.24097544138619692"/>
          <c:y val="6.5109162589499545E-2"/>
          <c:w val="0.75623409975074762"/>
          <c:h val="0.1497024673552429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no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570179216"/>
        <c:axId val="570179696"/>
      </c:barChart>
      <c:catAx>
        <c:axId val="57017921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179696"/>
        <c:crosses val="autoZero"/>
        <c:auto val="1"/>
        <c:lblAlgn val="ctr"/>
        <c:lblOffset val="100"/>
        <c:noMultiLvlLbl val="0"/>
      </c:catAx>
      <c:valAx>
        <c:axId val="570179696"/>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1792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28BC947-E267-4026-B8AC-3A267FC187F7}">
  <sheetPr/>
  <sheetViews>
    <sheetView tabSelected="1" workbookViewId="0"/>
  </sheetViews>
  <pageMargins left="0.25" right="0.25" top="0.25" bottom="2" header="0.3" footer="0.25"/>
  <pageSetup orientation="landscape" horizontalDpi="200" verticalDpi="200"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3A3D45D-8B23-4F22-9FA4-00C6B629CE1A}">
  <sheetPr/>
  <sheetViews>
    <sheetView workbookViewId="0"/>
  </sheetViews>
  <pageMargins left="0.25" right="0.25" top="0.25" bottom="2" header="0.3" footer="0.25"/>
  <pageSetup orientation="landscape" horizontalDpi="200" verticalDpi="200"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66F4EB3-848C-4515-BA12-BF59D3164BE1}">
  <sheetPr/>
  <sheetViews>
    <sheetView workbookViewId="0"/>
  </sheetViews>
  <pageMargins left="0.25" right="0.25" top="0.25" bottom="2" header="0.3" footer="0.25"/>
  <pageSetup orientation="landscape" horizontalDpi="1200" verticalDpi="1200"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D00E0CD-832B-4E65-92AE-79B19A8FF60E}">
  <sheetPr/>
  <sheetViews>
    <sheetView workbookViewId="0"/>
  </sheetViews>
  <pageMargins left="0.25" right="0.25" top="0.25" bottom="2" header="0.3" footer="0.25"/>
  <pageSetup orientation="landscape" horizontalDpi="1200" verticalDpi="1200"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49C6B96-27A5-42CE-B0C2-E7B9525E367B}">
  <sheetPr/>
  <sheetViews>
    <sheetView workbookViewId="0"/>
  </sheetViews>
  <pageMargins left="0.25" right="0.25" top="0.25" bottom="2" header="0.3" footer="0.25"/>
  <pageSetup orientation="landscape" horizontalDpi="1200" verticalDpi="1200"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A707A93-7530-45EF-BD0B-655AF80CB5A5}">
  <sheetPr/>
  <sheetViews>
    <sheetView workbookViewId="0"/>
  </sheetViews>
  <pageMargins left="0.25" right="0.25" top="0.25" bottom="2" header="0.3" footer="0.25"/>
  <pageSetup orientation="landscape" horizontalDpi="1200" verticalDpi="1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9486900" cy="5600700"/>
    <xdr:graphicFrame macro="">
      <xdr:nvGraphicFramePr>
        <xdr:cNvPr id="14" name="Chart 1">
          <a:extLst>
            <a:ext uri="{FF2B5EF4-FFF2-40B4-BE49-F238E27FC236}">
              <a16:creationId xmlns:a16="http://schemas.microsoft.com/office/drawing/2014/main" id="{8B047C4C-709E-1973-6F8C-AB50CB98C35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0.00301</cdr:x>
      <cdr:y>0.03056</cdr:y>
    </cdr:from>
    <cdr:to>
      <cdr:x>0.49408</cdr:x>
      <cdr:y>0.95416</cdr:y>
    </cdr:to>
    <cdr:graphicFrame macro="">
      <cdr:nvGraphicFramePr>
        <cdr:cNvPr id="2" name="Chart 1">
          <a:extLst xmlns:a="http://schemas.openxmlformats.org/drawingml/2006/main">
            <a:ext uri="{FF2B5EF4-FFF2-40B4-BE49-F238E27FC236}">
              <a16:creationId xmlns:a16="http://schemas.microsoft.com/office/drawing/2014/main" id="{C6BF3C18-3148-76CF-FADE-DCCF2C072AA1}"/>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cdr:x>
      <cdr:y>0</cdr:y>
    </cdr:from>
    <cdr:to>
      <cdr:x>0.99587</cdr:x>
      <cdr:y>0.09246</cdr:y>
    </cdr:to>
    <cdr:sp macro="" textlink="">
      <cdr:nvSpPr>
        <cdr:cNvPr id="3" name="TextBox 1">
          <a:extLst xmlns:a="http://schemas.openxmlformats.org/drawingml/2006/main">
            <a:ext uri="{FF2B5EF4-FFF2-40B4-BE49-F238E27FC236}">
              <a16:creationId xmlns:a16="http://schemas.microsoft.com/office/drawing/2014/main" id="{0928B63C-56BF-BCDB-CAF6-25570BD221FF}"/>
            </a:ext>
          </a:extLst>
        </cdr:cNvPr>
        <cdr:cNvSpPr txBox="1"/>
      </cdr:nvSpPr>
      <cdr:spPr>
        <a:xfrm xmlns:a="http://schemas.openxmlformats.org/drawingml/2006/main">
          <a:off x="0" y="0"/>
          <a:ext cx="9456964" cy="518637"/>
        </a:xfrm>
        <a:prstGeom xmlns:a="http://schemas.openxmlformats.org/drawingml/2006/main" prst="rect">
          <a:avLst/>
        </a:prstGeom>
      </cdr:spPr>
      <cdr:txBody>
        <a:bodyPr xmlns:a="http://schemas.openxmlformats.org/drawingml/2006/main" wrap="square" t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1400" b="1" i="0" baseline="0">
              <a:solidFill>
                <a:srgbClr val="2B5280"/>
              </a:solidFill>
              <a:effectLst/>
              <a:latin typeface="Arial" panose="020B0604020202020204" pitchFamily="34" charset="0"/>
              <a:ea typeface="+mn-ea"/>
              <a:cs typeface="Arial" panose="020B0604020202020204" pitchFamily="34" charset="0"/>
            </a:rPr>
            <a:t>Chart 4</a:t>
          </a:r>
          <a:endParaRPr lang="en-US" sz="1400">
            <a:solidFill>
              <a:srgbClr val="2B5280"/>
            </a:solidFill>
            <a:effectLst/>
            <a:latin typeface="Arial" panose="020B0604020202020204" pitchFamily="34" charset="0"/>
            <a:cs typeface="Arial" panose="020B0604020202020204" pitchFamily="34" charset="0"/>
          </a:endParaRPr>
        </a:p>
        <a:p xmlns:a="http://schemas.openxmlformats.org/drawingml/2006/main">
          <a:pPr rtl="0"/>
          <a:r>
            <a:rPr lang="en-US" sz="1400" b="1" i="0" baseline="0">
              <a:solidFill>
                <a:srgbClr val="2B5280"/>
              </a:solidFill>
              <a:effectLst/>
              <a:latin typeface="Arial" panose="020B0604020202020204" pitchFamily="34" charset="0"/>
              <a:ea typeface="+mn-ea"/>
              <a:cs typeface="Arial" panose="020B0604020202020204" pitchFamily="34" charset="0"/>
            </a:rPr>
            <a:t>Measures of financial stress slightly lower since 2022</a:t>
          </a:r>
          <a:endParaRPr lang="en-US" sz="1400">
            <a:solidFill>
              <a:srgbClr val="2B528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0.50666</cdr:x>
      <cdr:y>0.08149</cdr:y>
    </cdr:from>
    <cdr:to>
      <cdr:x>0.99773</cdr:x>
      <cdr:y>1</cdr:y>
    </cdr:to>
    <cdr:graphicFrame macro="">
      <cdr:nvGraphicFramePr>
        <cdr:cNvPr id="4" name="Chart 1">
          <a:extLst xmlns:a="http://schemas.openxmlformats.org/drawingml/2006/main">
            <a:ext uri="{FF2B5EF4-FFF2-40B4-BE49-F238E27FC236}">
              <a16:creationId xmlns:a16="http://schemas.microsoft.com/office/drawing/2014/main" id="{92561459-0C72-3E29-97CC-4ED077E9447E}"/>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0.00399</cdr:x>
      <cdr:y>0.92135</cdr:y>
    </cdr:from>
    <cdr:to>
      <cdr:x>0.61785</cdr:x>
      <cdr:y>0.97646</cdr:y>
    </cdr:to>
    <cdr:sp macro="" textlink="">
      <cdr:nvSpPr>
        <cdr:cNvPr id="5" name="TextBox 5">
          <a:extLst xmlns:a="http://schemas.openxmlformats.org/drawingml/2006/main">
            <a:ext uri="{FF2B5EF4-FFF2-40B4-BE49-F238E27FC236}">
              <a16:creationId xmlns:a16="http://schemas.microsoft.com/office/drawing/2014/main" id="{07C3CC13-57F0-D0B1-1BD0-5596CC255D82}"/>
            </a:ext>
          </a:extLst>
        </cdr:cNvPr>
        <cdr:cNvSpPr txBox="1"/>
      </cdr:nvSpPr>
      <cdr:spPr>
        <a:xfrm xmlns:a="http://schemas.openxmlformats.org/drawingml/2006/main">
          <a:off x="37890" y="5168981"/>
          <a:ext cx="5829509" cy="3091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nSpc>
              <a:spcPct val="100000"/>
            </a:lnSpc>
            <a:spcAft>
              <a:spcPts val="200"/>
            </a:spcAft>
          </a:pPr>
          <a:r>
            <a:rPr lang="en-US" sz="1100" b="0" i="0" kern="900" baseline="0">
              <a:solidFill>
                <a:srgbClr val="000000"/>
              </a:solidFill>
              <a:effectLst/>
              <a:latin typeface="Arial" panose="020B0604020202020204" pitchFamily="34" charset="0"/>
              <a:ea typeface="+mn-ea"/>
              <a:cs typeface="Arial" panose="020B0604020202020204" pitchFamily="34" charset="0"/>
            </a:rPr>
            <a:t>NOTE: There was only one survey in fourth quarter 2023.</a:t>
          </a:r>
        </a:p>
        <a:p xmlns:a="http://schemas.openxmlformats.org/drawingml/2006/main">
          <a:pPr>
            <a:lnSpc>
              <a:spcPct val="100000"/>
            </a:lnSpc>
            <a:spcAft>
              <a:spcPts val="200"/>
            </a:spcAft>
          </a:pPr>
          <a:r>
            <a:rPr lang="en-US" sz="1100" b="0" i="0" kern="900" baseline="0">
              <a:solidFill>
                <a:srgbClr val="000000"/>
              </a:solidFill>
              <a:effectLst/>
              <a:latin typeface="Arial" panose="020B0604020202020204" pitchFamily="34" charset="0"/>
              <a:ea typeface="+mn-ea"/>
              <a:cs typeface="Arial" panose="020B0604020202020204" pitchFamily="34" charset="0"/>
            </a:rPr>
            <a:t>SOURCE: Census Bureau, Household Pulse Survey weighted data, grouped by quarter.</a:t>
          </a:r>
          <a:endParaRPr lang="en-US" sz="1100" kern="900" baseline="0">
            <a:solidFill>
              <a:srgbClr val="00000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0.64365</cdr:x>
      <cdr:y>0.96262</cdr:y>
    </cdr:from>
    <cdr:to>
      <cdr:x>0.99742</cdr:x>
      <cdr:y>0.99636</cdr:y>
    </cdr:to>
    <cdr:sp macro="" textlink="">
      <cdr:nvSpPr>
        <cdr:cNvPr id="6" name="TextBox 4">
          <a:extLst xmlns:a="http://schemas.openxmlformats.org/drawingml/2006/main">
            <a:ext uri="{FF2B5EF4-FFF2-40B4-BE49-F238E27FC236}">
              <a16:creationId xmlns:a16="http://schemas.microsoft.com/office/drawing/2014/main" id="{CBBB2EC5-2D48-FC41-0719-00B2CF1DBF41}"/>
            </a:ext>
          </a:extLst>
        </cdr:cNvPr>
        <cdr:cNvSpPr txBox="1"/>
      </cdr:nvSpPr>
      <cdr:spPr>
        <a:xfrm xmlns:a="http://schemas.openxmlformats.org/drawingml/2006/main">
          <a:off x="6112405" y="5400498"/>
          <a:ext cx="3359525" cy="1893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0.09738</cdr:y>
    </cdr:from>
    <cdr:to>
      <cdr:x>1</cdr:x>
      <cdr:y>0.16476</cdr:y>
    </cdr:to>
    <cdr:sp macro="" textlink="">
      <cdr:nvSpPr>
        <cdr:cNvPr id="4" name="TextBox 3">
          <a:extLst xmlns:a="http://schemas.openxmlformats.org/drawingml/2006/main">
            <a:ext uri="{FF2B5EF4-FFF2-40B4-BE49-F238E27FC236}">
              <a16:creationId xmlns:a16="http://schemas.microsoft.com/office/drawing/2014/main" id="{F43F7CCE-F3B6-EECB-E396-35D73C16B835}"/>
            </a:ext>
          </a:extLst>
        </cdr:cNvPr>
        <cdr:cNvSpPr txBox="1"/>
      </cdr:nvSpPr>
      <cdr:spPr>
        <a:xfrm xmlns:a="http://schemas.openxmlformats.org/drawingml/2006/main">
          <a:off x="0" y="516319"/>
          <a:ext cx="4784911" cy="3572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0.18562</cdr:x>
      <cdr:y>0.18349</cdr:y>
    </cdr:from>
    <cdr:to>
      <cdr:x>0.54968</cdr:x>
      <cdr:y>0.27161</cdr:y>
    </cdr:to>
    <cdr:sp macro="" textlink="">
      <cdr:nvSpPr>
        <cdr:cNvPr id="6" name="TextBox 5">
          <a:extLst xmlns:a="http://schemas.openxmlformats.org/drawingml/2006/main">
            <a:ext uri="{FF2B5EF4-FFF2-40B4-BE49-F238E27FC236}">
              <a16:creationId xmlns:a16="http://schemas.microsoft.com/office/drawing/2014/main" id="{1AFCC6AE-87ED-4CB7-F54F-DC10726A66F6}"/>
            </a:ext>
          </a:extLst>
        </cdr:cNvPr>
        <cdr:cNvSpPr txBox="1"/>
      </cdr:nvSpPr>
      <cdr:spPr>
        <a:xfrm xmlns:a="http://schemas.openxmlformats.org/drawingml/2006/main">
          <a:off x="865621" y="942058"/>
          <a:ext cx="1697772" cy="4524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solidFill>
                <a:srgbClr val="58A73F"/>
              </a:solidFill>
              <a:effectLst/>
              <a:latin typeface="Arial" panose="020B0604020202020204" pitchFamily="34" charset="0"/>
              <a:ea typeface="+mn-ea"/>
              <a:cs typeface="Arial" panose="020B0604020202020204" pitchFamily="34" charset="0"/>
            </a:rPr>
            <a:t>Very</a:t>
          </a:r>
          <a:r>
            <a:rPr lang="en-US" sz="1200" baseline="0">
              <a:solidFill>
                <a:srgbClr val="58A73F"/>
              </a:solidFill>
              <a:effectLst/>
              <a:latin typeface="Arial" panose="020B0604020202020204" pitchFamily="34" charset="0"/>
              <a:ea typeface="+mn-ea"/>
              <a:cs typeface="Arial" panose="020B0604020202020204" pitchFamily="34" charset="0"/>
            </a:rPr>
            <a:t> difficult paying expenses</a:t>
          </a:r>
          <a:endParaRPr lang="en-US" sz="1200">
            <a:solidFill>
              <a:srgbClr val="58A73F"/>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0.15931</cdr:x>
      <cdr:y>0.6218</cdr:y>
    </cdr:from>
    <cdr:to>
      <cdr:x>0.54895</cdr:x>
      <cdr:y>0.70992</cdr:y>
    </cdr:to>
    <cdr:sp macro="" textlink="">
      <cdr:nvSpPr>
        <cdr:cNvPr id="7" name="TextBox 1">
          <a:extLst xmlns:a="http://schemas.openxmlformats.org/drawingml/2006/main">
            <a:ext uri="{FF2B5EF4-FFF2-40B4-BE49-F238E27FC236}">
              <a16:creationId xmlns:a16="http://schemas.microsoft.com/office/drawing/2014/main" id="{FE8BE6DD-D503-3C35-E47C-56A2C09329A3}"/>
            </a:ext>
          </a:extLst>
        </cdr:cNvPr>
        <cdr:cNvSpPr txBox="1"/>
      </cdr:nvSpPr>
      <cdr:spPr>
        <a:xfrm xmlns:a="http://schemas.openxmlformats.org/drawingml/2006/main">
          <a:off x="742953" y="3192318"/>
          <a:ext cx="1817030" cy="4524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solidFill>
                <a:srgbClr val="62ACCA"/>
              </a:solidFill>
              <a:effectLst/>
              <a:latin typeface="Arial" panose="020B0604020202020204" pitchFamily="34" charset="0"/>
              <a:ea typeface="+mn-ea"/>
              <a:cs typeface="Arial" panose="020B0604020202020204" pitchFamily="34" charset="0"/>
            </a:rPr>
            <a:t>Often not enough</a:t>
          </a:r>
          <a:r>
            <a:rPr lang="en-US" sz="1200" baseline="0">
              <a:solidFill>
                <a:srgbClr val="62ACCA"/>
              </a:solidFill>
              <a:effectLst/>
              <a:latin typeface="Arial" panose="020B0604020202020204" pitchFamily="34" charset="0"/>
              <a:ea typeface="+mn-ea"/>
              <a:cs typeface="Arial" panose="020B0604020202020204" pitchFamily="34" charset="0"/>
            </a:rPr>
            <a:t> food</a:t>
          </a:r>
          <a:endParaRPr lang="en-US" sz="1200">
            <a:solidFill>
              <a:srgbClr val="62ACCA"/>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0.55934</cdr:x>
      <cdr:y>0.41126</cdr:y>
    </cdr:from>
    <cdr:to>
      <cdr:x>0.9234</cdr:x>
      <cdr:y>0.49938</cdr:y>
    </cdr:to>
    <cdr:sp macro="" textlink="">
      <cdr:nvSpPr>
        <cdr:cNvPr id="8" name="TextBox 1">
          <a:extLst xmlns:a="http://schemas.openxmlformats.org/drawingml/2006/main">
            <a:ext uri="{FF2B5EF4-FFF2-40B4-BE49-F238E27FC236}">
              <a16:creationId xmlns:a16="http://schemas.microsoft.com/office/drawing/2014/main" id="{DE076C74-3306-1912-FDDB-09CDF926C26E}"/>
            </a:ext>
          </a:extLst>
        </cdr:cNvPr>
        <cdr:cNvSpPr txBox="1"/>
      </cdr:nvSpPr>
      <cdr:spPr>
        <a:xfrm xmlns:a="http://schemas.openxmlformats.org/drawingml/2006/main">
          <a:off x="2902042" y="2247592"/>
          <a:ext cx="1888861" cy="4815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solidFill>
                <a:srgbClr val="C3362B"/>
              </a:solidFill>
              <a:effectLst/>
              <a:latin typeface="Arial" panose="020B0604020202020204" pitchFamily="34" charset="0"/>
              <a:ea typeface="+mn-ea"/>
              <a:cs typeface="Arial" panose="020B0604020202020204" pitchFamily="34" charset="0"/>
            </a:rPr>
            <a:t>Children often not eating</a:t>
          </a:r>
          <a:r>
            <a:rPr lang="en-US" sz="1200" baseline="0">
              <a:solidFill>
                <a:srgbClr val="C3362B"/>
              </a:solidFill>
              <a:effectLst/>
              <a:latin typeface="Arial" panose="020B0604020202020204" pitchFamily="34" charset="0"/>
              <a:ea typeface="+mn-ea"/>
              <a:cs typeface="Arial" panose="020B0604020202020204" pitchFamily="34" charset="0"/>
            </a:rPr>
            <a:t> enough food</a:t>
          </a:r>
          <a:endParaRPr lang="en-US" sz="1200">
            <a:solidFill>
              <a:srgbClr val="C3362B"/>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0.25167</cdr:x>
      <cdr:y>0.68171</cdr:y>
    </cdr:from>
    <cdr:to>
      <cdr:x>0.4051</cdr:x>
      <cdr:y>0.68171</cdr:y>
    </cdr:to>
    <cdr:cxnSp macro="">
      <cdr:nvCxnSpPr>
        <cdr:cNvPr id="10" name="Straight Arrow Connector 9">
          <a:extLst xmlns:a="http://schemas.openxmlformats.org/drawingml/2006/main">
            <a:ext uri="{FF2B5EF4-FFF2-40B4-BE49-F238E27FC236}">
              <a16:creationId xmlns:a16="http://schemas.microsoft.com/office/drawing/2014/main" id="{29055BE3-5BF8-CB2E-9356-32AC93D15984}"/>
            </a:ext>
          </a:extLst>
        </cdr:cNvPr>
        <cdr:cNvCxnSpPr/>
      </cdr:nvCxnSpPr>
      <cdr:spPr>
        <a:xfrm xmlns:a="http://schemas.openxmlformats.org/drawingml/2006/main" flipH="1">
          <a:off x="1172445" y="3526339"/>
          <a:ext cx="714789" cy="0"/>
        </a:xfrm>
        <a:prstGeom xmlns:a="http://schemas.openxmlformats.org/drawingml/2006/main" prst="straightConnector1">
          <a:avLst/>
        </a:prstGeom>
        <a:ln xmlns:a="http://schemas.openxmlformats.org/drawingml/2006/main">
          <a:solidFill>
            <a:srgbClr val="62ACCA"/>
          </a:solidFill>
          <a:tailEnd type="triangle"/>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0.22133</cdr:x>
      <cdr:y>0.27659</cdr:y>
    </cdr:from>
    <cdr:to>
      <cdr:x>0.35621</cdr:x>
      <cdr:y>0.27659</cdr:y>
    </cdr:to>
    <cdr:cxnSp macro="">
      <cdr:nvCxnSpPr>
        <cdr:cNvPr id="13" name="Straight Arrow Connector 12">
          <a:extLst xmlns:a="http://schemas.openxmlformats.org/drawingml/2006/main">
            <a:ext uri="{FF2B5EF4-FFF2-40B4-BE49-F238E27FC236}">
              <a16:creationId xmlns:a16="http://schemas.microsoft.com/office/drawing/2014/main" id="{A3E3499A-7D6E-1C14-032F-7147A757E1ED}"/>
            </a:ext>
          </a:extLst>
        </cdr:cNvPr>
        <cdr:cNvCxnSpPr/>
      </cdr:nvCxnSpPr>
      <cdr:spPr>
        <a:xfrm xmlns:a="http://schemas.openxmlformats.org/drawingml/2006/main">
          <a:off x="1031096" y="1430770"/>
          <a:ext cx="628370" cy="0"/>
        </a:xfrm>
        <a:prstGeom xmlns:a="http://schemas.openxmlformats.org/drawingml/2006/main" prst="straightConnector1">
          <a:avLst/>
        </a:prstGeom>
        <a:ln xmlns:a="http://schemas.openxmlformats.org/drawingml/2006/main">
          <a:solidFill>
            <a:srgbClr val="58A73F"/>
          </a:solidFill>
          <a:tailEnd type="triangle"/>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0.63248</cdr:x>
      <cdr:y>0.50342</cdr:y>
    </cdr:from>
    <cdr:to>
      <cdr:x>0.77328</cdr:x>
      <cdr:y>0.50395</cdr:y>
    </cdr:to>
    <cdr:cxnSp macro="">
      <cdr:nvCxnSpPr>
        <cdr:cNvPr id="16" name="Straight Arrow Connector 15">
          <a:extLst xmlns:a="http://schemas.openxmlformats.org/drawingml/2006/main">
            <a:ext uri="{FF2B5EF4-FFF2-40B4-BE49-F238E27FC236}">
              <a16:creationId xmlns:a16="http://schemas.microsoft.com/office/drawing/2014/main" id="{1375C811-FF5B-873C-2C80-85C7CFD27DA8}"/>
            </a:ext>
          </a:extLst>
        </cdr:cNvPr>
        <cdr:cNvCxnSpPr/>
      </cdr:nvCxnSpPr>
      <cdr:spPr>
        <a:xfrm xmlns:a="http://schemas.openxmlformats.org/drawingml/2006/main" flipH="1" flipV="1">
          <a:off x="2946548" y="2604107"/>
          <a:ext cx="655949" cy="2742"/>
        </a:xfrm>
        <a:prstGeom xmlns:a="http://schemas.openxmlformats.org/drawingml/2006/main" prst="straightConnector1">
          <a:avLst/>
        </a:prstGeom>
        <a:ln xmlns:a="http://schemas.openxmlformats.org/drawingml/2006/main">
          <a:solidFill>
            <a:srgbClr val="C3362B"/>
          </a:solidFill>
          <a:tailEnd type="triangle"/>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cdr:x>
      <cdr:y>0.05212</cdr:y>
    </cdr:from>
    <cdr:to>
      <cdr:x>0.69812</cdr:x>
      <cdr:y>0.10471</cdr:y>
    </cdr:to>
    <cdr:sp macro="" textlink="">
      <cdr:nvSpPr>
        <cdr:cNvPr id="24" name="TextBox 1">
          <a:extLst xmlns:a="http://schemas.openxmlformats.org/drawingml/2006/main">
            <a:ext uri="{FF2B5EF4-FFF2-40B4-BE49-F238E27FC236}">
              <a16:creationId xmlns:a16="http://schemas.microsoft.com/office/drawing/2014/main" id="{6F6FD96F-B640-41AB-2BDF-00CE3292ABD4}"/>
            </a:ext>
          </a:extLst>
        </cdr:cNvPr>
        <cdr:cNvSpPr txBox="1"/>
      </cdr:nvSpPr>
      <cdr:spPr>
        <a:xfrm xmlns:a="http://schemas.openxmlformats.org/drawingml/2006/main">
          <a:off x="0" y="276333"/>
          <a:ext cx="3340442" cy="27883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1300" b="1" i="0" baseline="0">
              <a:solidFill>
                <a:schemeClr val="tx1"/>
              </a:solidFill>
              <a:effectLst/>
              <a:latin typeface="Arial" panose="020B0604020202020204" pitchFamily="34" charset="0"/>
              <a:ea typeface="+mn-ea"/>
              <a:cs typeface="Arial" panose="020B0604020202020204" pitchFamily="34" charset="0"/>
            </a:rPr>
            <a:t>A. Expenses, food</a:t>
          </a:r>
          <a:endParaRPr lang="en-US" sz="1300">
            <a:solidFill>
              <a:schemeClr val="tx1"/>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0.86076</cdr:x>
      <cdr:y>0.09767</cdr:y>
    </cdr:from>
    <cdr:to>
      <cdr:x>1</cdr:x>
      <cdr:y>0.15836</cdr:y>
    </cdr:to>
    <cdr:sp macro="" textlink="">
      <cdr:nvSpPr>
        <cdr:cNvPr id="2" name="TextBox 1">
          <a:extLst xmlns:a="http://schemas.openxmlformats.org/drawingml/2006/main">
            <a:ext uri="{FF2B5EF4-FFF2-40B4-BE49-F238E27FC236}">
              <a16:creationId xmlns:a16="http://schemas.microsoft.com/office/drawing/2014/main" id="{B6ECD136-595C-19AB-53BE-154250CA1668}"/>
            </a:ext>
          </a:extLst>
        </cdr:cNvPr>
        <cdr:cNvSpPr txBox="1"/>
      </cdr:nvSpPr>
      <cdr:spPr>
        <a:xfrm xmlns:a="http://schemas.openxmlformats.org/drawingml/2006/main">
          <a:off x="4010044" y="505228"/>
          <a:ext cx="648688" cy="313938"/>
        </a:xfrm>
        <a:prstGeom xmlns:a="http://schemas.openxmlformats.org/drawingml/2006/main" prst="rect">
          <a:avLst/>
        </a:prstGeom>
      </cdr:spPr>
      <cdr:txBody>
        <a:bodyPr xmlns:a="http://schemas.openxmlformats.org/drawingml/2006/main" wrap="square"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latin typeface="Arial" panose="020B0604020202020204" pitchFamily="34" charset="0"/>
              <a:cs typeface="Arial" panose="020B0604020202020204" pitchFamily="34" charset="0"/>
            </a:rPr>
            <a:t>Percent</a:t>
          </a: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0.04376</cdr:y>
    </cdr:from>
    <cdr:to>
      <cdr:x>0.23935</cdr:x>
      <cdr:y>0.12763</cdr:y>
    </cdr:to>
    <cdr:sp macro="" textlink="">
      <cdr:nvSpPr>
        <cdr:cNvPr id="2" name="TextBox 1">
          <a:extLst xmlns:a="http://schemas.openxmlformats.org/drawingml/2006/main">
            <a:ext uri="{FF2B5EF4-FFF2-40B4-BE49-F238E27FC236}">
              <a16:creationId xmlns:a16="http://schemas.microsoft.com/office/drawing/2014/main" id="{FF2E7A8B-1FD6-B532-D27C-75D0F6453DBA}"/>
            </a:ext>
          </a:extLst>
        </cdr:cNvPr>
        <cdr:cNvSpPr txBox="1"/>
      </cdr:nvSpPr>
      <cdr:spPr>
        <a:xfrm xmlns:a="http://schemas.openxmlformats.org/drawingml/2006/main">
          <a:off x="0" y="225102"/>
          <a:ext cx="1115068" cy="4314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cdr:x>
      <cdr:y>5.1883E-7</cdr:y>
    </cdr:from>
    <cdr:to>
      <cdr:x>0.97851</cdr:x>
      <cdr:y>0.07267</cdr:y>
    </cdr:to>
    <cdr:sp macro="" textlink="">
      <cdr:nvSpPr>
        <cdr:cNvPr id="5" name="TextBox 4">
          <a:extLst xmlns:a="http://schemas.openxmlformats.org/drawingml/2006/main">
            <a:ext uri="{FF2B5EF4-FFF2-40B4-BE49-F238E27FC236}">
              <a16:creationId xmlns:a16="http://schemas.microsoft.com/office/drawing/2014/main" id="{1FBDF93F-C8A5-A05D-D033-98480830B87A}"/>
            </a:ext>
          </a:extLst>
        </cdr:cNvPr>
        <cdr:cNvSpPr txBox="1"/>
      </cdr:nvSpPr>
      <cdr:spPr>
        <a:xfrm xmlns:a="http://schemas.openxmlformats.org/drawingml/2006/main">
          <a:off x="0" y="3"/>
          <a:ext cx="9993118" cy="4202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en-US" sz="1300" b="1" i="0" baseline="0">
              <a:effectLst/>
              <a:latin typeface="Arial" panose="020B0604020202020204" pitchFamily="34" charset="0"/>
              <a:ea typeface="+mn-ea"/>
              <a:cs typeface="Arial" panose="020B0604020202020204" pitchFamily="34" charset="0"/>
            </a:rPr>
            <a:t>B. Housing</a:t>
          </a:r>
          <a:endParaRPr lang="en-US" sz="1300">
            <a:effectLst/>
            <a:latin typeface="Arial" panose="020B0604020202020204" pitchFamily="34" charset="0"/>
            <a:cs typeface="Arial" panose="020B060402020202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486900" cy="5600700"/>
    <xdr:graphicFrame macro="">
      <xdr:nvGraphicFramePr>
        <xdr:cNvPr id="2" name="Chart 1">
          <a:extLst>
            <a:ext uri="{FF2B5EF4-FFF2-40B4-BE49-F238E27FC236}">
              <a16:creationId xmlns:a16="http://schemas.microsoft.com/office/drawing/2014/main" id="{20201B42-6452-170F-372D-AA21625B45D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0.0019</cdr:x>
      <cdr:y>0.00509</cdr:y>
    </cdr:from>
    <cdr:to>
      <cdr:x>0.50262</cdr:x>
      <cdr:y>0.84906</cdr:y>
    </cdr:to>
    <cdr:graphicFrame macro="">
      <cdr:nvGraphicFramePr>
        <cdr:cNvPr id="2" name="Chart 1">
          <a:extLst xmlns:a="http://schemas.openxmlformats.org/drawingml/2006/main">
            <a:ext uri="{FF2B5EF4-FFF2-40B4-BE49-F238E27FC236}">
              <a16:creationId xmlns:a16="http://schemas.microsoft.com/office/drawing/2014/main" id="{945BB55D-371C-9A47-7C64-74351657A9A8}"/>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cdr:x>
      <cdr:y>0</cdr:y>
    </cdr:from>
    <cdr:to>
      <cdr:x>0.91981</cdr:x>
      <cdr:y>0.09092</cdr:y>
    </cdr:to>
    <cdr:sp macro="" textlink="">
      <cdr:nvSpPr>
        <cdr:cNvPr id="3" name="TextBox 1">
          <a:extLst xmlns:a="http://schemas.openxmlformats.org/drawingml/2006/main">
            <a:ext uri="{FF2B5EF4-FFF2-40B4-BE49-F238E27FC236}">
              <a16:creationId xmlns:a16="http://schemas.microsoft.com/office/drawing/2014/main" id="{AAF1350A-AFAC-4EC5-9C1E-9D1B8C6CE59D}"/>
            </a:ext>
          </a:extLst>
        </cdr:cNvPr>
        <cdr:cNvSpPr txBox="1"/>
      </cdr:nvSpPr>
      <cdr:spPr>
        <a:xfrm xmlns:a="http://schemas.openxmlformats.org/drawingml/2006/main">
          <a:off x="0" y="0"/>
          <a:ext cx="8734612" cy="5100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1400" b="1" i="0" baseline="0">
              <a:solidFill>
                <a:srgbClr val="2B5280"/>
              </a:solidFill>
              <a:effectLst/>
              <a:latin typeface="Arial" panose="020B0604020202020204" pitchFamily="34" charset="0"/>
              <a:ea typeface="+mn-ea"/>
              <a:cs typeface="Arial" panose="020B0604020202020204" pitchFamily="34" charset="0"/>
            </a:rPr>
            <a:t>Chart 5</a:t>
          </a:r>
        </a:p>
        <a:p xmlns:a="http://schemas.openxmlformats.org/drawingml/2006/main">
          <a:pPr rtl="0"/>
          <a:r>
            <a:rPr lang="en-US" sz="1400" b="1" i="0" baseline="0">
              <a:solidFill>
                <a:srgbClr val="2B5280"/>
              </a:solidFill>
              <a:effectLst/>
              <a:latin typeface="Arial" panose="020B0604020202020204" pitchFamily="34" charset="0"/>
              <a:ea typeface="+mn-ea"/>
              <a:cs typeface="Arial" panose="020B0604020202020204" pitchFamily="34" charset="0"/>
            </a:rPr>
            <a:t>Income remains most important determinant of inflation stress</a:t>
          </a:r>
          <a:endParaRPr lang="en-US" sz="1400">
            <a:solidFill>
              <a:srgbClr val="2B528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0.49928</cdr:x>
      <cdr:y>0.08277</cdr:y>
    </cdr:from>
    <cdr:to>
      <cdr:x>1</cdr:x>
      <cdr:y>0.88699</cdr:y>
    </cdr:to>
    <cdr:graphicFrame macro="">
      <cdr:nvGraphicFramePr>
        <cdr:cNvPr id="4" name="Chart 1">
          <a:extLst xmlns:a="http://schemas.openxmlformats.org/drawingml/2006/main">
            <a:ext uri="{FF2B5EF4-FFF2-40B4-BE49-F238E27FC236}">
              <a16:creationId xmlns:a16="http://schemas.microsoft.com/office/drawing/2014/main" id="{1AF15C5B-74B6-0A9F-54EA-926321C212E8}"/>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0.00181</cdr:x>
      <cdr:y>0.83707</cdr:y>
    </cdr:from>
    <cdr:to>
      <cdr:x>1</cdr:x>
      <cdr:y>0.9787</cdr:y>
    </cdr:to>
    <cdr:sp macro="" textlink="">
      <cdr:nvSpPr>
        <cdr:cNvPr id="5" name="TextBox 5">
          <a:extLst xmlns:a="http://schemas.openxmlformats.org/drawingml/2006/main">
            <a:ext uri="{FF2B5EF4-FFF2-40B4-BE49-F238E27FC236}">
              <a16:creationId xmlns:a16="http://schemas.microsoft.com/office/drawing/2014/main" id="{717D3969-765A-B5CC-D8AE-76A97B673295}"/>
            </a:ext>
          </a:extLst>
        </cdr:cNvPr>
        <cdr:cNvSpPr txBox="1"/>
      </cdr:nvSpPr>
      <cdr:spPr>
        <a:xfrm xmlns:a="http://schemas.openxmlformats.org/drawingml/2006/main">
          <a:off x="17180" y="4695265"/>
          <a:ext cx="9478956" cy="79442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b="0" i="0" kern="900" baseline="0">
              <a:solidFill>
                <a:srgbClr val="000000"/>
              </a:solidFill>
              <a:effectLst/>
              <a:latin typeface="Arial" panose="020B0604020202020204" pitchFamily="34" charset="0"/>
              <a:ea typeface="+mn-ea"/>
              <a:cs typeface="Arial" panose="020B0604020202020204" pitchFamily="34" charset="0"/>
            </a:rPr>
            <a:t>NOTES: </a:t>
          </a:r>
          <a:r>
            <a:rPr lang="en-US" sz="1100" b="0" i="0" kern="0" baseline="0">
              <a:solidFill>
                <a:schemeClr val="dk1"/>
              </a:solidFill>
              <a:effectLst/>
              <a:latin typeface="Arial" panose="020B0604020202020204" pitchFamily="34" charset="0"/>
              <a:ea typeface="+mn-ea"/>
              <a:cs typeface="Arial" panose="020B0604020202020204" pitchFamily="34" charset="0"/>
            </a:rPr>
            <a:t>Panel B </a:t>
          </a:r>
          <a:r>
            <a:rPr lang="en-US" sz="1100">
              <a:solidFill>
                <a:schemeClr val="dk1"/>
              </a:solidFill>
              <a:effectLst/>
              <a:latin typeface="Arial" panose="020B0604020202020204" pitchFamily="34" charset="0"/>
              <a:ea typeface="+mn-ea"/>
              <a:cs typeface="Arial" panose="020B0604020202020204" pitchFamily="34" charset="0"/>
            </a:rPr>
            <a:t>compares the raw unadjusted impact of income with the marginal effect of income–the effect of income after accounting for other determinants, such as household size, education and housing tenure. Household</a:t>
          </a:r>
          <a:r>
            <a:rPr lang="en-US" sz="1100" baseline="0">
              <a:solidFill>
                <a:schemeClr val="dk1"/>
              </a:solidFill>
              <a:effectLst/>
              <a:latin typeface="Arial" panose="020B0604020202020204" pitchFamily="34" charset="0"/>
              <a:ea typeface="+mn-ea"/>
              <a:cs typeface="Arial" panose="020B0604020202020204" pitchFamily="34" charset="0"/>
            </a:rPr>
            <a:t> income refers to income in 2023</a:t>
          </a:r>
          <a:endParaRPr lang="en-US" sz="1100">
            <a:solidFill>
              <a:schemeClr val="dk1"/>
            </a:solidFill>
            <a:effectLst/>
            <a:latin typeface="Arial" panose="020B0604020202020204" pitchFamily="34" charset="0"/>
            <a:ea typeface="+mn-ea"/>
            <a:cs typeface="Arial" panose="020B0604020202020204" pitchFamily="34" charset="0"/>
          </a:endParaRPr>
        </a:p>
        <a:p xmlns:a="http://schemas.openxmlformats.org/drawingml/2006/main">
          <a:pPr>
            <a:lnSpc>
              <a:spcPct val="100000"/>
            </a:lnSpc>
            <a:spcAft>
              <a:spcPts val="200"/>
            </a:spcAft>
          </a:pPr>
          <a:r>
            <a:rPr lang="en-US" sz="1100" b="0" i="0" kern="900" baseline="0">
              <a:solidFill>
                <a:srgbClr val="000000"/>
              </a:solidFill>
              <a:effectLst/>
              <a:latin typeface="Arial" panose="020B0604020202020204" pitchFamily="34" charset="0"/>
              <a:ea typeface="+mn-ea"/>
              <a:cs typeface="Arial" panose="020B0604020202020204" pitchFamily="34" charset="0"/>
            </a:rPr>
            <a:t>SOURCES: </a:t>
          </a:r>
          <a:r>
            <a:rPr lang="en-US" sz="1100">
              <a:solidFill>
                <a:schemeClr val="dk1"/>
              </a:solidFill>
              <a:effectLst/>
              <a:latin typeface="Arial" panose="020B0604020202020204" pitchFamily="34" charset="0"/>
              <a:ea typeface="+mn-ea"/>
              <a:cs typeface="Arial" panose="020B0604020202020204" pitchFamily="34" charset="0"/>
            </a:rPr>
            <a:t>Census Bureau, Household Pulse</a:t>
          </a:r>
          <a:r>
            <a:rPr lang="en-US" sz="1100" baseline="0">
              <a:solidFill>
                <a:schemeClr val="dk1"/>
              </a:solidFill>
              <a:effectLst/>
              <a:latin typeface="Arial" panose="020B0604020202020204" pitchFamily="34" charset="0"/>
              <a:ea typeface="+mn-ea"/>
              <a:cs typeface="Arial" panose="020B0604020202020204" pitchFamily="34" charset="0"/>
            </a:rPr>
            <a:t> Survey</a:t>
          </a:r>
          <a:r>
            <a:rPr lang="en-US" sz="1100">
              <a:solidFill>
                <a:schemeClr val="dk1"/>
              </a:solidFill>
              <a:effectLst/>
              <a:latin typeface="Arial" panose="020B0604020202020204" pitchFamily="34" charset="0"/>
              <a:ea typeface="+mn-ea"/>
              <a:cs typeface="Arial" panose="020B0604020202020204" pitchFamily="34" charset="0"/>
            </a:rPr>
            <a:t> data for April to mid-September 2024 (cycles 4 to 7) and authors’ calculations using a logit model of high inflation stress. </a:t>
          </a:r>
          <a:endParaRPr lang="en-US" sz="1100" kern="900" baseline="0">
            <a:solidFill>
              <a:srgbClr val="00000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0.6478</cdr:x>
      <cdr:y>0.96111</cdr:y>
    </cdr:from>
    <cdr:to>
      <cdr:x>0.99764</cdr:x>
      <cdr:y>1</cdr:y>
    </cdr:to>
    <cdr:sp macro="" textlink="">
      <cdr:nvSpPr>
        <cdr:cNvPr id="6" name="TextBox 4">
          <a:extLst xmlns:a="http://schemas.openxmlformats.org/drawingml/2006/main">
            <a:ext uri="{FF2B5EF4-FFF2-40B4-BE49-F238E27FC236}">
              <a16:creationId xmlns:a16="http://schemas.microsoft.com/office/drawing/2014/main" id="{5E6956E5-D5AB-2642-7456-4BFA93B40DA7}"/>
            </a:ext>
          </a:extLst>
        </cdr:cNvPr>
        <cdr:cNvSpPr txBox="1"/>
      </cdr:nvSpPr>
      <cdr:spPr>
        <a:xfrm xmlns:a="http://schemas.openxmlformats.org/drawingml/2006/main">
          <a:off x="6151554" y="5391026"/>
          <a:ext cx="3322171" cy="21814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userShapes>
</file>

<file path=xl/drawings/drawing15.xml><?xml version="1.0" encoding="utf-8"?>
<c:userShapes xmlns:c="http://schemas.openxmlformats.org/drawingml/2006/chart">
  <cdr:relSizeAnchor xmlns:cdr="http://schemas.openxmlformats.org/drawingml/2006/chartDrawing">
    <cdr:from>
      <cdr:x>0.01492</cdr:x>
      <cdr:y>0.14551</cdr:y>
    </cdr:from>
    <cdr:to>
      <cdr:x>1</cdr:x>
      <cdr:y>0.20385</cdr:y>
    </cdr:to>
    <cdr:sp macro="" textlink="">
      <cdr:nvSpPr>
        <cdr:cNvPr id="2" name="TextBox 1">
          <a:extLst xmlns:a="http://schemas.openxmlformats.org/drawingml/2006/main">
            <a:ext uri="{FF2B5EF4-FFF2-40B4-BE49-F238E27FC236}">
              <a16:creationId xmlns:a16="http://schemas.microsoft.com/office/drawing/2014/main" id="{34BD8231-C765-BDDA-435D-74E8C69331E1}"/>
            </a:ext>
          </a:extLst>
        </cdr:cNvPr>
        <cdr:cNvSpPr txBox="1"/>
      </cdr:nvSpPr>
      <cdr:spPr>
        <a:xfrm xmlns:a="http://schemas.openxmlformats.org/drawingml/2006/main">
          <a:off x="70874" y="687798"/>
          <a:ext cx="4679407" cy="275763"/>
        </a:xfrm>
        <a:prstGeom xmlns:a="http://schemas.openxmlformats.org/drawingml/2006/main" prst="rect">
          <a:avLst/>
        </a:prstGeom>
      </cdr:spPr>
      <cdr:txBody>
        <a:bodyPr xmlns:a="http://schemas.openxmlformats.org/drawingml/2006/main" wrap="square" l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latin typeface="Arial" panose="020B0604020202020204" pitchFamily="34" charset="0"/>
              <a:cs typeface="Arial" panose="020B0604020202020204" pitchFamily="34" charset="0"/>
            </a:rPr>
            <a:t>Percent</a:t>
          </a:r>
          <a:r>
            <a:rPr lang="en-US" sz="1200" baseline="0">
              <a:latin typeface="Arial" panose="020B0604020202020204" pitchFamily="34" charset="0"/>
              <a:cs typeface="Arial" panose="020B0604020202020204" pitchFamily="34" charset="0"/>
            </a:rPr>
            <a:t>, inflation stress</a:t>
          </a:r>
        </a:p>
      </cdr:txBody>
    </cdr:sp>
  </cdr:relSizeAnchor>
  <cdr:relSizeAnchor xmlns:cdr="http://schemas.openxmlformats.org/drawingml/2006/chartDrawing">
    <cdr:from>
      <cdr:x>0</cdr:x>
      <cdr:y>0.09642</cdr:y>
    </cdr:from>
    <cdr:to>
      <cdr:x>1</cdr:x>
      <cdr:y>0.158</cdr:y>
    </cdr:to>
    <cdr:sp macro="" textlink="">
      <cdr:nvSpPr>
        <cdr:cNvPr id="4" name="TextBox 1">
          <a:extLst xmlns:a="http://schemas.openxmlformats.org/drawingml/2006/main">
            <a:ext uri="{FF2B5EF4-FFF2-40B4-BE49-F238E27FC236}">
              <a16:creationId xmlns:a16="http://schemas.microsoft.com/office/drawing/2014/main" id="{EB5F2E2A-C1E1-FB63-89EB-857041671466}"/>
            </a:ext>
          </a:extLst>
        </cdr:cNvPr>
        <cdr:cNvSpPr txBox="1"/>
      </cdr:nvSpPr>
      <cdr:spPr>
        <a:xfrm xmlns:a="http://schemas.openxmlformats.org/drawingml/2006/main">
          <a:off x="0" y="459200"/>
          <a:ext cx="4754880" cy="293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1300" b="1" i="0" baseline="0">
              <a:solidFill>
                <a:schemeClr val="tx1"/>
              </a:solidFill>
              <a:effectLst/>
              <a:latin typeface="Arial" panose="020B0604020202020204" pitchFamily="34" charset="0"/>
              <a:ea typeface="+mn-ea"/>
              <a:cs typeface="Arial" panose="020B0604020202020204" pitchFamily="34" charset="0"/>
            </a:rPr>
            <a:t>A. Lower-income households most stressed by inflation</a:t>
          </a:r>
          <a:endParaRPr lang="en-US" sz="1300">
            <a:solidFill>
              <a:schemeClr val="tx1"/>
            </a:solidFill>
            <a:effectLst/>
            <a:latin typeface="Arial" panose="020B0604020202020204" pitchFamily="34" charset="0"/>
            <a:cs typeface="Arial" panose="020B0604020202020204" pitchFamily="34" charset="0"/>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cdr:x>
      <cdr:y>0.06141</cdr:y>
    </cdr:from>
    <cdr:to>
      <cdr:x>0.98771</cdr:x>
      <cdr:y>0.14219</cdr:y>
    </cdr:to>
    <cdr:sp macro="" textlink="">
      <cdr:nvSpPr>
        <cdr:cNvPr id="11" name="TextBox 1">
          <a:extLst xmlns:a="http://schemas.openxmlformats.org/drawingml/2006/main">
            <a:ext uri="{FF2B5EF4-FFF2-40B4-BE49-F238E27FC236}">
              <a16:creationId xmlns:a16="http://schemas.microsoft.com/office/drawing/2014/main" id="{B153ABDC-6330-A1E8-39BF-CF61A268A9E0}"/>
            </a:ext>
          </a:extLst>
        </cdr:cNvPr>
        <cdr:cNvSpPr txBox="1"/>
      </cdr:nvSpPr>
      <cdr:spPr>
        <a:xfrm xmlns:a="http://schemas.openxmlformats.org/drawingml/2006/main">
          <a:off x="0" y="276124"/>
          <a:ext cx="4696610" cy="3632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cdr:x>
      <cdr:y>0.00212</cdr:y>
    </cdr:from>
    <cdr:to>
      <cdr:x>1</cdr:x>
      <cdr:y>0.08332</cdr:y>
    </cdr:to>
    <cdr:sp macro="" textlink="">
      <cdr:nvSpPr>
        <cdr:cNvPr id="14" name="TextBox 4">
          <a:extLst xmlns:a="http://schemas.openxmlformats.org/drawingml/2006/main">
            <a:ext uri="{FF2B5EF4-FFF2-40B4-BE49-F238E27FC236}">
              <a16:creationId xmlns:a16="http://schemas.microsoft.com/office/drawing/2014/main" id="{584F5B26-0A9C-27A3-D167-2CB260697360}"/>
            </a:ext>
          </a:extLst>
        </cdr:cNvPr>
        <cdr:cNvSpPr txBox="1"/>
      </cdr:nvSpPr>
      <cdr:spPr>
        <a:xfrm xmlns:a="http://schemas.openxmlformats.org/drawingml/2006/main">
          <a:off x="0" y="9525"/>
          <a:ext cx="4754880" cy="3650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1300" b="1" i="0" baseline="0">
              <a:effectLst/>
              <a:latin typeface="Arial" panose="020B0604020202020204" pitchFamily="34" charset="0"/>
              <a:ea typeface="+mn-ea"/>
              <a:cs typeface="Arial" panose="020B0604020202020204" pitchFamily="34" charset="0"/>
            </a:rPr>
            <a:t>B. Variation in inflation stress by income </a:t>
          </a:r>
          <a:endParaRPr lang="en-US" sz="13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0.05934</cdr:x>
      <cdr:y>0.77756</cdr:y>
    </cdr:from>
    <cdr:to>
      <cdr:x>0.98758</cdr:x>
      <cdr:y>0.7968</cdr:y>
    </cdr:to>
    <cdr:grpSp>
      <cdr:nvGrpSpPr>
        <cdr:cNvPr id="2" name="Group 1">
          <a:extLst xmlns:a="http://schemas.openxmlformats.org/drawingml/2006/main">
            <a:ext uri="{FF2B5EF4-FFF2-40B4-BE49-F238E27FC236}">
              <a16:creationId xmlns:a16="http://schemas.microsoft.com/office/drawing/2014/main" id="{D58D4575-CE7E-E651-D198-3AE3DB5D3AEA}"/>
            </a:ext>
          </a:extLst>
        </cdr:cNvPr>
        <cdr:cNvGrpSpPr/>
      </cdr:nvGrpSpPr>
      <cdr:grpSpPr>
        <a:xfrm xmlns:a="http://schemas.openxmlformats.org/drawingml/2006/main">
          <a:off x="281882" y="3502282"/>
          <a:ext cx="4409401" cy="86661"/>
          <a:chOff x="-81180" y="0"/>
          <a:chExt cx="8192771" cy="65312"/>
        </a:xfrm>
      </cdr:grpSpPr>
      <cdr:grpSp>
        <cdr:nvGrpSpPr>
          <cdr:cNvPr id="3" name="Group 2">
            <a:extLst xmlns:a="http://schemas.openxmlformats.org/drawingml/2006/main">
              <a:ext uri="{FF2B5EF4-FFF2-40B4-BE49-F238E27FC236}">
                <a16:creationId xmlns:a16="http://schemas.microsoft.com/office/drawing/2014/main" id="{ED391455-3622-D88C-C060-5CD44A3F5F5F}"/>
              </a:ext>
            </a:extLst>
          </cdr:cNvPr>
          <cdr:cNvGrpSpPr/>
        </cdr:nvGrpSpPr>
        <cdr:grpSpPr>
          <a:xfrm xmlns:a="http://schemas.openxmlformats.org/drawingml/2006/main">
            <a:off x="-81180" y="0"/>
            <a:ext cx="8192771" cy="65312"/>
            <a:chOff x="-80804" y="0"/>
            <a:chExt cx="8154825" cy="65312"/>
          </a:xfrm>
        </cdr:grpSpPr>
        <cdr:cxnSp macro="">
          <cdr:nvCxnSpPr>
            <cdr:cNvPr id="4" name="Straight Connector 3">
              <a:extLst xmlns:a="http://schemas.openxmlformats.org/drawingml/2006/main">
                <a:ext uri="{FF2B5EF4-FFF2-40B4-BE49-F238E27FC236}">
                  <a16:creationId xmlns:a16="http://schemas.microsoft.com/office/drawing/2014/main" id="{7BCE4879-91E0-09B5-347A-CBF40B302B3C}"/>
                </a:ext>
              </a:extLst>
            </cdr:cNvPr>
            <cdr:cNvCxnSpPr/>
          </cdr:nvCxnSpPr>
          <cdr:spPr>
            <a:xfrm xmlns:a="http://schemas.openxmlformats.org/drawingml/2006/main">
              <a:off x="-80804" y="482"/>
              <a:ext cx="8152827" cy="0"/>
            </a:xfrm>
            <a:prstGeom xmlns:a="http://schemas.openxmlformats.org/drawingml/2006/main" prst="line">
              <a:avLst/>
            </a:prstGeom>
            <a:ln xmlns:a="http://schemas.openxmlformats.org/drawingml/2006/main" w="9525">
              <a:solidFill>
                <a:schemeClr val="tx1"/>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5" name="Straight Connector 4">
              <a:extLst xmlns:a="http://schemas.openxmlformats.org/drawingml/2006/main">
                <a:ext uri="{FF2B5EF4-FFF2-40B4-BE49-F238E27FC236}">
                  <a16:creationId xmlns:a16="http://schemas.microsoft.com/office/drawing/2014/main" id="{BBA201FC-644E-E419-D6DD-7CF11D50D7E8}"/>
                </a:ext>
              </a:extLst>
            </cdr:cNvPr>
            <cdr:cNvCxnSpPr/>
          </cdr:nvCxnSpPr>
          <cdr:spPr>
            <a:xfrm xmlns:a="http://schemas.openxmlformats.org/drawingml/2006/main">
              <a:off x="1003295" y="1856"/>
              <a:ext cx="0" cy="58015"/>
            </a:xfrm>
            <a:prstGeom xmlns:a="http://schemas.openxmlformats.org/drawingml/2006/main" prst="line">
              <a:avLst/>
            </a:prstGeom>
            <a:ln xmlns:a="http://schemas.openxmlformats.org/drawingml/2006/main" w="9525">
              <a:solidFill>
                <a:schemeClr val="tx1"/>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0EA7ACEA-DBA4-46D3-85BE-84CA95C2A0F7}"/>
                </a:ext>
              </a:extLst>
            </cdr:cNvPr>
            <cdr:cNvCxnSpPr/>
          </cdr:nvCxnSpPr>
          <cdr:spPr>
            <a:xfrm xmlns:a="http://schemas.openxmlformats.org/drawingml/2006/main">
              <a:off x="2022640" y="0"/>
              <a:ext cx="0" cy="54428"/>
            </a:xfrm>
            <a:prstGeom xmlns:a="http://schemas.openxmlformats.org/drawingml/2006/main" prst="line">
              <a:avLst/>
            </a:prstGeom>
            <a:ln xmlns:a="http://schemas.openxmlformats.org/drawingml/2006/main" w="9525">
              <a:solidFill>
                <a:schemeClr val="tx1"/>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A9846860-AF8B-4670-9725-CF371CDEC919}"/>
                </a:ext>
              </a:extLst>
            </cdr:cNvPr>
            <cdr:cNvCxnSpPr/>
          </cdr:nvCxnSpPr>
          <cdr:spPr>
            <a:xfrm xmlns:a="http://schemas.openxmlformats.org/drawingml/2006/main">
              <a:off x="3023113" y="1854"/>
              <a:ext cx="0" cy="43914"/>
            </a:xfrm>
            <a:prstGeom xmlns:a="http://schemas.openxmlformats.org/drawingml/2006/main" prst="line">
              <a:avLst/>
            </a:prstGeom>
            <a:ln xmlns:a="http://schemas.openxmlformats.org/drawingml/2006/main" w="9525">
              <a:solidFill>
                <a:schemeClr val="tx1"/>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84AE6788-4BD2-45A8-A606-31FA49482EA6}"/>
                </a:ext>
              </a:extLst>
            </cdr:cNvPr>
            <cdr:cNvCxnSpPr/>
          </cdr:nvCxnSpPr>
          <cdr:spPr>
            <a:xfrm xmlns:a="http://schemas.openxmlformats.org/drawingml/2006/main">
              <a:off x="4037369" y="1855"/>
              <a:ext cx="0" cy="47130"/>
            </a:xfrm>
            <a:prstGeom xmlns:a="http://schemas.openxmlformats.org/drawingml/2006/main" prst="line">
              <a:avLst/>
            </a:prstGeom>
            <a:ln xmlns:a="http://schemas.openxmlformats.org/drawingml/2006/main" w="9525">
              <a:solidFill>
                <a:schemeClr val="tx1"/>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9" name="Straight Connector 8">
              <a:extLst xmlns:a="http://schemas.openxmlformats.org/drawingml/2006/main">
                <a:ext uri="{FF2B5EF4-FFF2-40B4-BE49-F238E27FC236}">
                  <a16:creationId xmlns:a16="http://schemas.microsoft.com/office/drawing/2014/main" id="{851F8246-5883-49BB-AC13-0FCABD3B4779}"/>
                </a:ext>
              </a:extLst>
            </cdr:cNvPr>
            <cdr:cNvCxnSpPr/>
          </cdr:nvCxnSpPr>
          <cdr:spPr>
            <a:xfrm xmlns:a="http://schemas.openxmlformats.org/drawingml/2006/main">
              <a:off x="5046173" y="1855"/>
              <a:ext cx="0" cy="48242"/>
            </a:xfrm>
            <a:prstGeom xmlns:a="http://schemas.openxmlformats.org/drawingml/2006/main" prst="line">
              <a:avLst/>
            </a:prstGeom>
            <a:ln xmlns:a="http://schemas.openxmlformats.org/drawingml/2006/main" w="9525">
              <a:solidFill>
                <a:schemeClr val="tx1"/>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10" name="Straight Connector 9">
              <a:extLst xmlns:a="http://schemas.openxmlformats.org/drawingml/2006/main">
                <a:ext uri="{FF2B5EF4-FFF2-40B4-BE49-F238E27FC236}">
                  <a16:creationId xmlns:a16="http://schemas.microsoft.com/office/drawing/2014/main" id="{9F40BC2C-CB1B-4FC7-9BDF-B321B52BC1AB}"/>
                </a:ext>
              </a:extLst>
            </cdr:cNvPr>
            <cdr:cNvCxnSpPr/>
          </cdr:nvCxnSpPr>
          <cdr:spPr>
            <a:xfrm xmlns:a="http://schemas.openxmlformats.org/drawingml/2006/main">
              <a:off x="6057550" y="1856"/>
              <a:ext cx="0" cy="56901"/>
            </a:xfrm>
            <a:prstGeom xmlns:a="http://schemas.openxmlformats.org/drawingml/2006/main" prst="line">
              <a:avLst/>
            </a:prstGeom>
            <a:ln xmlns:a="http://schemas.openxmlformats.org/drawingml/2006/main" w="9525">
              <a:solidFill>
                <a:schemeClr val="tx1"/>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15" name="Straight Connector 14">
              <a:extLst xmlns:a="http://schemas.openxmlformats.org/drawingml/2006/main">
                <a:ext uri="{FF2B5EF4-FFF2-40B4-BE49-F238E27FC236}">
                  <a16:creationId xmlns:a16="http://schemas.microsoft.com/office/drawing/2014/main" id="{C11112CF-EE63-473B-8FB3-79AE8BA6C6CE}"/>
                </a:ext>
              </a:extLst>
            </cdr:cNvPr>
            <cdr:cNvCxnSpPr/>
          </cdr:nvCxnSpPr>
          <cdr:spPr>
            <a:xfrm xmlns:a="http://schemas.openxmlformats.org/drawingml/2006/main">
              <a:off x="7066353" y="1856"/>
              <a:ext cx="0" cy="51458"/>
            </a:xfrm>
            <a:prstGeom xmlns:a="http://schemas.openxmlformats.org/drawingml/2006/main" prst="line">
              <a:avLst/>
            </a:prstGeom>
            <a:ln xmlns:a="http://schemas.openxmlformats.org/drawingml/2006/main" w="9525">
              <a:solidFill>
                <a:schemeClr val="tx1"/>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16" name="Straight Connector 15">
              <a:extLst xmlns:a="http://schemas.openxmlformats.org/drawingml/2006/main">
                <a:ext uri="{FF2B5EF4-FFF2-40B4-BE49-F238E27FC236}">
                  <a16:creationId xmlns:a16="http://schemas.microsoft.com/office/drawing/2014/main" id="{774272C0-F868-4BA3-BBC9-C0D3C3699BE5}"/>
                </a:ext>
              </a:extLst>
            </cdr:cNvPr>
            <cdr:cNvCxnSpPr/>
          </cdr:nvCxnSpPr>
          <cdr:spPr>
            <a:xfrm xmlns:a="http://schemas.openxmlformats.org/drawingml/2006/main">
              <a:off x="8074021" y="1855"/>
              <a:ext cx="0" cy="63457"/>
            </a:xfrm>
            <a:prstGeom xmlns:a="http://schemas.openxmlformats.org/drawingml/2006/main" prst="line">
              <a:avLst/>
            </a:prstGeom>
            <a:ln xmlns:a="http://schemas.openxmlformats.org/drawingml/2006/main" w="9525">
              <a:solidFill>
                <a:schemeClr val="tx1"/>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grpSp>
  </cdr:relSizeAnchor>
  <cdr:relSizeAnchor xmlns:cdr="http://schemas.openxmlformats.org/drawingml/2006/chartDrawing">
    <cdr:from>
      <cdr:x>0.07655</cdr:x>
      <cdr:y>0.77521</cdr:y>
    </cdr:from>
    <cdr:to>
      <cdr:x>0.07655</cdr:x>
      <cdr:y>0.79725</cdr:y>
    </cdr:to>
    <cdr:cxnSp macro="">
      <cdr:nvCxnSpPr>
        <cdr:cNvPr id="12" name="Straight Connector 11">
          <a:extLst xmlns:a="http://schemas.openxmlformats.org/drawingml/2006/main">
            <a:ext uri="{FF2B5EF4-FFF2-40B4-BE49-F238E27FC236}">
              <a16:creationId xmlns:a16="http://schemas.microsoft.com/office/drawing/2014/main" id="{77356DC5-FEF5-B399-3070-47EFAB7BE9DC}"/>
            </a:ext>
          </a:extLst>
        </cdr:cNvPr>
        <cdr:cNvCxnSpPr/>
      </cdr:nvCxnSpPr>
      <cdr:spPr>
        <a:xfrm xmlns:a="http://schemas.openxmlformats.org/drawingml/2006/main">
          <a:off x="363995" y="3485851"/>
          <a:ext cx="0" cy="99110"/>
        </a:xfrm>
        <a:prstGeom xmlns:a="http://schemas.openxmlformats.org/drawingml/2006/main" prst="line">
          <a:avLst/>
        </a:prstGeom>
        <a:ln xmlns:a="http://schemas.openxmlformats.org/drawingml/2006/main" w="9525">
          <a:solidFill>
            <a:schemeClr val="tx1"/>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17.xml><?xml version="1.0" encoding="utf-8"?>
<xdr:wsDr xmlns:xdr="http://schemas.openxmlformats.org/drawingml/2006/spreadsheetDrawing" xmlns:a="http://schemas.openxmlformats.org/drawingml/2006/main">
  <xdr:absoluteAnchor>
    <xdr:pos x="0" y="0"/>
    <xdr:ext cx="9486900" cy="5600700"/>
    <xdr:graphicFrame macro="">
      <xdr:nvGraphicFramePr>
        <xdr:cNvPr id="2" name="Chart 1">
          <a:extLst>
            <a:ext uri="{FF2B5EF4-FFF2-40B4-BE49-F238E27FC236}">
              <a16:creationId xmlns:a16="http://schemas.microsoft.com/office/drawing/2014/main" id="{9227BDED-1605-CB86-7B1A-3DC51A240C4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0.00118</cdr:x>
      <cdr:y>0.00799</cdr:y>
    </cdr:from>
    <cdr:to>
      <cdr:x>0.5019</cdr:x>
      <cdr:y>0.96293</cdr:y>
    </cdr:to>
    <cdr:graphicFrame macro="">
      <cdr:nvGraphicFramePr>
        <cdr:cNvPr id="2" name="Chart 1">
          <a:extLst xmlns:a="http://schemas.openxmlformats.org/drawingml/2006/main">
            <a:ext uri="{FF2B5EF4-FFF2-40B4-BE49-F238E27FC236}">
              <a16:creationId xmlns:a16="http://schemas.microsoft.com/office/drawing/2014/main" id="{3C111861-FE0A-AB17-9619-0D57F6420978}"/>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cdr:x>
      <cdr:y>0</cdr:y>
    </cdr:from>
    <cdr:to>
      <cdr:x>0.99465</cdr:x>
      <cdr:y>0.07482</cdr:y>
    </cdr:to>
    <cdr:sp macro="" textlink="">
      <cdr:nvSpPr>
        <cdr:cNvPr id="3" name="TextBox 1">
          <a:extLst xmlns:a="http://schemas.openxmlformats.org/drawingml/2006/main">
            <a:ext uri="{FF2B5EF4-FFF2-40B4-BE49-F238E27FC236}">
              <a16:creationId xmlns:a16="http://schemas.microsoft.com/office/drawing/2014/main" id="{23094F5C-CD9A-DBC6-979A-95E05572CB3B}"/>
            </a:ext>
          </a:extLst>
        </cdr:cNvPr>
        <cdr:cNvSpPr txBox="1"/>
      </cdr:nvSpPr>
      <cdr:spPr>
        <a:xfrm xmlns:a="http://schemas.openxmlformats.org/drawingml/2006/main">
          <a:off x="0" y="0"/>
          <a:ext cx="9445337" cy="4197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1400" b="1" i="0" baseline="0">
              <a:solidFill>
                <a:srgbClr val="2B5280"/>
              </a:solidFill>
              <a:effectLst/>
              <a:latin typeface="Arial" panose="020B0604020202020204" pitchFamily="34" charset="0"/>
              <a:ea typeface="+mn-ea"/>
              <a:cs typeface="Arial" panose="020B0604020202020204" pitchFamily="34" charset="0"/>
            </a:rPr>
            <a:t>Chart 6</a:t>
          </a:r>
        </a:p>
        <a:p xmlns:a="http://schemas.openxmlformats.org/drawingml/2006/main">
          <a:pPr rtl="0"/>
          <a:r>
            <a:rPr lang="en-US" sz="1400" b="1" i="0" baseline="0">
              <a:solidFill>
                <a:srgbClr val="2B5280"/>
              </a:solidFill>
              <a:effectLst/>
              <a:latin typeface="Arial" panose="020B0604020202020204" pitchFamily="34" charset="0"/>
              <a:ea typeface="+mn-ea"/>
              <a:cs typeface="Arial" panose="020B0604020202020204" pitchFamily="34" charset="0"/>
            </a:rPr>
            <a:t>High inflation stress, concern greater in Texas than in U.S.</a:t>
          </a:r>
          <a:endParaRPr lang="en-US" sz="1400">
            <a:solidFill>
              <a:srgbClr val="2B528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0.49928</cdr:x>
      <cdr:y>0.09297</cdr:y>
    </cdr:from>
    <cdr:to>
      <cdr:x>1</cdr:x>
      <cdr:y>0.99889</cdr:y>
    </cdr:to>
    <cdr:graphicFrame macro="">
      <cdr:nvGraphicFramePr>
        <cdr:cNvPr id="4" name="Chart 1">
          <a:extLst xmlns:a="http://schemas.openxmlformats.org/drawingml/2006/main">
            <a:ext uri="{FF2B5EF4-FFF2-40B4-BE49-F238E27FC236}">
              <a16:creationId xmlns:a16="http://schemas.microsoft.com/office/drawing/2014/main" id="{34C5504D-83BF-D142-244E-7BFF38CA3FCD}"/>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cdr:x>
      <cdr:y>0.88435</cdr:y>
    </cdr:from>
    <cdr:to>
      <cdr:x>0.66156</cdr:x>
      <cdr:y>1</cdr:y>
    </cdr:to>
    <cdr:sp macro="" textlink="">
      <cdr:nvSpPr>
        <cdr:cNvPr id="5" name="TextBox 5">
          <a:extLst xmlns:a="http://schemas.openxmlformats.org/drawingml/2006/main">
            <a:ext uri="{FF2B5EF4-FFF2-40B4-BE49-F238E27FC236}">
              <a16:creationId xmlns:a16="http://schemas.microsoft.com/office/drawing/2014/main" id="{21B12534-6046-88FF-293F-BE9A44691ACC}"/>
            </a:ext>
          </a:extLst>
        </cdr:cNvPr>
        <cdr:cNvSpPr txBox="1"/>
      </cdr:nvSpPr>
      <cdr:spPr>
        <a:xfrm xmlns:a="http://schemas.openxmlformats.org/drawingml/2006/main">
          <a:off x="0" y="4953000"/>
          <a:ext cx="6276154" cy="6477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nSpc>
              <a:spcPct val="100000"/>
            </a:lnSpc>
            <a:spcAft>
              <a:spcPts val="200"/>
            </a:spcAft>
          </a:pPr>
          <a:r>
            <a:rPr lang="en-US" sz="1100" b="0" i="0" kern="900" baseline="0">
              <a:solidFill>
                <a:srgbClr val="000000"/>
              </a:solidFill>
              <a:effectLst/>
              <a:latin typeface="Arial" panose="020B0604020202020204" pitchFamily="34" charset="0"/>
              <a:ea typeface="+mn-ea"/>
              <a:cs typeface="Arial" panose="020B0604020202020204" pitchFamily="34" charset="0"/>
            </a:rPr>
            <a:t>NOTE: There was only one survey in fourth quarter 2023.</a:t>
          </a:r>
        </a:p>
        <a:p xmlns:a="http://schemas.openxmlformats.org/drawingml/2006/main">
          <a:pPr>
            <a:lnSpc>
              <a:spcPct val="100000"/>
            </a:lnSpc>
            <a:spcAft>
              <a:spcPts val="200"/>
            </a:spcAft>
          </a:pPr>
          <a:r>
            <a:rPr lang="en-US" sz="1100" b="0" i="0" kern="900" baseline="0">
              <a:solidFill>
                <a:srgbClr val="000000"/>
              </a:solidFill>
              <a:effectLst/>
              <a:latin typeface="Arial" panose="020B0604020202020204" pitchFamily="34" charset="0"/>
              <a:ea typeface="+mn-ea"/>
              <a:cs typeface="Arial" panose="020B0604020202020204" pitchFamily="34" charset="0"/>
            </a:rPr>
            <a:t>SOURCE: Census Bureau, Household Pulse Survey weighted data, grouped by quarter.</a:t>
          </a:r>
          <a:endParaRPr lang="en-US" sz="1100" kern="900" baseline="0">
            <a:solidFill>
              <a:srgbClr val="00000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0.73635</cdr:x>
      <cdr:y>0.96511</cdr:y>
    </cdr:from>
    <cdr:to>
      <cdr:x>0.9965</cdr:x>
      <cdr:y>1</cdr:y>
    </cdr:to>
    <cdr:sp macro="" textlink="">
      <cdr:nvSpPr>
        <cdr:cNvPr id="6" name="TextBox 4">
          <a:extLst xmlns:a="http://schemas.openxmlformats.org/drawingml/2006/main">
            <a:ext uri="{FF2B5EF4-FFF2-40B4-BE49-F238E27FC236}">
              <a16:creationId xmlns:a16="http://schemas.microsoft.com/office/drawing/2014/main" id="{63EDAE05-619D-F3FA-CF71-230C32EA1B79}"/>
            </a:ext>
          </a:extLst>
        </cdr:cNvPr>
        <cdr:cNvSpPr txBox="1"/>
      </cdr:nvSpPr>
      <cdr:spPr>
        <a:xfrm xmlns:a="http://schemas.openxmlformats.org/drawingml/2006/main">
          <a:off x="6992471" y="5413437"/>
          <a:ext cx="2470388" cy="19573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userShapes>
</file>

<file path=xl/drawings/drawing19.xml><?xml version="1.0" encoding="utf-8"?>
<c:userShapes xmlns:c="http://schemas.openxmlformats.org/drawingml/2006/chart">
  <cdr:relSizeAnchor xmlns:cdr="http://schemas.openxmlformats.org/drawingml/2006/chartDrawing">
    <cdr:from>
      <cdr:x>0.00471</cdr:x>
      <cdr:y>0.14631</cdr:y>
    </cdr:from>
    <cdr:to>
      <cdr:x>1</cdr:x>
      <cdr:y>0.1987</cdr:y>
    </cdr:to>
    <cdr:sp macro="" textlink="">
      <cdr:nvSpPr>
        <cdr:cNvPr id="2" name="TextBox 1">
          <a:extLst xmlns:a="http://schemas.openxmlformats.org/drawingml/2006/main">
            <a:ext uri="{FF2B5EF4-FFF2-40B4-BE49-F238E27FC236}">
              <a16:creationId xmlns:a16="http://schemas.microsoft.com/office/drawing/2014/main" id="{39FEC63F-5E84-DDB4-4DAC-6A37D2AC3076}"/>
            </a:ext>
          </a:extLst>
        </cdr:cNvPr>
        <cdr:cNvSpPr txBox="1"/>
      </cdr:nvSpPr>
      <cdr:spPr>
        <a:xfrm xmlns:a="http://schemas.openxmlformats.org/drawingml/2006/main">
          <a:off x="22404" y="784378"/>
          <a:ext cx="4735731" cy="2808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0.00121</cdr:x>
      <cdr:y>0.0878</cdr:y>
    </cdr:from>
    <cdr:to>
      <cdr:x>0.8642</cdr:x>
      <cdr:y>0.18394</cdr:y>
    </cdr:to>
    <cdr:sp macro="" textlink="">
      <cdr:nvSpPr>
        <cdr:cNvPr id="4" name="TextBox 1">
          <a:extLst xmlns:a="http://schemas.openxmlformats.org/drawingml/2006/main">
            <a:ext uri="{FF2B5EF4-FFF2-40B4-BE49-F238E27FC236}">
              <a16:creationId xmlns:a16="http://schemas.microsoft.com/office/drawing/2014/main" id="{3783EDE2-561A-5C96-4687-82269E2D90F8}"/>
            </a:ext>
          </a:extLst>
        </cdr:cNvPr>
        <cdr:cNvSpPr txBox="1"/>
      </cdr:nvSpPr>
      <cdr:spPr>
        <a:xfrm xmlns:a="http://schemas.openxmlformats.org/drawingml/2006/main">
          <a:off x="11206" y="479422"/>
          <a:ext cx="7977739" cy="5249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1300" b="1" i="0" baseline="0">
              <a:solidFill>
                <a:schemeClr val="tx1"/>
              </a:solidFill>
              <a:effectLst/>
              <a:latin typeface="Arial" panose="020B0604020202020204" pitchFamily="34" charset="0"/>
              <a:ea typeface="+mn-ea"/>
              <a:cs typeface="Arial" panose="020B0604020202020204" pitchFamily="34" charset="0"/>
            </a:rPr>
            <a:t>A. Inflation stress, concern higher in Texas</a:t>
          </a:r>
          <a:endParaRPr lang="en-US" sz="1300">
            <a:solidFill>
              <a:schemeClr val="tx1"/>
            </a:solidFill>
            <a:effectLst/>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0.00736</cdr:x>
      <cdr:y>0.00861</cdr:y>
    </cdr:from>
    <cdr:to>
      <cdr:x>0.88408</cdr:x>
      <cdr:y>0.19514</cdr:y>
    </cdr:to>
    <cdr:sp macro="" textlink="">
      <cdr:nvSpPr>
        <cdr:cNvPr id="2" name="TextBox 1">
          <a:extLst xmlns:a="http://schemas.openxmlformats.org/drawingml/2006/main">
            <a:ext uri="{FF2B5EF4-FFF2-40B4-BE49-F238E27FC236}">
              <a16:creationId xmlns:a16="http://schemas.microsoft.com/office/drawing/2014/main" id="{33002460-B49A-2F9E-4EE9-48F768D067AB}"/>
            </a:ext>
          </a:extLst>
        </cdr:cNvPr>
        <cdr:cNvSpPr txBox="1"/>
      </cdr:nvSpPr>
      <cdr:spPr>
        <a:xfrm xmlns:a="http://schemas.openxmlformats.org/drawingml/2006/main">
          <a:off x="69850" y="48222"/>
          <a:ext cx="8317329" cy="10446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1400" b="1" i="0" baseline="0">
              <a:solidFill>
                <a:srgbClr val="2B5280"/>
              </a:solidFill>
              <a:effectLst/>
              <a:latin typeface="Arial" panose="020B0604020202020204" pitchFamily="34" charset="0"/>
              <a:ea typeface="+mn-ea"/>
              <a:cs typeface="Arial" panose="020B0604020202020204" pitchFamily="34" charset="0"/>
            </a:rPr>
            <a:t>Chart 1</a:t>
          </a:r>
        </a:p>
        <a:p xmlns:a="http://schemas.openxmlformats.org/drawingml/2006/main">
          <a:pPr rtl="0"/>
          <a:r>
            <a:rPr lang="en-US" sz="1400" b="1" i="0" baseline="0">
              <a:solidFill>
                <a:srgbClr val="2B5280"/>
              </a:solidFill>
              <a:effectLst/>
              <a:latin typeface="Arial" panose="020B0604020202020204" pitchFamily="34" charset="0"/>
              <a:ea typeface="+mn-ea"/>
              <a:cs typeface="Arial" panose="020B0604020202020204" pitchFamily="34" charset="0"/>
            </a:rPr>
            <a:t>Consumer price inflation sharply lower since mid-2022 peak</a:t>
          </a:r>
        </a:p>
      </cdr:txBody>
    </cdr:sp>
  </cdr:relSizeAnchor>
  <cdr:relSizeAnchor xmlns:cdr="http://schemas.openxmlformats.org/drawingml/2006/chartDrawing">
    <cdr:from>
      <cdr:x>0.00803</cdr:x>
      <cdr:y>0.10323</cdr:y>
    </cdr:from>
    <cdr:to>
      <cdr:x>0.16663</cdr:x>
      <cdr:y>0.19008</cdr:y>
    </cdr:to>
    <cdr:sp macro="" textlink="">
      <cdr:nvSpPr>
        <cdr:cNvPr id="3" name="TextBox 1">
          <a:extLst xmlns:a="http://schemas.openxmlformats.org/drawingml/2006/main">
            <a:ext uri="{FF2B5EF4-FFF2-40B4-BE49-F238E27FC236}">
              <a16:creationId xmlns:a16="http://schemas.microsoft.com/office/drawing/2014/main" id="{63BA7291-7E25-B741-B755-DD86E9151CE3}"/>
            </a:ext>
          </a:extLst>
        </cdr:cNvPr>
        <cdr:cNvSpPr txBox="1"/>
      </cdr:nvSpPr>
      <cdr:spPr>
        <a:xfrm xmlns:a="http://schemas.openxmlformats.org/drawingml/2006/main">
          <a:off x="76200" y="578181"/>
          <a:ext cx="1504622" cy="4864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0.00646</cdr:x>
      <cdr:y>0.88423</cdr:y>
    </cdr:from>
    <cdr:to>
      <cdr:x>0.99836</cdr:x>
      <cdr:y>1</cdr:y>
    </cdr:to>
    <cdr:sp macro="" textlink="">
      <cdr:nvSpPr>
        <cdr:cNvPr id="4" name="TextBox 5">
          <a:extLst xmlns:a="http://schemas.openxmlformats.org/drawingml/2006/main">
            <a:ext uri="{FF2B5EF4-FFF2-40B4-BE49-F238E27FC236}">
              <a16:creationId xmlns:a16="http://schemas.microsoft.com/office/drawing/2014/main" id="{72810E33-F6AC-9956-1980-D037FA5AAB83}"/>
            </a:ext>
          </a:extLst>
        </cdr:cNvPr>
        <cdr:cNvSpPr txBox="1"/>
      </cdr:nvSpPr>
      <cdr:spPr>
        <a:xfrm xmlns:a="http://schemas.openxmlformats.org/drawingml/2006/main">
          <a:off x="61387" y="4964206"/>
          <a:ext cx="9425617" cy="64994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nSpc>
              <a:spcPct val="100000"/>
            </a:lnSpc>
            <a:spcAft>
              <a:spcPts val="200"/>
            </a:spcAft>
          </a:pPr>
          <a:r>
            <a:rPr lang="en-US" sz="1100" b="0" i="0" kern="900" baseline="0">
              <a:solidFill>
                <a:srgbClr val="000000"/>
              </a:solidFill>
              <a:effectLst/>
              <a:latin typeface="Arial" panose="020B0604020202020204" pitchFamily="34" charset="0"/>
              <a:ea typeface="+mn-ea"/>
              <a:cs typeface="Arial" panose="020B0604020202020204" pitchFamily="34" charset="0"/>
            </a:rPr>
            <a:t>NOTE: Year-over-year Consumer Price Index inflation.</a:t>
          </a:r>
        </a:p>
        <a:p xmlns:a="http://schemas.openxmlformats.org/drawingml/2006/main">
          <a:pPr>
            <a:lnSpc>
              <a:spcPct val="100000"/>
            </a:lnSpc>
            <a:spcAft>
              <a:spcPts val="200"/>
            </a:spcAft>
          </a:pPr>
          <a:r>
            <a:rPr lang="en-US" sz="1100" b="0" i="0" kern="900" baseline="0">
              <a:solidFill>
                <a:srgbClr val="000000"/>
              </a:solidFill>
              <a:effectLst/>
              <a:latin typeface="Arial" panose="020B0604020202020204" pitchFamily="34" charset="0"/>
              <a:ea typeface="+mn-ea"/>
              <a:cs typeface="Arial" panose="020B0604020202020204" pitchFamily="34" charset="0"/>
            </a:rPr>
            <a:t>SOURCE: Bureau of Labor Statistics.</a:t>
          </a:r>
          <a:endParaRPr lang="en-US" sz="1100" kern="900" baseline="0">
            <a:solidFill>
              <a:srgbClr val="00000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0.63791</cdr:x>
      <cdr:y>0.96008</cdr:y>
    </cdr:from>
    <cdr:to>
      <cdr:x>0.99843</cdr:x>
      <cdr:y>1</cdr:y>
    </cdr:to>
    <cdr:sp macro="" textlink="">
      <cdr:nvSpPr>
        <cdr:cNvPr id="5" name="TextBox 4">
          <a:extLst xmlns:a="http://schemas.openxmlformats.org/drawingml/2006/main">
            <a:ext uri="{FF2B5EF4-FFF2-40B4-BE49-F238E27FC236}">
              <a16:creationId xmlns:a16="http://schemas.microsoft.com/office/drawing/2014/main" id="{4AAF5309-6D43-9292-4673-42E527E0B83C}"/>
            </a:ext>
          </a:extLst>
        </cdr:cNvPr>
        <cdr:cNvSpPr txBox="1"/>
      </cdr:nvSpPr>
      <cdr:spPr>
        <a:xfrm xmlns:a="http://schemas.openxmlformats.org/drawingml/2006/main">
          <a:off x="6061796" y="5390029"/>
          <a:ext cx="3425873" cy="22411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0.56276</cdr:x>
      <cdr:y>0.15016</cdr:y>
    </cdr:from>
    <cdr:to>
      <cdr:x>0.71752</cdr:x>
      <cdr:y>0.24586</cdr:y>
    </cdr:to>
    <cdr:sp macro="" textlink="">
      <cdr:nvSpPr>
        <cdr:cNvPr id="6" name="TextBox 5">
          <a:extLst xmlns:a="http://schemas.openxmlformats.org/drawingml/2006/main">
            <a:ext uri="{FF2B5EF4-FFF2-40B4-BE49-F238E27FC236}">
              <a16:creationId xmlns:a16="http://schemas.microsoft.com/office/drawing/2014/main" id="{F4AEE63D-8FEF-8B76-6B1E-D756482788E2}"/>
            </a:ext>
          </a:extLst>
        </cdr:cNvPr>
        <cdr:cNvSpPr txBox="1"/>
      </cdr:nvSpPr>
      <cdr:spPr>
        <a:xfrm xmlns:a="http://schemas.openxmlformats.org/drawingml/2006/main">
          <a:off x="5338829" y="841024"/>
          <a:ext cx="1468193" cy="5359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solidFill>
                <a:srgbClr val="2B5280"/>
              </a:solidFill>
              <a:latin typeface="Arial" panose="020B0604020202020204" pitchFamily="34" charset="0"/>
              <a:cs typeface="Arial" panose="020B0604020202020204" pitchFamily="34" charset="0"/>
            </a:rPr>
            <a:t>Peak 9.1%</a:t>
          </a:r>
        </a:p>
        <a:p xmlns:a="http://schemas.openxmlformats.org/drawingml/2006/main">
          <a:r>
            <a:rPr lang="en-US" sz="1200">
              <a:solidFill>
                <a:srgbClr val="2B5280"/>
              </a:solidFill>
              <a:latin typeface="Arial" panose="020B0604020202020204" pitchFamily="34" charset="0"/>
              <a:cs typeface="Arial" panose="020B0604020202020204" pitchFamily="34" charset="0"/>
            </a:rPr>
            <a:t>June</a:t>
          </a:r>
          <a:r>
            <a:rPr lang="en-US" sz="1200" baseline="0">
              <a:solidFill>
                <a:srgbClr val="2B5280"/>
              </a:solidFill>
              <a:latin typeface="Arial" panose="020B0604020202020204" pitchFamily="34" charset="0"/>
              <a:cs typeface="Arial" panose="020B0604020202020204" pitchFamily="34" charset="0"/>
            </a:rPr>
            <a:t> 2022</a:t>
          </a:r>
          <a:endParaRPr lang="en-US" sz="1200">
            <a:solidFill>
              <a:srgbClr val="2B528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0.87726</cdr:x>
      <cdr:y>0.67972</cdr:y>
    </cdr:from>
    <cdr:to>
      <cdr:x>1</cdr:x>
      <cdr:y>0.75921</cdr:y>
    </cdr:to>
    <cdr:sp macro="" textlink="">
      <cdr:nvSpPr>
        <cdr:cNvPr id="7" name="TextBox 1">
          <a:extLst xmlns:a="http://schemas.openxmlformats.org/drawingml/2006/main">
            <a:ext uri="{FF2B5EF4-FFF2-40B4-BE49-F238E27FC236}">
              <a16:creationId xmlns:a16="http://schemas.microsoft.com/office/drawing/2014/main" id="{7DFFC478-E373-FE66-092A-1175FBFFEF9F}"/>
            </a:ext>
          </a:extLst>
        </cdr:cNvPr>
        <cdr:cNvSpPr txBox="1"/>
      </cdr:nvSpPr>
      <cdr:spPr>
        <a:xfrm xmlns:a="http://schemas.openxmlformats.org/drawingml/2006/main">
          <a:off x="7608794" y="4280647"/>
          <a:ext cx="1064559" cy="5006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a:solidFill>
                <a:srgbClr val="2B5280"/>
              </a:solidFill>
              <a:latin typeface="Arial" panose="020B0604020202020204" pitchFamily="34" charset="0"/>
              <a:cs typeface="Arial" panose="020B0604020202020204" pitchFamily="34" charset="0"/>
            </a:rPr>
            <a:t>2.4%</a:t>
          </a:r>
        </a:p>
        <a:p xmlns:a="http://schemas.openxmlformats.org/drawingml/2006/main">
          <a:pPr algn="ctr"/>
          <a:r>
            <a:rPr lang="en-US" sz="1200">
              <a:solidFill>
                <a:srgbClr val="2B5280"/>
              </a:solidFill>
              <a:latin typeface="Arial" panose="020B0604020202020204" pitchFamily="34" charset="0"/>
              <a:cs typeface="Arial" panose="020B0604020202020204" pitchFamily="34" charset="0"/>
            </a:rPr>
            <a:t>Sept.</a:t>
          </a:r>
          <a:r>
            <a:rPr lang="en-US" sz="1200" baseline="0">
              <a:solidFill>
                <a:srgbClr val="2B5280"/>
              </a:solidFill>
              <a:latin typeface="Arial" panose="020B0604020202020204" pitchFamily="34" charset="0"/>
              <a:cs typeface="Arial" panose="020B0604020202020204" pitchFamily="34" charset="0"/>
            </a:rPr>
            <a:t> 2024</a:t>
          </a:r>
          <a:endParaRPr lang="en-US" sz="1200">
            <a:solidFill>
              <a:srgbClr val="2B5280"/>
            </a:solidFill>
            <a:latin typeface="Arial" panose="020B0604020202020204" pitchFamily="34" charset="0"/>
            <a:cs typeface="Arial" panose="020B0604020202020204" pitchFamily="34" charset="0"/>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cdr:x>
      <cdr:y>0.05718</cdr:y>
    </cdr:from>
    <cdr:to>
      <cdr:x>0.20239</cdr:x>
      <cdr:y>0.17923</cdr:y>
    </cdr:to>
    <cdr:sp macro="" textlink="">
      <cdr:nvSpPr>
        <cdr:cNvPr id="2" name="TextBox 1">
          <a:extLst xmlns:a="http://schemas.openxmlformats.org/drawingml/2006/main">
            <a:ext uri="{FF2B5EF4-FFF2-40B4-BE49-F238E27FC236}">
              <a16:creationId xmlns:a16="http://schemas.microsoft.com/office/drawing/2014/main" id="{E539F9B1-679A-6F46-EBCF-15F4F172D4A7}"/>
            </a:ext>
          </a:extLst>
        </cdr:cNvPr>
        <cdr:cNvSpPr txBox="1"/>
      </cdr:nvSpPr>
      <cdr:spPr>
        <a:xfrm xmlns:a="http://schemas.openxmlformats.org/drawingml/2006/main">
          <a:off x="0" y="291738"/>
          <a:ext cx="961409" cy="622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cdr:x>
      <cdr:y>1.95525E-7</cdr:y>
    </cdr:from>
    <cdr:to>
      <cdr:x>1</cdr:x>
      <cdr:y>0.06127</cdr:y>
    </cdr:to>
    <cdr:sp macro="" textlink="">
      <cdr:nvSpPr>
        <cdr:cNvPr id="5" name="TextBox 4">
          <a:extLst xmlns:a="http://schemas.openxmlformats.org/drawingml/2006/main">
            <a:ext uri="{FF2B5EF4-FFF2-40B4-BE49-F238E27FC236}">
              <a16:creationId xmlns:a16="http://schemas.microsoft.com/office/drawing/2014/main" id="{6D155BDF-3B4D-DA0B-4C5A-CFBD9630C1A1}"/>
            </a:ext>
          </a:extLst>
        </cdr:cNvPr>
        <cdr:cNvSpPr txBox="1"/>
      </cdr:nvSpPr>
      <cdr:spPr>
        <a:xfrm xmlns:a="http://schemas.openxmlformats.org/drawingml/2006/main">
          <a:off x="0" y="1"/>
          <a:ext cx="4758136" cy="3133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1300" b="1" i="0" baseline="0">
              <a:effectLst/>
              <a:latin typeface="Arial" panose="020B0604020202020204" pitchFamily="34" charset="0"/>
              <a:ea typeface="+mn-ea"/>
              <a:cs typeface="Arial" panose="020B0604020202020204" pitchFamily="34" charset="0"/>
            </a:rPr>
            <a:t>B. Texas households more likely struggle with expenses </a:t>
          </a:r>
          <a:endParaRPr lang="en-US" sz="1300">
            <a:effectLst/>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486900" cy="5600700"/>
    <xdr:graphicFrame macro="">
      <xdr:nvGraphicFramePr>
        <xdr:cNvPr id="2" name="Chart 1">
          <a:extLst>
            <a:ext uri="{FF2B5EF4-FFF2-40B4-BE49-F238E27FC236}">
              <a16:creationId xmlns:a16="http://schemas.microsoft.com/office/drawing/2014/main" id="{081C571E-348F-E74F-3E29-5C8492292FF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0.00864</cdr:x>
      <cdr:y>0.87188</cdr:y>
    </cdr:from>
    <cdr:to>
      <cdr:x>0.99764</cdr:x>
      <cdr:y>1</cdr:y>
    </cdr:to>
    <cdr:sp macro="" textlink="">
      <cdr:nvSpPr>
        <cdr:cNvPr id="2" name="TextBox 5">
          <a:extLst xmlns:a="http://schemas.openxmlformats.org/drawingml/2006/main">
            <a:ext uri="{FF2B5EF4-FFF2-40B4-BE49-F238E27FC236}">
              <a16:creationId xmlns:a16="http://schemas.microsoft.com/office/drawing/2014/main" id="{BB53379C-8574-638F-4219-DD59F5406712}"/>
            </a:ext>
          </a:extLst>
        </cdr:cNvPr>
        <cdr:cNvSpPr txBox="1"/>
      </cdr:nvSpPr>
      <cdr:spPr>
        <a:xfrm xmlns:a="http://schemas.openxmlformats.org/drawingml/2006/main">
          <a:off x="81967" y="4883150"/>
          <a:ext cx="9382544" cy="7175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nSpc>
              <a:spcPct val="100000"/>
            </a:lnSpc>
            <a:spcAft>
              <a:spcPts val="200"/>
            </a:spcAft>
          </a:pPr>
          <a:r>
            <a:rPr lang="en-US" sz="1100" b="0" i="0" kern="900" baseline="0">
              <a:solidFill>
                <a:srgbClr val="000000"/>
              </a:solidFill>
              <a:effectLst/>
              <a:latin typeface="Arial" panose="020B0604020202020204" pitchFamily="34" charset="0"/>
              <a:ea typeface="+mn-ea"/>
              <a:cs typeface="Arial" panose="020B0604020202020204" pitchFamily="34" charset="0"/>
            </a:rPr>
            <a:t>NOTE: Only one survey occurred in fourth quarter 2023. Respondents were asked whether prices had changed in the last two months.</a:t>
          </a:r>
        </a:p>
        <a:p xmlns:a="http://schemas.openxmlformats.org/drawingml/2006/main">
          <a:pPr>
            <a:lnSpc>
              <a:spcPct val="100000"/>
            </a:lnSpc>
            <a:spcAft>
              <a:spcPts val="200"/>
            </a:spcAft>
          </a:pPr>
          <a:r>
            <a:rPr lang="en-US" sz="1100" b="0" i="0" kern="900" baseline="0">
              <a:solidFill>
                <a:srgbClr val="000000"/>
              </a:solidFill>
              <a:effectLst/>
              <a:latin typeface="Arial" panose="020B0604020202020204" pitchFamily="34" charset="0"/>
              <a:ea typeface="+mn-ea"/>
              <a:cs typeface="Arial" panose="020B0604020202020204" pitchFamily="34" charset="0"/>
            </a:rPr>
            <a:t>SOURCE: Census Bureau, Household Pulse Survey weighted data grouped by quarter.</a:t>
          </a:r>
          <a:endParaRPr lang="en-US" sz="1100" kern="900" baseline="0">
            <a:solidFill>
              <a:srgbClr val="00000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0.58838</cdr:x>
      <cdr:y>0.95918</cdr:y>
    </cdr:from>
    <cdr:to>
      <cdr:x>0.99618</cdr:x>
      <cdr:y>1</cdr:y>
    </cdr:to>
    <cdr:sp macro="" textlink="">
      <cdr:nvSpPr>
        <cdr:cNvPr id="3" name="TextBox 4">
          <a:extLst xmlns:a="http://schemas.openxmlformats.org/drawingml/2006/main">
            <a:ext uri="{FF2B5EF4-FFF2-40B4-BE49-F238E27FC236}">
              <a16:creationId xmlns:a16="http://schemas.microsoft.com/office/drawing/2014/main" id="{C1D5FFD5-D7BA-0703-B394-E12882010F62}"/>
            </a:ext>
          </a:extLst>
        </cdr:cNvPr>
        <cdr:cNvSpPr txBox="1"/>
      </cdr:nvSpPr>
      <cdr:spPr>
        <a:xfrm xmlns:a="http://schemas.openxmlformats.org/drawingml/2006/main">
          <a:off x="5581890" y="5372100"/>
          <a:ext cx="3868758" cy="228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0.01406</cdr:x>
      <cdr:y>0.01102</cdr:y>
    </cdr:from>
    <cdr:to>
      <cdr:x>1</cdr:x>
      <cdr:y>0.18704</cdr:y>
    </cdr:to>
    <cdr:sp macro="" textlink="">
      <cdr:nvSpPr>
        <cdr:cNvPr id="4" name="TextBox 1">
          <a:extLst xmlns:a="http://schemas.openxmlformats.org/drawingml/2006/main">
            <a:ext uri="{FF2B5EF4-FFF2-40B4-BE49-F238E27FC236}">
              <a16:creationId xmlns:a16="http://schemas.microsoft.com/office/drawing/2014/main" id="{DEDAA480-72B7-5400-0479-5F1293978180}"/>
            </a:ext>
          </a:extLst>
        </cdr:cNvPr>
        <cdr:cNvSpPr txBox="1"/>
      </cdr:nvSpPr>
      <cdr:spPr>
        <a:xfrm xmlns:a="http://schemas.openxmlformats.org/drawingml/2006/main">
          <a:off x="133350" y="61720"/>
          <a:ext cx="9353550" cy="9858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1400" b="1" i="0" baseline="0">
              <a:solidFill>
                <a:srgbClr val="2B5280"/>
              </a:solidFill>
              <a:effectLst/>
              <a:latin typeface="Arial" panose="020B0604020202020204" pitchFamily="34" charset="0"/>
              <a:ea typeface="+mn-ea"/>
              <a:cs typeface="Arial" panose="020B0604020202020204" pitchFamily="34" charset="0"/>
            </a:rPr>
            <a:t>Chart 2</a:t>
          </a:r>
          <a:endParaRPr lang="en-US" sz="1400">
            <a:solidFill>
              <a:srgbClr val="2B5280"/>
            </a:solidFill>
            <a:effectLst/>
            <a:latin typeface="Arial" panose="020B0604020202020204" pitchFamily="34" charset="0"/>
            <a:cs typeface="Arial" panose="020B0604020202020204" pitchFamily="34" charset="0"/>
          </a:endParaRPr>
        </a:p>
        <a:p xmlns:a="http://schemas.openxmlformats.org/drawingml/2006/main">
          <a:pPr rtl="0"/>
          <a:r>
            <a:rPr lang="en-US" sz="1400" b="1" i="0" baseline="0">
              <a:solidFill>
                <a:srgbClr val="2B5280"/>
              </a:solidFill>
              <a:effectLst/>
              <a:latin typeface="Arial" panose="020B0604020202020204" pitchFamily="34" charset="0"/>
              <a:ea typeface="+mn-ea"/>
              <a:cs typeface="Arial" panose="020B0604020202020204" pitchFamily="34" charset="0"/>
            </a:rPr>
            <a:t>Households report price increases have eased slightly</a:t>
          </a:r>
          <a:endParaRPr lang="en-US" sz="1400">
            <a:solidFill>
              <a:srgbClr val="2B528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0.01588</cdr:x>
      <cdr:y>0.10146</cdr:y>
    </cdr:from>
    <cdr:to>
      <cdr:x>0.18208</cdr:x>
      <cdr:y>0.20084</cdr:y>
    </cdr:to>
    <cdr:sp macro="" textlink="">
      <cdr:nvSpPr>
        <cdr:cNvPr id="5" name="TextBox 1">
          <a:extLst xmlns:a="http://schemas.openxmlformats.org/drawingml/2006/main">
            <a:ext uri="{FF2B5EF4-FFF2-40B4-BE49-F238E27FC236}">
              <a16:creationId xmlns:a16="http://schemas.microsoft.com/office/drawing/2014/main" id="{6F1BB385-CED6-77C3-D2F3-40700061B19E}"/>
            </a:ext>
          </a:extLst>
        </cdr:cNvPr>
        <cdr:cNvSpPr txBox="1"/>
      </cdr:nvSpPr>
      <cdr:spPr>
        <a:xfrm xmlns:a="http://schemas.openxmlformats.org/drawingml/2006/main">
          <a:off x="150627" y="568220"/>
          <a:ext cx="1576723" cy="5565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latin typeface="Arial" panose="020B0604020202020204" pitchFamily="34" charset="0"/>
              <a:cs typeface="Arial" panose="020B0604020202020204" pitchFamily="34" charset="0"/>
            </a:rPr>
            <a:t>Percent</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486900" cy="5600700"/>
    <xdr:graphicFrame macro="">
      <xdr:nvGraphicFramePr>
        <xdr:cNvPr id="2" name="Chart 1">
          <a:extLst>
            <a:ext uri="{FF2B5EF4-FFF2-40B4-BE49-F238E27FC236}">
              <a16:creationId xmlns:a16="http://schemas.microsoft.com/office/drawing/2014/main" id="{3AFEA1E0-C029-F8DD-6DDE-70F6786FDBB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0.00805</cdr:x>
      <cdr:y>0.07514</cdr:y>
    </cdr:from>
    <cdr:to>
      <cdr:x>0.50842</cdr:x>
      <cdr:y>0.8542</cdr:y>
    </cdr:to>
    <cdr:graphicFrame macro="">
      <cdr:nvGraphicFramePr>
        <cdr:cNvPr id="2" name="Chart 1">
          <a:extLst xmlns:a="http://schemas.openxmlformats.org/drawingml/2006/main">
            <a:ext uri="{FF2B5EF4-FFF2-40B4-BE49-F238E27FC236}">
              <a16:creationId xmlns:a16="http://schemas.microsoft.com/office/drawing/2014/main" id="{8732BCC4-5AF4-6D3C-14C9-13399726FF4E}"/>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0.49962</cdr:x>
      <cdr:y>0.06349</cdr:y>
    </cdr:from>
    <cdr:to>
      <cdr:x>1</cdr:x>
      <cdr:y>1</cdr:y>
    </cdr:to>
    <cdr:graphicFrame macro="">
      <cdr:nvGraphicFramePr>
        <cdr:cNvPr id="3" name="Chart 1">
          <a:extLst xmlns:a="http://schemas.openxmlformats.org/drawingml/2006/main">
            <a:ext uri="{FF2B5EF4-FFF2-40B4-BE49-F238E27FC236}">
              <a16:creationId xmlns:a16="http://schemas.microsoft.com/office/drawing/2014/main" id="{78A34201-F415-1CCF-4545-3C84D80A33FC}"/>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0.00825</cdr:x>
      <cdr:y>0.86395</cdr:y>
    </cdr:from>
    <cdr:to>
      <cdr:x>1</cdr:x>
      <cdr:y>1</cdr:y>
    </cdr:to>
    <cdr:sp macro="" textlink="">
      <cdr:nvSpPr>
        <cdr:cNvPr id="4" name="TextBox 5">
          <a:extLst xmlns:a="http://schemas.openxmlformats.org/drawingml/2006/main">
            <a:ext uri="{FF2B5EF4-FFF2-40B4-BE49-F238E27FC236}">
              <a16:creationId xmlns:a16="http://schemas.microsoft.com/office/drawing/2014/main" id="{BBA37F36-CB0C-72E9-95D1-CF265D2C2923}"/>
            </a:ext>
          </a:extLst>
        </cdr:cNvPr>
        <cdr:cNvSpPr txBox="1"/>
      </cdr:nvSpPr>
      <cdr:spPr>
        <a:xfrm xmlns:a="http://schemas.openxmlformats.org/drawingml/2006/main">
          <a:off x="78267" y="4838700"/>
          <a:ext cx="9408633" cy="7620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nSpc>
              <a:spcPct val="100000"/>
            </a:lnSpc>
            <a:spcAft>
              <a:spcPts val="200"/>
            </a:spcAft>
          </a:pPr>
          <a:r>
            <a:rPr lang="en-US" sz="1100" b="0" i="0" kern="900" baseline="0">
              <a:solidFill>
                <a:srgbClr val="000000"/>
              </a:solidFill>
              <a:effectLst/>
              <a:latin typeface="Arial" panose="020B0604020202020204" pitchFamily="34" charset="0"/>
              <a:ea typeface="+mn-ea"/>
              <a:cs typeface="Arial" panose="020B0604020202020204" pitchFamily="34" charset="0"/>
            </a:rPr>
            <a:t>NOTE: The inflation stress data are for respondents reporting rising prices. High stress and high concern are shown in red. There was only one survey in fourth quarter 2023. Respondents were asked about their concern regarding rising prices in the upcoming six months.</a:t>
          </a:r>
        </a:p>
        <a:p xmlns:a="http://schemas.openxmlformats.org/drawingml/2006/main">
          <a:pPr>
            <a:lnSpc>
              <a:spcPct val="100000"/>
            </a:lnSpc>
            <a:spcAft>
              <a:spcPts val="200"/>
            </a:spcAft>
          </a:pPr>
          <a:r>
            <a:rPr lang="en-US" sz="1100" b="0" i="0" kern="900" baseline="0">
              <a:solidFill>
                <a:srgbClr val="000000"/>
              </a:solidFill>
              <a:effectLst/>
              <a:latin typeface="Arial" panose="020B0604020202020204" pitchFamily="34" charset="0"/>
              <a:ea typeface="+mn-ea"/>
              <a:cs typeface="Arial" panose="020B0604020202020204" pitchFamily="34" charset="0"/>
            </a:rPr>
            <a:t>SOURCE: Census Bureau, Household Pulse Survey weighted data, grouped by quarter.</a:t>
          </a:r>
          <a:endParaRPr lang="en-US" sz="1100" kern="900" baseline="0">
            <a:solidFill>
              <a:srgbClr val="00000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0.67304</cdr:x>
      <cdr:y>0.95157</cdr:y>
    </cdr:from>
    <cdr:to>
      <cdr:x>1</cdr:x>
      <cdr:y>1</cdr:y>
    </cdr:to>
    <cdr:sp macro="" textlink="">
      <cdr:nvSpPr>
        <cdr:cNvPr id="5" name="TextBox 1">
          <a:extLst xmlns:a="http://schemas.openxmlformats.org/drawingml/2006/main">
            <a:ext uri="{FF2B5EF4-FFF2-40B4-BE49-F238E27FC236}">
              <a16:creationId xmlns:a16="http://schemas.microsoft.com/office/drawing/2014/main" id="{DF32DECD-7449-0FFE-4349-EC837A86AC2D}"/>
            </a:ext>
          </a:extLst>
        </cdr:cNvPr>
        <cdr:cNvSpPr txBox="1"/>
      </cdr:nvSpPr>
      <cdr:spPr>
        <a:xfrm xmlns:a="http://schemas.openxmlformats.org/drawingml/2006/main">
          <a:off x="6391289" y="5337507"/>
          <a:ext cx="3104847" cy="27166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b"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cdr:x>
      <cdr:y>0</cdr:y>
    </cdr:from>
    <cdr:to>
      <cdr:x>1</cdr:x>
      <cdr:y>0.09534</cdr:y>
    </cdr:to>
    <cdr:sp macro="" textlink="">
      <cdr:nvSpPr>
        <cdr:cNvPr id="6" name="TextBox 1">
          <a:extLst xmlns:a="http://schemas.openxmlformats.org/drawingml/2006/main">
            <a:ext uri="{FF2B5EF4-FFF2-40B4-BE49-F238E27FC236}">
              <a16:creationId xmlns:a16="http://schemas.microsoft.com/office/drawing/2014/main" id="{2456E4DD-AA25-13F3-6651-B53DA1861868}"/>
            </a:ext>
          </a:extLst>
        </cdr:cNvPr>
        <cdr:cNvSpPr txBox="1"/>
      </cdr:nvSpPr>
      <cdr:spPr>
        <a:xfrm xmlns:a="http://schemas.openxmlformats.org/drawingml/2006/main">
          <a:off x="0" y="0"/>
          <a:ext cx="9496136" cy="534759"/>
        </a:xfrm>
        <a:prstGeom xmlns:a="http://schemas.openxmlformats.org/drawingml/2006/main" prst="rect">
          <a:avLst/>
        </a:prstGeom>
      </cdr:spPr>
      <cdr:txBody>
        <a:bodyPr xmlns:a="http://schemas.openxmlformats.org/drawingml/2006/main" wrap="square" t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1400" b="1" i="0" baseline="0">
              <a:solidFill>
                <a:srgbClr val="2B5280"/>
              </a:solidFill>
              <a:effectLst/>
              <a:latin typeface="Arial" panose="020B0604020202020204" pitchFamily="34" charset="0"/>
              <a:ea typeface="+mn-ea"/>
              <a:cs typeface="Arial" panose="020B0604020202020204" pitchFamily="34" charset="0"/>
            </a:rPr>
            <a:t>Chart 3</a:t>
          </a:r>
          <a:endParaRPr lang="en-US" sz="1400">
            <a:solidFill>
              <a:srgbClr val="2B5280"/>
            </a:solidFill>
            <a:effectLst/>
            <a:latin typeface="Arial" panose="020B0604020202020204" pitchFamily="34" charset="0"/>
            <a:cs typeface="Arial" panose="020B0604020202020204" pitchFamily="34" charset="0"/>
          </a:endParaRPr>
        </a:p>
        <a:p xmlns:a="http://schemas.openxmlformats.org/drawingml/2006/main">
          <a:pPr rtl="0"/>
          <a:r>
            <a:rPr lang="en-US" sz="1400" b="1" i="0" baseline="0">
              <a:solidFill>
                <a:srgbClr val="2B5280"/>
              </a:solidFill>
              <a:effectLst/>
              <a:latin typeface="Arial" panose="020B0604020202020204" pitchFamily="34" charset="0"/>
              <a:ea typeface="+mn-ea"/>
              <a:cs typeface="Arial" panose="020B0604020202020204" pitchFamily="34" charset="0"/>
            </a:rPr>
            <a:t>Inflation stress and concern remained elevated</a:t>
          </a:r>
          <a:endParaRPr lang="en-US" sz="1400">
            <a:solidFill>
              <a:srgbClr val="2B5280"/>
            </a:solidFill>
            <a:effectLst/>
            <a:latin typeface="Arial" panose="020B0604020202020204" pitchFamily="34" charset="0"/>
            <a:cs typeface="Arial" panose="020B0604020202020204"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0.00268</cdr:x>
      <cdr:y>0.13567</cdr:y>
    </cdr:from>
    <cdr:to>
      <cdr:x>0.98123</cdr:x>
      <cdr:y>0.19246</cdr:y>
    </cdr:to>
    <cdr:sp macro="" textlink="">
      <cdr:nvSpPr>
        <cdr:cNvPr id="5" name="TextBox 1">
          <a:extLst xmlns:a="http://schemas.openxmlformats.org/drawingml/2006/main">
            <a:ext uri="{FF2B5EF4-FFF2-40B4-BE49-F238E27FC236}">
              <a16:creationId xmlns:a16="http://schemas.microsoft.com/office/drawing/2014/main" id="{86C62120-6596-95C1-8E62-6B03E7E3E516}"/>
            </a:ext>
          </a:extLst>
        </cdr:cNvPr>
        <cdr:cNvSpPr txBox="1"/>
      </cdr:nvSpPr>
      <cdr:spPr>
        <a:xfrm xmlns:a="http://schemas.openxmlformats.org/drawingml/2006/main">
          <a:off x="12700" y="591972"/>
          <a:ext cx="4645139" cy="247791"/>
        </a:xfrm>
        <a:prstGeom xmlns:a="http://schemas.openxmlformats.org/drawingml/2006/main" prst="rect">
          <a:avLst/>
        </a:prstGeom>
      </cdr:spPr>
      <cdr:txBody>
        <a:bodyPr xmlns:a="http://schemas.openxmlformats.org/drawingml/2006/main" wrap="square" l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cdr:x>
      <cdr:y>0.00397</cdr:y>
    </cdr:from>
    <cdr:to>
      <cdr:x>1</cdr:x>
      <cdr:y>0.11297</cdr:y>
    </cdr:to>
    <cdr:sp macro="" textlink="">
      <cdr:nvSpPr>
        <cdr:cNvPr id="6" name="TextBox 1">
          <a:extLst xmlns:a="http://schemas.openxmlformats.org/drawingml/2006/main">
            <a:ext uri="{FF2B5EF4-FFF2-40B4-BE49-F238E27FC236}">
              <a16:creationId xmlns:a16="http://schemas.microsoft.com/office/drawing/2014/main" id="{255FAB58-FB42-C7EB-5D58-CAB564E42597}"/>
            </a:ext>
          </a:extLst>
        </cdr:cNvPr>
        <cdr:cNvSpPr txBox="1"/>
      </cdr:nvSpPr>
      <cdr:spPr>
        <a:xfrm xmlns:a="http://schemas.openxmlformats.org/drawingml/2006/main">
          <a:off x="0" y="17312"/>
          <a:ext cx="4746961" cy="4756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1300" b="1" i="0" baseline="0">
              <a:solidFill>
                <a:schemeClr val="tx1"/>
              </a:solidFill>
              <a:effectLst/>
              <a:latin typeface="Arial" panose="020B0604020202020204" pitchFamily="34" charset="0"/>
              <a:ea typeface="+mn-ea"/>
              <a:cs typeface="Arial" panose="020B0604020202020204" pitchFamily="34" charset="0"/>
            </a:rPr>
            <a:t>A. Inflation stress</a:t>
          </a:r>
          <a:endParaRPr lang="en-US" sz="1300">
            <a:solidFill>
              <a:schemeClr val="tx1"/>
            </a:solidFill>
            <a:effectLst/>
            <a:latin typeface="Arial" panose="020B0604020202020204" pitchFamily="34" charset="0"/>
            <a:cs typeface="Arial" panose="020B0604020202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0.09214</cdr:y>
    </cdr:from>
    <cdr:to>
      <cdr:x>0.99374</cdr:x>
      <cdr:y>0.1659</cdr:y>
    </cdr:to>
    <cdr:sp macro="" textlink="">
      <cdr:nvSpPr>
        <cdr:cNvPr id="2" name="TextBox 1">
          <a:extLst xmlns:a="http://schemas.openxmlformats.org/drawingml/2006/main">
            <a:ext uri="{FF2B5EF4-FFF2-40B4-BE49-F238E27FC236}">
              <a16:creationId xmlns:a16="http://schemas.microsoft.com/office/drawing/2014/main" id="{684D4E72-2A7A-F878-1213-903F4D716AE2}"/>
            </a:ext>
          </a:extLst>
        </cdr:cNvPr>
        <cdr:cNvSpPr txBox="1"/>
      </cdr:nvSpPr>
      <cdr:spPr>
        <a:xfrm xmlns:a="http://schemas.openxmlformats.org/drawingml/2006/main">
          <a:off x="0" y="481385"/>
          <a:ext cx="4503223" cy="385345"/>
        </a:xfrm>
        <a:prstGeom xmlns:a="http://schemas.openxmlformats.org/drawingml/2006/main" prst="rect">
          <a:avLst/>
        </a:prstGeom>
      </cdr:spPr>
      <cdr:txBody>
        <a:bodyPr xmlns:a="http://schemas.openxmlformats.org/drawingml/2006/main" wrap="square" lIns="0" rtlCol="0" anchor="b"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cdr:x>
      <cdr:y>0.01211</cdr:y>
    </cdr:from>
    <cdr:to>
      <cdr:x>1</cdr:x>
      <cdr:y>0.16123</cdr:y>
    </cdr:to>
    <cdr:sp macro="" textlink="">
      <cdr:nvSpPr>
        <cdr:cNvPr id="3" name="TextBox 1">
          <a:extLst xmlns:a="http://schemas.openxmlformats.org/drawingml/2006/main">
            <a:ext uri="{FF2B5EF4-FFF2-40B4-BE49-F238E27FC236}">
              <a16:creationId xmlns:a16="http://schemas.microsoft.com/office/drawing/2014/main" id="{CB4627B1-8121-7773-5F3B-39F52395D7A0}"/>
            </a:ext>
          </a:extLst>
        </cdr:cNvPr>
        <cdr:cNvSpPr txBox="1"/>
      </cdr:nvSpPr>
      <cdr:spPr>
        <a:xfrm xmlns:a="http://schemas.openxmlformats.org/drawingml/2006/main">
          <a:off x="0" y="63500"/>
          <a:ext cx="4747055" cy="7821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1300" b="1" i="0" baseline="0">
              <a:solidFill>
                <a:schemeClr val="tx1"/>
              </a:solidFill>
              <a:effectLst/>
              <a:latin typeface="Arial" panose="020B0604020202020204" pitchFamily="34" charset="0"/>
              <a:ea typeface="+mn-ea"/>
              <a:cs typeface="Arial" panose="020B0604020202020204" pitchFamily="34" charset="0"/>
            </a:rPr>
            <a:t>B. Inflation concern</a:t>
          </a:r>
          <a:endParaRPr lang="en-US" sz="1300">
            <a:solidFill>
              <a:schemeClr val="tx1"/>
            </a:solidFill>
            <a:effectLst/>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486900" cy="5600700"/>
    <xdr:graphicFrame macro="">
      <xdr:nvGraphicFramePr>
        <xdr:cNvPr id="2" name="Chart 1">
          <a:extLst>
            <a:ext uri="{FF2B5EF4-FFF2-40B4-BE49-F238E27FC236}">
              <a16:creationId xmlns:a16="http://schemas.microsoft.com/office/drawing/2014/main" id="{6F654924-3654-4480-E44D-9C0018605D8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irby, Christine" refreshedDate="45589.690064814815" createdVersion="8" refreshedVersion="8" minRefreshableVersion="3" recordCount="18" xr:uid="{53E77C91-EB56-4F0E-9904-B375AF048DD4}">
  <cacheSource type="worksheet">
    <worksheetSource ref="C3:G21" sheet="Data4"/>
  </cacheSource>
  <cacheFields count="5">
    <cacheField name="date" numFmtId="0">
      <sharedItems containsSemiMixedTypes="0" containsString="0" containsNumber="1" containsInteger="1" minValue="2020" maxValue="2024" count="5">
        <n v="2020"/>
        <n v="2021"/>
        <n v="2022"/>
        <n v="2023"/>
        <n v="2024"/>
      </sharedItems>
    </cacheField>
    <cacheField name="quarter" numFmtId="0">
      <sharedItems count="4">
        <s v="Q2"/>
        <s v="Q3"/>
        <s v="Q4"/>
        <s v="Q1"/>
      </sharedItems>
    </cacheField>
    <cacheField name="difexpns" numFmtId="0">
      <sharedItems containsMixedTypes="1" containsNumber="1" minValue="10.78" maxValue="18.79" count="18">
        <e v="#N/A"/>
        <n v="13.64"/>
        <n v="15.75"/>
        <n v="14.16"/>
        <n v="10.78"/>
        <n v="11.37"/>
        <n v="12.44"/>
        <n v="13.89"/>
        <n v="15.77"/>
        <n v="18.489999999999998"/>
        <n v="17.829999999999998"/>
        <n v="17.28"/>
        <n v="16.68"/>
        <n v="17.739999999999998"/>
        <n v="18.79"/>
        <n v="15.99"/>
        <n v="16.3"/>
        <n v="17.18"/>
      </sharedItems>
    </cacheField>
    <cacheField name="curfoodsuf" numFmtId="0">
      <sharedItems containsSemiMixedTypes="0" containsString="0" containsNumber="1" minValue="1.96" maxValue="3.14"/>
    </cacheField>
    <cacheField name="childfoodsuf" numFmtId="0">
      <sharedItems containsSemiMixedTypes="0" containsString="0" containsNumber="1" minValue="6.1" maxValue="7.86"/>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irby, Christine" refreshedDate="45590.395344444441" createdVersion="8" refreshedVersion="8" minRefreshableVersion="3" recordCount="18" xr:uid="{644241A8-FE12-469A-988C-853166D8E889}">
  <cacheSource type="worksheet">
    <worksheetSource ref="C24:H42" sheet="Data4"/>
  </cacheSource>
  <cacheFields count="6">
    <cacheField name="date" numFmtId="0">
      <sharedItems containsSemiMixedTypes="0" containsString="0" containsNumber="1" containsInteger="1" minValue="2020" maxValue="2024" count="5">
        <n v="2020"/>
        <n v="2021"/>
        <n v="2022"/>
        <n v="2023"/>
        <n v="2024"/>
      </sharedItems>
    </cacheField>
    <cacheField name="quarter" numFmtId="0">
      <sharedItems count="4">
        <s v="Q2"/>
        <s v="Q3"/>
        <s v="Q4"/>
        <s v="Q1"/>
      </sharedItems>
    </cacheField>
    <cacheField name="rentcur" numFmtId="0">
      <sharedItems containsString="0" containsBlank="1" containsNumber="1" minValue="11.64" maxValue="17.77"/>
    </cacheField>
    <cacheField name="evict" numFmtId="0">
      <sharedItems containsString="0" containsBlank="1" containsNumber="1" minValue="12.14" maxValue="19.149999999999999"/>
    </cacheField>
    <cacheField name="mortcur" numFmtId="0">
      <sharedItems containsString="0" containsBlank="1" containsNumber="1" minValue="5.51" maxValue="10.16"/>
    </cacheField>
    <cacheField name="forclose" numFmtId="0">
      <sharedItems containsString="0" containsBlank="1" containsNumber="1" minValue="2.6" maxValue="6.27"/>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irby, Christine" refreshedDate="45590.434201157404" createdVersion="8" refreshedVersion="8" minRefreshableVersion="3" recordCount="9" xr:uid="{27268129-0A17-4279-9554-CA25F8D0766F}">
  <cacheSource type="worksheet">
    <worksheetSource ref="A4:F13" sheet="Data2-3"/>
  </cacheSource>
  <cacheFields count="6">
    <cacheField name="date" numFmtId="0">
      <sharedItems containsSemiMixedTypes="0" containsString="0" containsNumber="1" containsInteger="1" minValue="2022" maxValue="2024" count="3">
        <n v="2022"/>
        <n v="2023"/>
        <n v="2024"/>
      </sharedItems>
    </cacheField>
    <cacheField name="quarter" numFmtId="0">
      <sharedItems count="4">
        <s v="Q3"/>
        <s v="Q4"/>
        <s v="Q1"/>
        <s v="Q2"/>
      </sharedItems>
    </cacheField>
    <cacheField name="Increase" numFmtId="2">
      <sharedItems containsSemiMixedTypes="0" containsString="0" containsNumber="1" minValue="81.099999999999994" maxValue="93.38"/>
    </cacheField>
    <cacheField name="No Change" numFmtId="2">
      <sharedItems containsSemiMixedTypes="0" containsString="0" containsNumber="1" minValue="2.63" maxValue="11.87"/>
    </cacheField>
    <cacheField name="Decrease" numFmtId="2">
      <sharedItems containsSemiMixedTypes="0" containsString="0" containsNumber="1" minValue="0.81" maxValue="1.96"/>
    </cacheField>
    <cacheField name="DK" numFmtId="2">
      <sharedItems containsSemiMixedTypes="0" containsString="0" containsNumber="1" minValue="2.98" maxValue="5.16"/>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irby, Christine" refreshedDate="45590.4557599537" createdVersion="8" refreshedVersion="8" minRefreshableVersion="3" recordCount="9" xr:uid="{D743BE83-F4AA-4C9A-AA82-683563F536B1}">
  <cacheSource type="worksheet">
    <worksheetSource ref="A44:F53" sheet="Data2-3"/>
  </cacheSource>
  <cacheFields count="6">
    <cacheField name="date" numFmtId="0">
      <sharedItems containsSemiMixedTypes="0" containsString="0" containsNumber="1" containsInteger="1" minValue="2022" maxValue="2024" count="3">
        <n v="2022"/>
        <n v="2023"/>
        <n v="2024"/>
      </sharedItems>
    </cacheField>
    <cacheField name="quarter" numFmtId="0">
      <sharedItems count="4">
        <s v="Q3"/>
        <s v="Q4"/>
        <s v="Q1"/>
        <s v="Q2"/>
      </sharedItems>
    </cacheField>
    <cacheField name="Very Concerning" numFmtId="2">
      <sharedItems containsSemiMixedTypes="0" containsString="0" containsNumber="1" minValue="55.74" maxValue="60.5"/>
    </cacheField>
    <cacheField name="Somewhat Concerning" numFmtId="2">
      <sharedItems containsSemiMixedTypes="0" containsString="0" containsNumber="1" minValue="21.58" maxValue="24.04"/>
    </cacheField>
    <cacheField name="A Little Concerning" numFmtId="2">
      <sharedItems containsSemiMixedTypes="0" containsString="0" containsNumber="1" minValue="12.72" maxValue="15.01"/>
    </cacheField>
    <cacheField name="Not At All Concerning" numFmtId="2">
      <sharedItems containsSemiMixedTypes="0" containsString="0" containsNumber="1" minValue="3.86" maxValue="6.89"/>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irby, Christine" refreshedDate="45590.474839120368" createdVersion="8" refreshedVersion="8" minRefreshableVersion="3" recordCount="9" xr:uid="{55DAFE0B-8F45-4EF8-A5EB-E5870885B7ED}">
  <cacheSource type="worksheet">
    <worksheetSource ref="A17:F26" sheet="Data2-3"/>
  </cacheSource>
  <cacheFields count="6">
    <cacheField name="date" numFmtId="0">
      <sharedItems containsSemiMixedTypes="0" containsString="0" containsNumber="1" containsInteger="1" minValue="2022" maxValue="2024" count="3">
        <n v="2022"/>
        <n v="2023"/>
        <n v="2024"/>
      </sharedItems>
    </cacheField>
    <cacheField name="quarter" numFmtId="0">
      <sharedItems count="4">
        <s v="Q3"/>
        <s v="Q4"/>
        <s v="Q1"/>
        <s v="Q2"/>
      </sharedItems>
    </cacheField>
    <cacheField name="Very Stressful" numFmtId="2">
      <sharedItems containsSemiMixedTypes="0" containsString="0" containsNumber="1" minValue="43.86" maxValue="49.96"/>
    </cacheField>
    <cacheField name="Moderately Stressful" numFmtId="2">
      <sharedItems containsSemiMixedTypes="0" containsString="0" containsNumber="1" minValue="26.68" maxValue="28.98"/>
    </cacheField>
    <cacheField name="A Little Stressful" numFmtId="2">
      <sharedItems containsSemiMixedTypes="0" containsString="0" containsNumber="1" minValue="18.11" maxValue="22.66"/>
    </cacheField>
    <cacheField name="Not At All" numFmtId="2">
      <sharedItems containsSemiMixedTypes="0" containsString="0" containsNumber="1" minValue="4.71" maxValue="6.31"/>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irby, Christine" refreshedDate="45590.493594444444" createdVersion="8" refreshedVersion="8" minRefreshableVersion="3" recordCount="8" xr:uid="{D4FA068F-0856-4CF6-A569-71ACE2A06D6F}">
  <cacheSource type="worksheet">
    <worksheetSource ref="B3:C11" sheet="Data5"/>
  </cacheSource>
  <cacheFields count="2">
    <cacheField name="Income" numFmtId="0">
      <sharedItems count="8">
        <s v="  LT $25K "/>
        <s v="  $25-35K "/>
        <s v="  $35-50K "/>
        <s v="  $50-75K "/>
        <s v=" $75-100K "/>
        <s v="$100-150K "/>
        <s v="$150-200K "/>
        <s v=" GE $200K "/>
      </sharedItems>
    </cacheField>
    <cacheField name="High Stress" numFmtId="2">
      <sharedItems containsSemiMixedTypes="0" containsString="0" containsNumber="1" minValue="20.55" maxValue="58.65" count="8">
        <n v="58.65"/>
        <n v="53.16"/>
        <n v="51.67"/>
        <n v="48.8"/>
        <n v="43.77"/>
        <n v="37.36"/>
        <n v="29.34"/>
        <n v="20.55"/>
      </sharedItems>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irby, Christine" refreshedDate="45590.532989467596" createdVersion="8" refreshedVersion="8" minRefreshableVersion="3" recordCount="8" xr:uid="{6A60A087-B5F0-4CF1-94B2-437990901C3C}">
  <cacheSource type="worksheet">
    <worksheetSource ref="K3:M11" sheet="Data5"/>
  </cacheSource>
  <cacheFields count="3">
    <cacheField name="Raw ME" numFmtId="0">
      <sharedItems containsSemiMixedTypes="0" containsString="0" containsNumber="1" minValue="-23.220000000000002" maxValue="14.879999999999995"/>
    </cacheField>
    <cacheField name="AvgME" numFmtId="0">
      <sharedItems containsSemiMixedTypes="0" containsString="0" containsNumber="1" minValue="-21.121480000000002" maxValue="14.441880000000001"/>
    </cacheField>
    <cacheField name="Income" numFmtId="0">
      <sharedItems count="8">
        <s v="  LT $25K "/>
        <s v="  $25-35K "/>
        <s v="  $35-50K "/>
        <s v="  $50-75K "/>
        <s v=" $75-100K "/>
        <s v="$100-150K "/>
        <s v="$150-200K "/>
        <s v=" GE $200K "/>
      </sharedItems>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irby, Christine" refreshedDate="45590.555803935182" createdVersion="8" refreshedVersion="8" minRefreshableVersion="3" recordCount="9" xr:uid="{9876C74E-F262-46AA-B4B7-EB93672977A5}">
  <cacheSource type="worksheet">
    <worksheetSource ref="A2:F11" sheet="Data6"/>
  </cacheSource>
  <cacheFields count="6">
    <cacheField name="date" numFmtId="0">
      <sharedItems containsSemiMixedTypes="0" containsString="0" containsNumber="1" containsInteger="1" minValue="2022" maxValue="2024" count="3">
        <n v="2022"/>
        <n v="2023"/>
        <n v="2024"/>
      </sharedItems>
    </cacheField>
    <cacheField name="quarter" numFmtId="0">
      <sharedItems count="4">
        <s v="Q3"/>
        <s v="Q4"/>
        <s v="Q1"/>
        <s v="Q2"/>
      </sharedItems>
    </cacheField>
    <cacheField name="Very Stressful" numFmtId="2">
      <sharedItems containsSemiMixedTypes="0" containsString="0" containsNumber="1" minValue="43.86" maxValue="49.96" count="9">
        <n v="46.99"/>
        <n v="47.49"/>
        <n v="47.01"/>
        <n v="47.19"/>
        <n v="47.96"/>
        <n v="49.96"/>
        <n v="43.86"/>
        <n v="45.09"/>
        <n v="45.5"/>
      </sharedItems>
    </cacheField>
    <cacheField name="Very Stressful_tx" numFmtId="0">
      <sharedItems containsSemiMixedTypes="0" containsString="0" containsNumber="1" minValue="46.29" maxValue="53.7" count="9">
        <n v="52.96"/>
        <n v="52.25"/>
        <n v="50.99"/>
        <n v="52.3"/>
        <n v="52.19"/>
        <n v="53.7"/>
        <n v="46.29"/>
        <n v="48.79"/>
        <n v="49.4"/>
      </sharedItems>
    </cacheField>
    <cacheField name="Very Concerning" numFmtId="2">
      <sharedItems containsSemiMixedTypes="0" containsString="0" containsNumber="1" minValue="55.74" maxValue="60.5" count="9">
        <n v="60.5"/>
        <n v="60.49"/>
        <n v="58.66"/>
        <n v="58.12"/>
        <n v="57.52"/>
        <n v="59.65"/>
        <n v="55.74"/>
        <n v="58.21"/>
        <n v="56.83"/>
      </sharedItems>
    </cacheField>
    <cacheField name="Very Concerning_tx" numFmtId="2">
      <sharedItems containsSemiMixedTypes="0" containsString="0" containsNumber="1" minValue="58.17" maxValue="65.14" count="9">
        <n v="65.14"/>
        <n v="63.54"/>
        <n v="61.56"/>
        <n v="61.7"/>
        <n v="59.63"/>
        <n v="61.31"/>
        <n v="58.17"/>
        <n v="62"/>
        <n v="59.64"/>
      </sharedItems>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irby, Christine" refreshedDate="45590.564244328707" createdVersion="8" refreshedVersion="8" minRefreshableVersion="3" recordCount="17" xr:uid="{0E0B19E8-6E90-4EE8-AA12-10CF8BA480C5}">
  <cacheSource type="worksheet">
    <worksheetSource ref="N2:Q19" sheet="Data6"/>
  </cacheSource>
  <cacheFields count="4">
    <cacheField name="date" numFmtId="0">
      <sharedItems containsSemiMixedTypes="0" containsString="0" containsNumber="1" containsInteger="1" minValue="2020" maxValue="2024" count="5">
        <n v="2020"/>
        <n v="2021"/>
        <n v="2022"/>
        <n v="2023"/>
        <n v="2024"/>
      </sharedItems>
    </cacheField>
    <cacheField name="quarter" numFmtId="0">
      <sharedItems count="4">
        <s v="Q3"/>
        <s v="Q4"/>
        <s v="Q1"/>
        <s v="Q2"/>
      </sharedItems>
    </cacheField>
    <cacheField name="difexpns" numFmtId="0">
      <sharedItems containsSemiMixedTypes="0" containsString="0" containsNumber="1" minValue="10.78" maxValue="18.79"/>
    </cacheField>
    <cacheField name="difexpns_tx" numFmtId="0">
      <sharedItems containsSemiMixedTypes="0" containsString="0" containsNumber="1" minValue="12.41" maxValue="22.4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
  <r>
    <x v="0"/>
    <x v="0"/>
    <x v="0"/>
    <n v="1.96"/>
    <n v="7.45"/>
  </r>
  <r>
    <x v="0"/>
    <x v="1"/>
    <x v="1"/>
    <n v="2.11"/>
    <n v="7.55"/>
  </r>
  <r>
    <x v="0"/>
    <x v="2"/>
    <x v="2"/>
    <n v="2.83"/>
    <n v="6.8"/>
  </r>
  <r>
    <x v="1"/>
    <x v="3"/>
    <x v="3"/>
    <n v="2.23"/>
    <n v="6.79"/>
  </r>
  <r>
    <x v="1"/>
    <x v="0"/>
    <x v="4"/>
    <n v="2"/>
    <n v="6.99"/>
  </r>
  <r>
    <x v="1"/>
    <x v="1"/>
    <x v="5"/>
    <n v="2.0699999999999998"/>
    <n v="7.86"/>
  </r>
  <r>
    <x v="1"/>
    <x v="2"/>
    <x v="6"/>
    <n v="2.27"/>
    <n v="7.76"/>
  </r>
  <r>
    <x v="2"/>
    <x v="3"/>
    <x v="7"/>
    <n v="2.39"/>
    <n v="7.08"/>
  </r>
  <r>
    <x v="2"/>
    <x v="0"/>
    <x v="8"/>
    <n v="2.67"/>
    <n v="6.98"/>
  </r>
  <r>
    <x v="2"/>
    <x v="1"/>
    <x v="9"/>
    <n v="2.99"/>
    <n v="7.44"/>
  </r>
  <r>
    <x v="2"/>
    <x v="2"/>
    <x v="10"/>
    <n v="2.97"/>
    <n v="6.43"/>
  </r>
  <r>
    <x v="3"/>
    <x v="3"/>
    <x v="11"/>
    <n v="2.8"/>
    <n v="6.22"/>
  </r>
  <r>
    <x v="3"/>
    <x v="0"/>
    <x v="12"/>
    <n v="2.8"/>
    <n v="6.91"/>
  </r>
  <r>
    <x v="3"/>
    <x v="1"/>
    <x v="13"/>
    <n v="3.14"/>
    <n v="6.65"/>
  </r>
  <r>
    <x v="3"/>
    <x v="2"/>
    <x v="14"/>
    <n v="3.03"/>
    <n v="6.87"/>
  </r>
  <r>
    <x v="4"/>
    <x v="3"/>
    <x v="15"/>
    <n v="2.72"/>
    <n v="6.26"/>
  </r>
  <r>
    <x v="4"/>
    <x v="0"/>
    <x v="16"/>
    <n v="2.78"/>
    <n v="6.1"/>
  </r>
  <r>
    <x v="4"/>
    <x v="1"/>
    <x v="17"/>
    <n v="3.07"/>
    <n v="7.23"/>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
  <r>
    <x v="0"/>
    <x v="0"/>
    <m/>
    <m/>
    <m/>
    <m/>
  </r>
  <r>
    <x v="0"/>
    <x v="1"/>
    <n v="15.99"/>
    <n v="15.11"/>
    <n v="9.7200000000000006"/>
    <n v="4.8"/>
  </r>
  <r>
    <x v="0"/>
    <x v="2"/>
    <n v="17.64"/>
    <n v="16.13"/>
    <n v="10.16"/>
    <n v="3.91"/>
  </r>
  <r>
    <x v="1"/>
    <x v="3"/>
    <n v="17.77"/>
    <n v="16.53"/>
    <n v="10.130000000000001"/>
    <n v="4.17"/>
  </r>
  <r>
    <x v="1"/>
    <x v="0"/>
    <n v="14.94"/>
    <n v="16.96"/>
    <n v="7.63"/>
    <n v="4.1399999999999997"/>
  </r>
  <r>
    <x v="1"/>
    <x v="1"/>
    <n v="15.12"/>
    <n v="17.84"/>
    <n v="7.6"/>
    <n v="4.53"/>
  </r>
  <r>
    <x v="1"/>
    <x v="2"/>
    <n v="16.28"/>
    <n v="16.63"/>
    <n v="7.17"/>
    <n v="3.59"/>
  </r>
  <r>
    <x v="2"/>
    <x v="3"/>
    <n v="15.63"/>
    <n v="14.09"/>
    <n v="7.11"/>
    <n v="3.44"/>
  </r>
  <r>
    <x v="2"/>
    <x v="0"/>
    <n v="14.66"/>
    <n v="15.1"/>
    <n v="6.15"/>
    <n v="5.66"/>
  </r>
  <r>
    <x v="2"/>
    <x v="1"/>
    <n v="14.3"/>
    <n v="19.149999999999999"/>
    <n v="5.88"/>
    <n v="6.24"/>
  </r>
  <r>
    <x v="2"/>
    <x v="2"/>
    <n v="13.68"/>
    <n v="13.9"/>
    <n v="5.77"/>
    <n v="6.27"/>
  </r>
  <r>
    <x v="3"/>
    <x v="3"/>
    <n v="13.07"/>
    <n v="15.75"/>
    <n v="5.58"/>
    <n v="4.2300000000000004"/>
  </r>
  <r>
    <x v="3"/>
    <x v="0"/>
    <n v="12.7"/>
    <n v="12.14"/>
    <n v="5.51"/>
    <n v="4.72"/>
  </r>
  <r>
    <x v="3"/>
    <x v="1"/>
    <n v="12.83"/>
    <n v="14.27"/>
    <n v="5.59"/>
    <n v="3.93"/>
  </r>
  <r>
    <x v="3"/>
    <x v="2"/>
    <n v="12.16"/>
    <n v="15.11"/>
    <n v="5.79"/>
    <n v="2.6"/>
  </r>
  <r>
    <x v="4"/>
    <x v="3"/>
    <n v="11.64"/>
    <n v="16.36"/>
    <n v="5.96"/>
    <n v="4.1100000000000003"/>
  </r>
  <r>
    <x v="4"/>
    <x v="0"/>
    <n v="12.18"/>
    <n v="13.49"/>
    <n v="5.75"/>
    <n v="4.84"/>
  </r>
  <r>
    <x v="4"/>
    <x v="1"/>
    <n v="13.68"/>
    <n v="14.38"/>
    <n v="6.14"/>
    <n v="4.62"/>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x v="0"/>
    <x v="0"/>
    <n v="93.38"/>
    <n v="2.63"/>
    <n v="1"/>
    <n v="2.99"/>
  </r>
  <r>
    <x v="0"/>
    <x v="1"/>
    <n v="93.38"/>
    <n v="2.83"/>
    <n v="0.82"/>
    <n v="2.98"/>
  </r>
  <r>
    <x v="1"/>
    <x v="2"/>
    <n v="92.5"/>
    <n v="3.59"/>
    <n v="0.81"/>
    <n v="3.11"/>
  </r>
  <r>
    <x v="1"/>
    <x v="3"/>
    <n v="90.12"/>
    <n v="5.0999999999999996"/>
    <n v="1.1299999999999999"/>
    <n v="3.65"/>
  </r>
  <r>
    <x v="1"/>
    <x v="0"/>
    <n v="87.3"/>
    <n v="6.92"/>
    <n v="1.54"/>
    <n v="4.2300000000000004"/>
  </r>
  <r>
    <x v="1"/>
    <x v="1"/>
    <n v="87.54"/>
    <n v="7.18"/>
    <n v="1.1000000000000001"/>
    <n v="4.17"/>
  </r>
  <r>
    <x v="2"/>
    <x v="2"/>
    <n v="82.8"/>
    <n v="10.36"/>
    <n v="1.96"/>
    <n v="4.88"/>
  </r>
  <r>
    <x v="2"/>
    <x v="3"/>
    <n v="85.5"/>
    <n v="8.99"/>
    <n v="1.06"/>
    <n v="4.46"/>
  </r>
  <r>
    <x v="2"/>
    <x v="0"/>
    <n v="81.099999999999994"/>
    <n v="11.87"/>
    <n v="1.87"/>
    <n v="5.16"/>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x v="0"/>
    <x v="0"/>
    <n v="60.5"/>
    <n v="22.43"/>
    <n v="13.01"/>
    <n v="4.0599999999999996"/>
  </r>
  <r>
    <x v="0"/>
    <x v="1"/>
    <n v="60.49"/>
    <n v="22.93"/>
    <n v="12.72"/>
    <n v="3.86"/>
  </r>
  <r>
    <x v="1"/>
    <x v="2"/>
    <n v="58.66"/>
    <n v="23.56"/>
    <n v="13.45"/>
    <n v="4.33"/>
  </r>
  <r>
    <x v="1"/>
    <x v="3"/>
    <n v="58.12"/>
    <n v="24.04"/>
    <n v="13.43"/>
    <n v="4.41"/>
  </r>
  <r>
    <x v="1"/>
    <x v="0"/>
    <n v="57.52"/>
    <n v="23.6"/>
    <n v="13.79"/>
    <n v="5.09"/>
  </r>
  <r>
    <x v="1"/>
    <x v="1"/>
    <n v="59.65"/>
    <n v="22.62"/>
    <n v="13.29"/>
    <n v="4.4400000000000004"/>
  </r>
  <r>
    <x v="2"/>
    <x v="2"/>
    <n v="55.74"/>
    <n v="22.47"/>
    <n v="14.9"/>
    <n v="6.89"/>
  </r>
  <r>
    <x v="2"/>
    <x v="3"/>
    <n v="58.21"/>
    <n v="21.58"/>
    <n v="14.41"/>
    <n v="5.8"/>
  </r>
  <r>
    <x v="2"/>
    <x v="0"/>
    <n v="56.83"/>
    <n v="21.62"/>
    <n v="15.01"/>
    <n v="6.54"/>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x v="0"/>
    <x v="0"/>
    <n v="46.99"/>
    <n v="27.92"/>
    <n v="19.16"/>
    <n v="5.93"/>
  </r>
  <r>
    <x v="0"/>
    <x v="1"/>
    <n v="47.49"/>
    <n v="28.21"/>
    <n v="18.75"/>
    <n v="5.55"/>
  </r>
  <r>
    <x v="1"/>
    <x v="2"/>
    <n v="47.01"/>
    <n v="28.5"/>
    <n v="19.11"/>
    <n v="5.37"/>
  </r>
  <r>
    <x v="1"/>
    <x v="3"/>
    <n v="47.19"/>
    <n v="28.98"/>
    <n v="18.93"/>
    <n v="4.8899999999999997"/>
  </r>
  <r>
    <x v="1"/>
    <x v="0"/>
    <n v="47.96"/>
    <n v="28.24"/>
    <n v="18.78"/>
    <n v="5.0199999999999996"/>
  </r>
  <r>
    <x v="1"/>
    <x v="1"/>
    <n v="49.96"/>
    <n v="27.21"/>
    <n v="18.11"/>
    <n v="4.71"/>
  </r>
  <r>
    <x v="2"/>
    <x v="2"/>
    <n v="43.86"/>
    <n v="27.31"/>
    <n v="22.66"/>
    <n v="6.17"/>
  </r>
  <r>
    <x v="2"/>
    <x v="3"/>
    <n v="45.09"/>
    <n v="26.85"/>
    <n v="21.75"/>
    <n v="6.31"/>
  </r>
  <r>
    <x v="2"/>
    <x v="0"/>
    <n v="45.5"/>
    <n v="26.68"/>
    <n v="22.01"/>
    <n v="5.81"/>
  </r>
</pivotCacheRecords>
</file>

<file path=xl/pivotCache/pivotCacheRecords6.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x v="0"/>
    <x v="0"/>
  </r>
  <r>
    <x v="1"/>
    <x v="1"/>
  </r>
  <r>
    <x v="2"/>
    <x v="2"/>
  </r>
  <r>
    <x v="3"/>
    <x v="3"/>
  </r>
  <r>
    <x v="4"/>
    <x v="4"/>
  </r>
  <r>
    <x v="5"/>
    <x v="5"/>
  </r>
  <r>
    <x v="6"/>
    <x v="6"/>
  </r>
  <r>
    <x v="7"/>
    <x v="7"/>
  </r>
</pivotCacheRecords>
</file>

<file path=xl/pivotCache/pivotCacheRecords7.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n v="14.879999999999995"/>
    <n v="14.441880000000001"/>
    <x v="0"/>
  </r>
  <r>
    <n v="9.3899999999999935"/>
    <n v="9.7630300000000005"/>
    <x v="1"/>
  </r>
  <r>
    <n v="7.8999999999999986"/>
    <n v="8.0227199999999996"/>
    <x v="2"/>
  </r>
  <r>
    <n v="5.029999999999994"/>
    <n v="4.9651800000000001"/>
    <x v="3"/>
  </r>
  <r>
    <n v="0"/>
    <n v="0"/>
    <x v="4"/>
  </r>
  <r>
    <n v="-6.4100000000000037"/>
    <n v="-6.4921000000000006"/>
    <x v="5"/>
  </r>
  <r>
    <n v="-14.430000000000003"/>
    <n v="-13.631830000000001"/>
    <x v="6"/>
  </r>
  <r>
    <n v="-23.220000000000002"/>
    <n v="-21.121480000000002"/>
    <x v="7"/>
  </r>
</pivotCacheRecords>
</file>

<file path=xl/pivotCache/pivotCacheRecords8.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x v="0"/>
    <x v="0"/>
    <x v="0"/>
    <x v="0"/>
    <x v="0"/>
    <x v="0"/>
  </r>
  <r>
    <x v="0"/>
    <x v="1"/>
    <x v="1"/>
    <x v="1"/>
    <x v="1"/>
    <x v="1"/>
  </r>
  <r>
    <x v="1"/>
    <x v="2"/>
    <x v="2"/>
    <x v="2"/>
    <x v="2"/>
    <x v="2"/>
  </r>
  <r>
    <x v="1"/>
    <x v="3"/>
    <x v="3"/>
    <x v="3"/>
    <x v="3"/>
    <x v="3"/>
  </r>
  <r>
    <x v="1"/>
    <x v="0"/>
    <x v="4"/>
    <x v="4"/>
    <x v="4"/>
    <x v="4"/>
  </r>
  <r>
    <x v="1"/>
    <x v="1"/>
    <x v="5"/>
    <x v="5"/>
    <x v="5"/>
    <x v="5"/>
  </r>
  <r>
    <x v="2"/>
    <x v="2"/>
    <x v="6"/>
    <x v="6"/>
    <x v="6"/>
    <x v="6"/>
  </r>
  <r>
    <x v="2"/>
    <x v="3"/>
    <x v="7"/>
    <x v="7"/>
    <x v="7"/>
    <x v="7"/>
  </r>
  <r>
    <x v="2"/>
    <x v="0"/>
    <x v="8"/>
    <x v="8"/>
    <x v="8"/>
    <x v="8"/>
  </r>
</pivotCacheRecords>
</file>

<file path=xl/pivotCache/pivotCacheRecords9.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
  <r>
    <x v="0"/>
    <x v="0"/>
    <n v="13.64"/>
    <n v="16.66"/>
  </r>
  <r>
    <x v="0"/>
    <x v="1"/>
    <n v="15.75"/>
    <n v="19.63"/>
  </r>
  <r>
    <x v="1"/>
    <x v="2"/>
    <n v="14.16"/>
    <n v="16.89"/>
  </r>
  <r>
    <x v="1"/>
    <x v="3"/>
    <n v="10.78"/>
    <n v="12.41"/>
  </r>
  <r>
    <x v="1"/>
    <x v="0"/>
    <n v="11.37"/>
    <n v="14.3"/>
  </r>
  <r>
    <x v="1"/>
    <x v="1"/>
    <n v="12.44"/>
    <n v="12.94"/>
  </r>
  <r>
    <x v="2"/>
    <x v="2"/>
    <n v="13.89"/>
    <n v="16.62"/>
  </r>
  <r>
    <x v="2"/>
    <x v="3"/>
    <n v="15.77"/>
    <n v="16.579999999999998"/>
  </r>
  <r>
    <x v="2"/>
    <x v="0"/>
    <n v="18.489999999999998"/>
    <n v="21.57"/>
  </r>
  <r>
    <x v="2"/>
    <x v="1"/>
    <n v="17.829999999999998"/>
    <n v="20.43"/>
  </r>
  <r>
    <x v="3"/>
    <x v="2"/>
    <n v="17.28"/>
    <n v="18.77"/>
  </r>
  <r>
    <x v="3"/>
    <x v="3"/>
    <n v="16.68"/>
    <n v="19.059999999999999"/>
  </r>
  <r>
    <x v="3"/>
    <x v="0"/>
    <n v="17.739999999999998"/>
    <n v="20.03"/>
  </r>
  <r>
    <x v="3"/>
    <x v="1"/>
    <n v="18.79"/>
    <n v="22.41"/>
  </r>
  <r>
    <x v="4"/>
    <x v="2"/>
    <n v="15.99"/>
    <n v="18.22"/>
  </r>
  <r>
    <x v="4"/>
    <x v="3"/>
    <n v="16.3"/>
    <n v="18.18"/>
  </r>
  <r>
    <x v="4"/>
    <x v="0"/>
    <n v="17.18"/>
    <n v="20.1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352928B-FD96-4A04-ADFE-5A69E91F2583}" name="PivotTable35" cacheId="1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5">
  <location ref="A3:E16" firstHeaderRow="0" firstDataRow="1" firstDataCol="1"/>
  <pivotFields count="6">
    <pivotField axis="axisRow" showAll="0">
      <items count="4">
        <item x="0"/>
        <item x="1"/>
        <item x="2"/>
        <item t="default"/>
      </items>
    </pivotField>
    <pivotField axis="axisRow" showAll="0">
      <items count="5">
        <item x="2"/>
        <item x="3"/>
        <item x="0"/>
        <item x="1"/>
        <item t="default"/>
      </items>
    </pivotField>
    <pivotField dataField="1" numFmtId="2" showAll="0"/>
    <pivotField dataField="1" numFmtId="2" showAll="0"/>
    <pivotField dataField="1" numFmtId="2" showAll="0"/>
    <pivotField dataField="1" numFmtId="2" showAll="0"/>
  </pivotFields>
  <rowFields count="2">
    <field x="0"/>
    <field x="1"/>
  </rowFields>
  <rowItems count="13">
    <i>
      <x/>
    </i>
    <i r="1">
      <x v="2"/>
    </i>
    <i r="1">
      <x v="3"/>
    </i>
    <i>
      <x v="1"/>
    </i>
    <i r="1">
      <x/>
    </i>
    <i r="1">
      <x v="1"/>
    </i>
    <i r="1">
      <x v="2"/>
    </i>
    <i r="1">
      <x v="3"/>
    </i>
    <i>
      <x v="2"/>
    </i>
    <i r="1">
      <x/>
    </i>
    <i r="1">
      <x v="1"/>
    </i>
    <i r="1">
      <x v="2"/>
    </i>
    <i t="grand">
      <x/>
    </i>
  </rowItems>
  <colFields count="1">
    <field x="-2"/>
  </colFields>
  <colItems count="4">
    <i>
      <x/>
    </i>
    <i i="1">
      <x v="1"/>
    </i>
    <i i="2">
      <x v="2"/>
    </i>
    <i i="3">
      <x v="3"/>
    </i>
  </colItems>
  <dataFields count="4">
    <dataField name="Prices increased" fld="2" baseField="0" baseItem="0"/>
    <dataField name="Prices unchanged" fld="3" baseField="0" baseItem="0"/>
    <dataField name="Prices decreased" fld="4" baseField="0" baseItem="0"/>
    <dataField name="Don't know" fld="5" baseField="0" baseItem="0"/>
  </dataFields>
  <chartFormats count="4">
    <chartFormat chart="18" format="5" series="1">
      <pivotArea type="data" outline="0" fieldPosition="0">
        <references count="1">
          <reference field="4294967294" count="1" selected="0">
            <x v="0"/>
          </reference>
        </references>
      </pivotArea>
    </chartFormat>
    <chartFormat chart="18" format="6" series="1">
      <pivotArea type="data" outline="0" fieldPosition="0">
        <references count="1">
          <reference field="4294967294" count="1" selected="0">
            <x v="1"/>
          </reference>
        </references>
      </pivotArea>
    </chartFormat>
    <chartFormat chart="18" format="7" series="1">
      <pivotArea type="data" outline="0" fieldPosition="0">
        <references count="1">
          <reference field="4294967294" count="1" selected="0">
            <x v="2"/>
          </reference>
        </references>
      </pivotArea>
    </chartFormat>
    <chartFormat chart="18" format="8"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764778E-41E7-4E6B-B59D-1D3EB0AAE9FE}" name="PivotTable36" cacheId="13" dataPosition="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2">
  <location ref="A3:E16" firstHeaderRow="0" firstDataRow="1" firstDataCol="1"/>
  <pivotFields count="6">
    <pivotField axis="axisRow" showAll="0">
      <items count="4">
        <item x="0"/>
        <item x="1"/>
        <item x="2"/>
        <item t="default"/>
      </items>
    </pivotField>
    <pivotField axis="axisRow" showAll="0">
      <items count="5">
        <item x="2"/>
        <item x="3"/>
        <item x="0"/>
        <item x="1"/>
        <item t="default"/>
      </items>
    </pivotField>
    <pivotField dataField="1" numFmtId="2" showAll="0"/>
    <pivotField dataField="1" numFmtId="2" showAll="0"/>
    <pivotField dataField="1" numFmtId="2" showAll="0"/>
    <pivotField dataField="1" numFmtId="2" showAll="0"/>
  </pivotFields>
  <rowFields count="2">
    <field x="0"/>
    <field x="1"/>
  </rowFields>
  <rowItems count="13">
    <i>
      <x/>
    </i>
    <i r="1">
      <x v="2"/>
    </i>
    <i r="1">
      <x v="3"/>
    </i>
    <i>
      <x v="1"/>
    </i>
    <i r="1">
      <x/>
    </i>
    <i r="1">
      <x v="1"/>
    </i>
    <i r="1">
      <x v="2"/>
    </i>
    <i r="1">
      <x v="3"/>
    </i>
    <i>
      <x v="2"/>
    </i>
    <i r="1">
      <x/>
    </i>
    <i r="1">
      <x v="1"/>
    </i>
    <i r="1">
      <x v="2"/>
    </i>
    <i t="grand">
      <x/>
    </i>
  </rowItems>
  <colFields count="1">
    <field x="-2"/>
  </colFields>
  <colItems count="4">
    <i>
      <x/>
    </i>
    <i i="1">
      <x v="1"/>
    </i>
    <i i="2">
      <x v="2"/>
    </i>
    <i i="3">
      <x v="3"/>
    </i>
  </colItems>
  <dataFields count="4">
    <dataField name="Very stressed" fld="2" baseField="0" baseItem="0"/>
    <dataField name="Moderately stressed" fld="3" baseField="0" baseItem="0"/>
    <dataField name="Little stressed" fld="4" baseField="0" baseItem="0"/>
    <dataField name="Not at all stressed" fld="5" baseField="0" baseItem="0"/>
  </dataFields>
  <chartFormats count="4">
    <chartFormat chart="31" format="82" series="1">
      <pivotArea type="data" outline="0" fieldPosition="0">
        <references count="1">
          <reference field="4294967294" count="1" selected="0">
            <x v="0"/>
          </reference>
        </references>
      </pivotArea>
    </chartFormat>
    <chartFormat chart="31" format="83" series="1">
      <pivotArea type="data" outline="0" fieldPosition="0">
        <references count="1">
          <reference field="4294967294" count="1" selected="0">
            <x v="1"/>
          </reference>
        </references>
      </pivotArea>
    </chartFormat>
    <chartFormat chart="31" format="84" series="1">
      <pivotArea type="data" outline="0" fieldPosition="0">
        <references count="1">
          <reference field="4294967294" count="1" selected="0">
            <x v="2"/>
          </reference>
        </references>
      </pivotArea>
    </chartFormat>
    <chartFormat chart="31" format="85"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95380D3-0651-408D-BCF6-05CA1934EE82}" name="PivotTable37" cacheId="1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1">
  <location ref="A3:E16" firstHeaderRow="0" firstDataRow="1" firstDataCol="1"/>
  <pivotFields count="6">
    <pivotField axis="axisRow" showAll="0">
      <items count="4">
        <item x="0"/>
        <item x="1"/>
        <item x="2"/>
        <item t="default"/>
      </items>
    </pivotField>
    <pivotField axis="axisRow" showAll="0">
      <items count="5">
        <item x="2"/>
        <item x="3"/>
        <item x="0"/>
        <item x="1"/>
        <item t="default"/>
      </items>
    </pivotField>
    <pivotField dataField="1" numFmtId="2" showAll="0"/>
    <pivotField dataField="1" numFmtId="2" showAll="0"/>
    <pivotField dataField="1" numFmtId="2" showAll="0"/>
    <pivotField dataField="1" numFmtId="2" showAll="0"/>
  </pivotFields>
  <rowFields count="2">
    <field x="0"/>
    <field x="1"/>
  </rowFields>
  <rowItems count="13">
    <i>
      <x/>
    </i>
    <i r="1">
      <x v="2"/>
    </i>
    <i r="1">
      <x v="3"/>
    </i>
    <i>
      <x v="1"/>
    </i>
    <i r="1">
      <x/>
    </i>
    <i r="1">
      <x v="1"/>
    </i>
    <i r="1">
      <x v="2"/>
    </i>
    <i r="1">
      <x v="3"/>
    </i>
    <i>
      <x v="2"/>
    </i>
    <i r="1">
      <x/>
    </i>
    <i r="1">
      <x v="1"/>
    </i>
    <i r="1">
      <x v="2"/>
    </i>
    <i t="grand">
      <x/>
    </i>
  </rowItems>
  <colFields count="1">
    <field x="-2"/>
  </colFields>
  <colItems count="4">
    <i>
      <x/>
    </i>
    <i i="1">
      <x v="1"/>
    </i>
    <i i="2">
      <x v="2"/>
    </i>
    <i i="3">
      <x v="3"/>
    </i>
  </colItems>
  <dataFields count="4">
    <dataField name="Very concerned" fld="2" baseField="0" baseItem="0"/>
    <dataField name="Moderately concerned" fld="3" baseField="0" baseItem="0"/>
    <dataField name="Little concerned" fld="4" baseField="0" baseItem="0"/>
    <dataField name="Not at all concerned" fld="5" baseField="0" baseItem="0"/>
  </dataFields>
  <chartFormats count="4">
    <chartFormat chart="40" format="52" series="1">
      <pivotArea type="data" outline="0" fieldPosition="0">
        <references count="1">
          <reference field="4294967294" count="1" selected="0">
            <x v="0"/>
          </reference>
        </references>
      </pivotArea>
    </chartFormat>
    <chartFormat chart="40" format="53" series="1">
      <pivotArea type="data" outline="0" fieldPosition="0">
        <references count="1">
          <reference field="4294967294" count="1" selected="0">
            <x v="1"/>
          </reference>
        </references>
      </pivotArea>
    </chartFormat>
    <chartFormat chart="40" format="54" series="1">
      <pivotArea type="data" outline="0" fieldPosition="0">
        <references count="1">
          <reference field="4294967294" count="1" selected="0">
            <x v="2"/>
          </reference>
        </references>
      </pivotArea>
    </chartFormat>
    <chartFormat chart="40" format="55"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1F2186E9-D73B-43E8-90D7-6B319749825C}" name="PivotTable33" cacheId="9"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2">
  <location ref="A3:D27" firstHeaderRow="0" firstDataRow="1" firstDataCol="1"/>
  <pivotFields count="5">
    <pivotField axis="axisRow" showAll="0">
      <items count="6">
        <item x="0"/>
        <item x="1"/>
        <item x="2"/>
        <item x="3"/>
        <item x="4"/>
        <item t="default"/>
      </items>
    </pivotField>
    <pivotField axis="axisRow" showAll="0">
      <items count="5">
        <item x="3"/>
        <item x="0"/>
        <item x="1"/>
        <item x="2"/>
        <item t="default"/>
      </items>
    </pivotField>
    <pivotField dataField="1" showAll="0">
      <items count="19">
        <item x="4"/>
        <item x="5"/>
        <item x="6"/>
        <item x="1"/>
        <item x="7"/>
        <item x="3"/>
        <item x="2"/>
        <item x="8"/>
        <item x="15"/>
        <item x="16"/>
        <item x="12"/>
        <item x="17"/>
        <item x="11"/>
        <item x="13"/>
        <item x="10"/>
        <item x="9"/>
        <item x="14"/>
        <item x="0"/>
        <item t="default"/>
      </items>
    </pivotField>
    <pivotField dataField="1" showAll="0"/>
    <pivotField dataField="1" showAll="0"/>
  </pivotFields>
  <rowFields count="2">
    <field x="0"/>
    <field x="1"/>
  </rowFields>
  <rowItems count="24">
    <i>
      <x/>
    </i>
    <i r="1">
      <x v="1"/>
    </i>
    <i r="1">
      <x v="2"/>
    </i>
    <i r="1">
      <x v="3"/>
    </i>
    <i>
      <x v="1"/>
    </i>
    <i r="1">
      <x/>
    </i>
    <i r="1">
      <x v="1"/>
    </i>
    <i r="1">
      <x v="2"/>
    </i>
    <i r="1">
      <x v="3"/>
    </i>
    <i>
      <x v="2"/>
    </i>
    <i r="1">
      <x/>
    </i>
    <i r="1">
      <x v="1"/>
    </i>
    <i r="1">
      <x v="2"/>
    </i>
    <i r="1">
      <x v="3"/>
    </i>
    <i>
      <x v="3"/>
    </i>
    <i r="1">
      <x/>
    </i>
    <i r="1">
      <x v="1"/>
    </i>
    <i r="1">
      <x v="2"/>
    </i>
    <i r="1">
      <x v="3"/>
    </i>
    <i>
      <x v="4"/>
    </i>
    <i r="1">
      <x/>
    </i>
    <i r="1">
      <x v="1"/>
    </i>
    <i r="1">
      <x v="2"/>
    </i>
    <i t="grand">
      <x/>
    </i>
  </rowItems>
  <colFields count="1">
    <field x="-2"/>
  </colFields>
  <colItems count="3">
    <i>
      <x/>
    </i>
    <i i="1">
      <x v="1"/>
    </i>
    <i i="2">
      <x v="2"/>
    </i>
  </colItems>
  <dataFields count="3">
    <dataField name="Often not eating enough food" fld="3" baseField="0" baseItem="0"/>
    <dataField name="Children Often Not Eating Enough Food" fld="4" baseField="0" baseItem="0"/>
    <dataField name="Very Difficult Paying Expenses" fld="2" baseField="0" baseItem="0"/>
  </dataFields>
  <chartFormats count="15">
    <chartFormat chart="29" format="3" series="1">
      <pivotArea type="data" outline="0" fieldPosition="0">
        <references count="1">
          <reference field="4294967294" count="1" selected="0">
            <x v="0"/>
          </reference>
        </references>
      </pivotArea>
    </chartFormat>
    <chartFormat chart="29" format="4" series="1">
      <pivotArea type="data" outline="0" fieldPosition="0">
        <references count="1">
          <reference field="4294967294" count="1" selected="0">
            <x v="1"/>
          </reference>
        </references>
      </pivotArea>
    </chartFormat>
    <chartFormat chart="29" format="5" series="1">
      <pivotArea type="data" outline="0" fieldPosition="0">
        <references count="1">
          <reference field="4294967294" count="1" selected="0">
            <x v="2"/>
          </reference>
        </references>
      </pivotArea>
    </chartFormat>
    <chartFormat chart="30" format="6" series="1">
      <pivotArea type="data" outline="0" fieldPosition="0">
        <references count="1">
          <reference field="4294967294" count="1" selected="0">
            <x v="0"/>
          </reference>
        </references>
      </pivotArea>
    </chartFormat>
    <chartFormat chart="30" format="7" series="1">
      <pivotArea type="data" outline="0" fieldPosition="0">
        <references count="1">
          <reference field="4294967294" count="1" selected="0">
            <x v="1"/>
          </reference>
        </references>
      </pivotArea>
    </chartFormat>
    <chartFormat chart="30" format="8" series="1">
      <pivotArea type="data" outline="0" fieldPosition="0">
        <references count="1">
          <reference field="4294967294" count="1" selected="0">
            <x v="2"/>
          </reference>
        </references>
      </pivotArea>
    </chartFormat>
    <chartFormat chart="31" format="3" series="1">
      <pivotArea type="data" outline="0" fieldPosition="0">
        <references count="1">
          <reference field="4294967294" count="1" selected="0">
            <x v="0"/>
          </reference>
        </references>
      </pivotArea>
    </chartFormat>
    <chartFormat chart="31" format="4" series="1">
      <pivotArea type="data" outline="0" fieldPosition="0">
        <references count="1">
          <reference field="4294967294" count="1" selected="0">
            <x v="1"/>
          </reference>
        </references>
      </pivotArea>
    </chartFormat>
    <chartFormat chart="31" format="5" series="1">
      <pivotArea type="data" outline="0" fieldPosition="0">
        <references count="1">
          <reference field="4294967294" count="1" selected="0">
            <x v="2"/>
          </reference>
        </references>
      </pivotArea>
    </chartFormat>
    <chartFormat chart="32" format="6" series="1">
      <pivotArea type="data" outline="0" fieldPosition="0">
        <references count="1">
          <reference field="4294967294" count="1" selected="0">
            <x v="0"/>
          </reference>
        </references>
      </pivotArea>
    </chartFormat>
    <chartFormat chart="32" format="7" series="1">
      <pivotArea type="data" outline="0" fieldPosition="0">
        <references count="1">
          <reference field="4294967294" count="1" selected="0">
            <x v="1"/>
          </reference>
        </references>
      </pivotArea>
    </chartFormat>
    <chartFormat chart="32" format="8" series="1">
      <pivotArea type="data" outline="0" fieldPosition="0">
        <references count="1">
          <reference field="4294967294" count="1" selected="0">
            <x v="2"/>
          </reference>
        </references>
      </pivotArea>
    </chartFormat>
    <chartFormat chart="51" format="39" series="1">
      <pivotArea type="data" outline="0" fieldPosition="0">
        <references count="1">
          <reference field="4294967294" count="1" selected="0">
            <x v="0"/>
          </reference>
        </references>
      </pivotArea>
    </chartFormat>
    <chartFormat chart="51" format="40" series="1">
      <pivotArea type="data" outline="0" fieldPosition="0">
        <references count="1">
          <reference field="4294967294" count="1" selected="0">
            <x v="1"/>
          </reference>
        </references>
      </pivotArea>
    </chartFormat>
    <chartFormat chart="51" format="41"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16876DE3-04F1-4D00-9E40-E3A18F4BBA5E}" name="PivotTable34" cacheId="1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5">
  <location ref="A3:E27" firstHeaderRow="0" firstDataRow="1" firstDataCol="1"/>
  <pivotFields count="6">
    <pivotField axis="axisRow" showAll="0">
      <items count="6">
        <item x="0"/>
        <item x="1"/>
        <item x="2"/>
        <item x="3"/>
        <item x="4"/>
        <item t="default"/>
      </items>
    </pivotField>
    <pivotField axis="axisRow" showAll="0">
      <items count="5">
        <item x="3"/>
        <item x="0"/>
        <item x="1"/>
        <item x="2"/>
        <item t="default"/>
      </items>
    </pivotField>
    <pivotField dataField="1" showAll="0"/>
    <pivotField dataField="1" showAll="0"/>
    <pivotField dataField="1" showAll="0"/>
    <pivotField dataField="1" showAll="0"/>
  </pivotFields>
  <rowFields count="2">
    <field x="0"/>
    <field x="1"/>
  </rowFields>
  <rowItems count="24">
    <i>
      <x/>
    </i>
    <i r="1">
      <x v="1"/>
    </i>
    <i r="1">
      <x v="2"/>
    </i>
    <i r="1">
      <x v="3"/>
    </i>
    <i>
      <x v="1"/>
    </i>
    <i r="1">
      <x/>
    </i>
    <i r="1">
      <x v="1"/>
    </i>
    <i r="1">
      <x v="2"/>
    </i>
    <i r="1">
      <x v="3"/>
    </i>
    <i>
      <x v="2"/>
    </i>
    <i r="1">
      <x/>
    </i>
    <i r="1">
      <x v="1"/>
    </i>
    <i r="1">
      <x v="2"/>
    </i>
    <i r="1">
      <x v="3"/>
    </i>
    <i>
      <x v="3"/>
    </i>
    <i r="1">
      <x/>
    </i>
    <i r="1">
      <x v="1"/>
    </i>
    <i r="1">
      <x v="2"/>
    </i>
    <i r="1">
      <x v="3"/>
    </i>
    <i>
      <x v="4"/>
    </i>
    <i r="1">
      <x/>
    </i>
    <i r="1">
      <x v="1"/>
    </i>
    <i r="1">
      <x v="2"/>
    </i>
    <i t="grand">
      <x/>
    </i>
  </rowItems>
  <colFields count="1">
    <field x="-2"/>
  </colFields>
  <colItems count="4">
    <i>
      <x/>
    </i>
    <i i="1">
      <x v="1"/>
    </i>
    <i i="2">
      <x v="2"/>
    </i>
    <i i="3">
      <x v="3"/>
    </i>
  </colItems>
  <dataFields count="4">
    <dataField name="Eviction very likely (if behind on rent)" fld="3" baseField="0" baseItem="0"/>
    <dataField name="Foreclosure very likely (if behind on mortgage)" fld="5" baseField="0" baseItem="0"/>
    <dataField name="Behind on rent" fld="2" baseField="0" baseItem="0"/>
    <dataField name="Behind on mortgage" fld="4" baseField="0" baseItem="0"/>
  </dataFields>
  <chartFormats count="4">
    <chartFormat chart="12" format="53" series="1">
      <pivotArea type="data" outline="0" fieldPosition="0">
        <references count="1">
          <reference field="4294967294" count="1" selected="0">
            <x v="0"/>
          </reference>
        </references>
      </pivotArea>
    </chartFormat>
    <chartFormat chart="12" format="54" series="1">
      <pivotArea type="data" outline="0" fieldPosition="0">
        <references count="1">
          <reference field="4294967294" count="1" selected="0">
            <x v="1"/>
          </reference>
        </references>
      </pivotArea>
    </chartFormat>
    <chartFormat chart="12" format="55" series="1">
      <pivotArea type="data" outline="0" fieldPosition="0">
        <references count="1">
          <reference field="4294967294" count="1" selected="0">
            <x v="2"/>
          </reference>
        </references>
      </pivotArea>
    </chartFormat>
    <chartFormat chart="12" format="56"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E6194BDC-F4EF-4E47-ACBA-75095E9DDA1B}" name="PivotTable2" cacheId="1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3">
  <location ref="A1:B10" firstHeaderRow="1" firstDataRow="1" firstDataCol="1"/>
  <pivotFields count="2">
    <pivotField axis="axisRow" showAll="0" sortType="descending">
      <items count="9">
        <item n="  $25–35K " x="1"/>
        <item n="  $35–50K " x="2"/>
        <item n="  $50–75K " x="3"/>
        <item n=" $25K &lt;" x="0"/>
        <item n=" $75–100K " x="4"/>
        <item n="&gt; $200K " x="7"/>
        <item n="$100–150K " x="5"/>
        <item n="$150–200K " x="6"/>
        <item t="default"/>
      </items>
      <autoSortScope>
        <pivotArea dataOnly="0" outline="0" fieldPosition="0">
          <references count="1">
            <reference field="4294967294" count="1" selected="0">
              <x v="0"/>
            </reference>
          </references>
        </pivotArea>
      </autoSortScope>
    </pivotField>
    <pivotField dataField="1" numFmtId="2" showAll="0">
      <items count="9">
        <item x="7"/>
        <item x="6"/>
        <item x="5"/>
        <item x="4"/>
        <item x="3"/>
        <item x="2"/>
        <item x="1"/>
        <item x="0"/>
        <item t="default"/>
      </items>
    </pivotField>
  </pivotFields>
  <rowFields count="1">
    <field x="0"/>
  </rowFields>
  <rowItems count="9">
    <i>
      <x v="3"/>
    </i>
    <i>
      <x/>
    </i>
    <i>
      <x v="1"/>
    </i>
    <i>
      <x v="2"/>
    </i>
    <i>
      <x v="4"/>
    </i>
    <i>
      <x v="6"/>
    </i>
    <i>
      <x v="7"/>
    </i>
    <i>
      <x v="5"/>
    </i>
    <i t="grand">
      <x/>
    </i>
  </rowItems>
  <colItems count="1">
    <i/>
  </colItems>
  <dataFields count="1">
    <dataField name="Sum of High Stress" fld="1" baseField="0" baseItem="0"/>
  </dataFields>
  <chartFormats count="1">
    <chartFormat chart="12" format="17"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F886FD-6E8E-4F0B-AE1F-C4F393919339}" name="PivotTable7" cacheId="15"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8">
  <location ref="A3:C12" firstHeaderRow="0" firstDataRow="1" firstDataCol="1"/>
  <pivotFields count="3">
    <pivotField dataField="1" showAll="0"/>
    <pivotField dataField="1" showAll="0"/>
    <pivotField axis="axisRow" showAll="0" sortType="descending">
      <items count="9">
        <item n="  $25–35K " x="1"/>
        <item n="  $35–50K " x="2"/>
        <item n="  $50–75K " x="3"/>
        <item n=" $25K &lt;" x="0"/>
        <item n=" $75–100K " x="4"/>
        <item n="&gt; $200K " x="7"/>
        <item n="$100–150K " x="5"/>
        <item n="$150–200K " x="6"/>
        <item t="default"/>
      </items>
      <autoSortScope>
        <pivotArea dataOnly="0" outline="0" fieldPosition="0">
          <references count="1">
            <reference field="4294967294" count="1" selected="0">
              <x v="1"/>
            </reference>
          </references>
        </pivotArea>
      </autoSortScope>
    </pivotField>
  </pivotFields>
  <rowFields count="1">
    <field x="2"/>
  </rowFields>
  <rowItems count="9">
    <i>
      <x v="3"/>
    </i>
    <i>
      <x/>
    </i>
    <i>
      <x v="1"/>
    </i>
    <i>
      <x v="2"/>
    </i>
    <i>
      <x v="4"/>
    </i>
    <i>
      <x v="6"/>
    </i>
    <i>
      <x v="7"/>
    </i>
    <i>
      <x v="5"/>
    </i>
    <i t="grand">
      <x/>
    </i>
  </rowItems>
  <colFields count="1">
    <field x="-2"/>
  </colFields>
  <colItems count="2">
    <i>
      <x/>
    </i>
    <i i="1">
      <x v="1"/>
    </i>
  </colItems>
  <dataFields count="2">
    <dataField name="Effect of income" fld="0" baseField="0" baseItem="0"/>
    <dataField name="Marginal effect of income" fld="1" baseField="2" baseItem="3"/>
  </dataFields>
  <chartFormats count="6">
    <chartFormat chart="7" format="2" series="1">
      <pivotArea type="data" outline="0" fieldPosition="0">
        <references count="1">
          <reference field="4294967294" count="1" selected="0">
            <x v="0"/>
          </reference>
        </references>
      </pivotArea>
    </chartFormat>
    <chartFormat chart="7" format="3" series="1">
      <pivotArea type="data" outline="0" fieldPosition="0">
        <references count="1">
          <reference field="4294967294" count="1" selected="0">
            <x v="1"/>
          </reference>
        </references>
      </pivotArea>
    </chartFormat>
    <chartFormat chart="8" format="4" series="1">
      <pivotArea type="data" outline="0" fieldPosition="0">
        <references count="1">
          <reference field="4294967294" count="1" selected="0">
            <x v="0"/>
          </reference>
        </references>
      </pivotArea>
    </chartFormat>
    <chartFormat chart="8" format="5" series="1">
      <pivotArea type="data" outline="0" fieldPosition="0">
        <references count="1">
          <reference field="4294967294" count="1" selected="0">
            <x v="1"/>
          </reference>
        </references>
      </pivotArea>
    </chartFormat>
    <chartFormat chart="17" format="28" series="1">
      <pivotArea type="data" outline="0" fieldPosition="0">
        <references count="1">
          <reference field="4294967294" count="1" selected="0">
            <x v="0"/>
          </reference>
        </references>
      </pivotArea>
    </chartFormat>
    <chartFormat chart="17" format="29"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CD3D11A4-C045-4732-9D23-AB861EF9B771}" name="PivotTable8" cacheId="1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6">
  <location ref="A3:E16" firstHeaderRow="0" firstDataRow="1" firstDataCol="1"/>
  <pivotFields count="6">
    <pivotField axis="axisRow" showAll="0">
      <items count="4">
        <item x="0"/>
        <item x="1"/>
        <item x="2"/>
        <item t="default"/>
      </items>
    </pivotField>
    <pivotField axis="axisRow" showAll="0">
      <items count="5">
        <item x="2"/>
        <item x="3"/>
        <item x="0"/>
        <item x="1"/>
        <item t="default"/>
      </items>
    </pivotField>
    <pivotField dataField="1" numFmtId="2" showAll="0">
      <items count="10">
        <item x="6"/>
        <item x="7"/>
        <item x="8"/>
        <item x="0"/>
        <item x="2"/>
        <item x="3"/>
        <item x="1"/>
        <item x="4"/>
        <item x="5"/>
        <item t="default"/>
      </items>
    </pivotField>
    <pivotField dataField="1" showAll="0">
      <items count="10">
        <item x="6"/>
        <item x="7"/>
        <item x="8"/>
        <item x="2"/>
        <item x="4"/>
        <item x="1"/>
        <item x="3"/>
        <item x="0"/>
        <item x="5"/>
        <item t="default"/>
      </items>
    </pivotField>
    <pivotField dataField="1" numFmtId="2" showAll="0">
      <items count="10">
        <item x="6"/>
        <item x="8"/>
        <item x="4"/>
        <item x="3"/>
        <item x="7"/>
        <item x="2"/>
        <item x="5"/>
        <item x="1"/>
        <item x="0"/>
        <item t="default"/>
      </items>
    </pivotField>
    <pivotField dataField="1" numFmtId="2" showAll="0">
      <items count="10">
        <item x="6"/>
        <item x="4"/>
        <item x="8"/>
        <item x="5"/>
        <item x="2"/>
        <item x="3"/>
        <item x="7"/>
        <item x="1"/>
        <item x="0"/>
        <item t="default"/>
      </items>
    </pivotField>
  </pivotFields>
  <rowFields count="2">
    <field x="0"/>
    <field x="1"/>
  </rowFields>
  <rowItems count="13">
    <i>
      <x/>
    </i>
    <i r="1">
      <x v="2"/>
    </i>
    <i r="1">
      <x v="3"/>
    </i>
    <i>
      <x v="1"/>
    </i>
    <i r="1">
      <x/>
    </i>
    <i r="1">
      <x v="1"/>
    </i>
    <i r="1">
      <x v="2"/>
    </i>
    <i r="1">
      <x v="3"/>
    </i>
    <i>
      <x v="2"/>
    </i>
    <i r="1">
      <x/>
    </i>
    <i r="1">
      <x v="1"/>
    </i>
    <i r="1">
      <x v="2"/>
    </i>
    <i t="grand">
      <x/>
    </i>
  </rowItems>
  <colFields count="1">
    <field x="-2"/>
  </colFields>
  <colItems count="4">
    <i>
      <x/>
    </i>
    <i i="1">
      <x v="1"/>
    </i>
    <i i="2">
      <x v="2"/>
    </i>
    <i i="3">
      <x v="3"/>
    </i>
  </colItems>
  <dataFields count="4">
    <dataField name="Texas: Very concerned" fld="5" baseField="0" baseItem="0"/>
    <dataField name="U.S.: Very concerned" fld="4" baseField="0" baseItem="0"/>
    <dataField name="Texas: Very stressed" fld="3" baseField="0" baseItem="0"/>
    <dataField name="U.S.: Very stressed" fld="2" baseField="0" baseItem="0"/>
  </dataFields>
  <chartFormats count="12">
    <chartFormat chart="8" format="4" series="1">
      <pivotArea type="data" outline="0" fieldPosition="0">
        <references count="1">
          <reference field="4294967294" count="1" selected="0">
            <x v="1"/>
          </reference>
        </references>
      </pivotArea>
    </chartFormat>
    <chartFormat chart="8" format="5" series="1">
      <pivotArea type="data" outline="0" fieldPosition="0">
        <references count="1">
          <reference field="4294967294" count="1" selected="0">
            <x v="0"/>
          </reference>
        </references>
      </pivotArea>
    </chartFormat>
    <chartFormat chart="8" format="6" series="1">
      <pivotArea type="data" outline="0" fieldPosition="0">
        <references count="1">
          <reference field="4294967294" count="1" selected="0">
            <x v="3"/>
          </reference>
        </references>
      </pivotArea>
    </chartFormat>
    <chartFormat chart="8" format="7" series="1">
      <pivotArea type="data" outline="0" fieldPosition="0">
        <references count="1">
          <reference field="4294967294" count="1" selected="0">
            <x v="2"/>
          </reference>
        </references>
      </pivotArea>
    </chartFormat>
    <chartFormat chart="9" format="8" series="1">
      <pivotArea type="data" outline="0" fieldPosition="0">
        <references count="1">
          <reference field="4294967294" count="1" selected="0">
            <x v="1"/>
          </reference>
        </references>
      </pivotArea>
    </chartFormat>
    <chartFormat chart="9" format="9" series="1">
      <pivotArea type="data" outline="0" fieldPosition="0">
        <references count="1">
          <reference field="4294967294" count="1" selected="0">
            <x v="0"/>
          </reference>
        </references>
      </pivotArea>
    </chartFormat>
    <chartFormat chart="9" format="10" series="1">
      <pivotArea type="data" outline="0" fieldPosition="0">
        <references count="1">
          <reference field="4294967294" count="1" selected="0">
            <x v="3"/>
          </reference>
        </references>
      </pivotArea>
    </chartFormat>
    <chartFormat chart="9" format="11" series="1">
      <pivotArea type="data" outline="0" fieldPosition="0">
        <references count="1">
          <reference field="4294967294" count="1" selected="0">
            <x v="2"/>
          </reference>
        </references>
      </pivotArea>
    </chartFormat>
    <chartFormat chart="15" format="52" series="1">
      <pivotArea type="data" outline="0" fieldPosition="0">
        <references count="1">
          <reference field="4294967294" count="1" selected="0">
            <x v="0"/>
          </reference>
        </references>
      </pivotArea>
    </chartFormat>
    <chartFormat chart="15" format="53" series="1">
      <pivotArea type="data" outline="0" fieldPosition="0">
        <references count="1">
          <reference field="4294967294" count="1" selected="0">
            <x v="1"/>
          </reference>
        </references>
      </pivotArea>
    </chartFormat>
    <chartFormat chart="15" format="54" series="1">
      <pivotArea type="data" outline="0" fieldPosition="0">
        <references count="1">
          <reference field="4294967294" count="1" selected="0">
            <x v="2"/>
          </reference>
        </references>
      </pivotArea>
    </chartFormat>
    <chartFormat chart="15" format="55"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F444F690-BF48-48BE-B69B-E31F168676AF}" name="PivotTable9" cacheId="1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9">
  <location ref="A3:C26" firstHeaderRow="0" firstDataRow="1" firstDataCol="1"/>
  <pivotFields count="4">
    <pivotField axis="axisRow" showAll="0">
      <items count="6">
        <item x="0"/>
        <item x="1"/>
        <item x="2"/>
        <item x="3"/>
        <item x="4"/>
        <item t="default"/>
      </items>
    </pivotField>
    <pivotField axis="axisRow" showAll="0">
      <items count="5">
        <item x="2"/>
        <item x="3"/>
        <item x="0"/>
        <item x="1"/>
        <item t="default"/>
      </items>
    </pivotField>
    <pivotField dataField="1" showAll="0"/>
    <pivotField dataField="1" showAll="0"/>
  </pivotFields>
  <rowFields count="2">
    <field x="0"/>
    <field x="1"/>
  </rowFields>
  <rowItems count="23">
    <i>
      <x/>
    </i>
    <i r="1">
      <x v="2"/>
    </i>
    <i r="1">
      <x v="3"/>
    </i>
    <i>
      <x v="1"/>
    </i>
    <i r="1">
      <x/>
    </i>
    <i r="1">
      <x v="1"/>
    </i>
    <i r="1">
      <x v="2"/>
    </i>
    <i r="1">
      <x v="3"/>
    </i>
    <i>
      <x v="2"/>
    </i>
    <i r="1">
      <x/>
    </i>
    <i r="1">
      <x v="1"/>
    </i>
    <i r="1">
      <x v="2"/>
    </i>
    <i r="1">
      <x v="3"/>
    </i>
    <i>
      <x v="3"/>
    </i>
    <i r="1">
      <x/>
    </i>
    <i r="1">
      <x v="1"/>
    </i>
    <i r="1">
      <x v="2"/>
    </i>
    <i r="1">
      <x v="3"/>
    </i>
    <i>
      <x v="4"/>
    </i>
    <i r="1">
      <x/>
    </i>
    <i r="1">
      <x v="1"/>
    </i>
    <i r="1">
      <x v="2"/>
    </i>
    <i t="grand">
      <x/>
    </i>
  </rowItems>
  <colFields count="1">
    <field x="-2"/>
  </colFields>
  <colItems count="2">
    <i>
      <x/>
    </i>
    <i i="1">
      <x v="1"/>
    </i>
  </colItems>
  <dataFields count="2">
    <dataField name="Texas" fld="3" baseField="0" baseItem="0"/>
    <dataField name="U.S." fld="2" baseField="0" baseItem="0"/>
  </dataFields>
  <chartFormats count="4">
    <chartFormat chart="15" format="4" series="1">
      <pivotArea type="data" outline="0" fieldPosition="0">
        <references count="1">
          <reference field="4294967294" count="1" selected="0">
            <x v="1"/>
          </reference>
        </references>
      </pivotArea>
    </chartFormat>
    <chartFormat chart="15" format="5" series="1">
      <pivotArea type="data" outline="0" fieldPosition="0">
        <references count="1">
          <reference field="4294967294" count="1" selected="0">
            <x v="0"/>
          </reference>
        </references>
      </pivotArea>
    </chartFormat>
    <chartFormat chart="18" format="30" series="1">
      <pivotArea type="data" outline="0" fieldPosition="0">
        <references count="1">
          <reference field="4294967294" count="1" selected="0">
            <x v="0"/>
          </reference>
        </references>
      </pivotArea>
    </chartFormat>
    <chartFormat chart="18" format="3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11K_MS_Theme">
      <a:dk1>
        <a:srgbClr val="000000"/>
      </a:dk1>
      <a:lt1>
        <a:srgbClr val="FFFFFF"/>
      </a:lt1>
      <a:dk2>
        <a:srgbClr val="0063A9"/>
      </a:dk2>
      <a:lt2>
        <a:srgbClr val="747577"/>
      </a:lt2>
      <a:accent1>
        <a:srgbClr val="62ACCA"/>
      </a:accent1>
      <a:accent2>
        <a:srgbClr val="C3362B"/>
      </a:accent2>
      <a:accent3>
        <a:srgbClr val="60B945"/>
      </a:accent3>
      <a:accent4>
        <a:srgbClr val="059F9F"/>
      </a:accent4>
      <a:accent5>
        <a:srgbClr val="F47721"/>
      </a:accent5>
      <a:accent6>
        <a:srgbClr val="6F4A99"/>
      </a:accent6>
      <a:hlink>
        <a:srgbClr val="0063A9"/>
      </a:hlink>
      <a:folHlink>
        <a:srgbClr val="6F4A99"/>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pivotTable" Target="../pivotTables/pivotTable7.xml"/></Relationships>
</file>

<file path=xl/worksheets/_rels/sheet12.xml.rels><?xml version="1.0" encoding="UTF-8" standalone="yes"?>
<Relationships xmlns="http://schemas.openxmlformats.org/package/2006/relationships"><Relationship Id="rId1" Type="http://schemas.openxmlformats.org/officeDocument/2006/relationships/pivotTable" Target="../pivotTables/pivotTable8.xml"/></Relationships>
</file>

<file path=xl/worksheets/_rels/sheet13.xml.rels><?xml version="1.0" encoding="UTF-8" standalone="yes"?>
<Relationships xmlns="http://schemas.openxmlformats.org/package/2006/relationships"><Relationship Id="rId1" Type="http://schemas.openxmlformats.org/officeDocument/2006/relationships/pivotTable" Target="../pivotTables/pivotTable9.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A9D58-F16B-4B90-9BA1-12C21F52B745}">
  <dimension ref="A1:H73"/>
  <sheetViews>
    <sheetView topLeftCell="A36" zoomScale="110" zoomScaleNormal="110" workbookViewId="0">
      <selection activeCell="W23" sqref="W23:W24"/>
    </sheetView>
  </sheetViews>
  <sheetFormatPr defaultRowHeight="14.5" x14ac:dyDescent="0.35"/>
  <cols>
    <col min="3" max="3" width="8.7265625" style="14"/>
  </cols>
  <sheetData>
    <row r="1" spans="1:8" x14ac:dyDescent="0.35">
      <c r="A1" t="s">
        <v>0</v>
      </c>
      <c r="B1" t="s">
        <v>1</v>
      </c>
      <c r="C1" t="s">
        <v>2</v>
      </c>
      <c r="D1" s="14" t="s">
        <v>3</v>
      </c>
      <c r="E1" t="s">
        <v>4</v>
      </c>
      <c r="F1" t="s">
        <v>0</v>
      </c>
      <c r="H1" t="s">
        <v>5</v>
      </c>
    </row>
    <row r="2" spans="1:8" x14ac:dyDescent="0.35">
      <c r="A2">
        <v>2019</v>
      </c>
      <c r="B2" s="15" t="s">
        <v>6</v>
      </c>
      <c r="C2" t="s">
        <v>7</v>
      </c>
      <c r="D2" s="14">
        <v>1.6</v>
      </c>
      <c r="E2" s="15">
        <v>43466</v>
      </c>
      <c r="H2" t="s">
        <v>8</v>
      </c>
    </row>
    <row r="3" spans="1:8" x14ac:dyDescent="0.35">
      <c r="A3">
        <v>2019</v>
      </c>
      <c r="B3" s="15" t="s">
        <v>9</v>
      </c>
      <c r="C3" t="s">
        <v>10</v>
      </c>
      <c r="D3" s="14">
        <v>1.5</v>
      </c>
      <c r="E3" s="15">
        <v>43497</v>
      </c>
    </row>
    <row r="4" spans="1:8" x14ac:dyDescent="0.35">
      <c r="A4">
        <v>2019</v>
      </c>
      <c r="B4" s="15" t="s">
        <v>11</v>
      </c>
      <c r="C4" t="s">
        <v>12</v>
      </c>
      <c r="D4" s="14">
        <v>1.9</v>
      </c>
      <c r="E4" s="15">
        <v>43525</v>
      </c>
    </row>
    <row r="5" spans="1:8" x14ac:dyDescent="0.35">
      <c r="A5">
        <v>2019</v>
      </c>
      <c r="B5" s="15" t="s">
        <v>13</v>
      </c>
      <c r="C5" t="s">
        <v>14</v>
      </c>
      <c r="D5" s="14">
        <v>2</v>
      </c>
      <c r="E5" s="15">
        <v>43556</v>
      </c>
    </row>
    <row r="6" spans="1:8" x14ac:dyDescent="0.35">
      <c r="A6">
        <v>2019</v>
      </c>
      <c r="B6" s="15" t="s">
        <v>15</v>
      </c>
      <c r="C6" t="s">
        <v>16</v>
      </c>
      <c r="D6" s="14">
        <v>1.8</v>
      </c>
      <c r="E6" s="15">
        <v>43586</v>
      </c>
      <c r="F6">
        <v>2019</v>
      </c>
    </row>
    <row r="7" spans="1:8" x14ac:dyDescent="0.35">
      <c r="A7">
        <v>2019</v>
      </c>
      <c r="B7" s="15" t="s">
        <v>17</v>
      </c>
      <c r="C7" t="s">
        <v>18</v>
      </c>
      <c r="D7" s="14">
        <v>1.6</v>
      </c>
      <c r="E7" s="15">
        <v>43617</v>
      </c>
      <c r="F7">
        <v>2019</v>
      </c>
    </row>
    <row r="8" spans="1:8" x14ac:dyDescent="0.35">
      <c r="A8">
        <v>2019</v>
      </c>
      <c r="B8" s="15" t="s">
        <v>19</v>
      </c>
      <c r="C8" t="s">
        <v>20</v>
      </c>
      <c r="D8" s="14">
        <v>1.8</v>
      </c>
      <c r="E8" s="15">
        <v>43647</v>
      </c>
      <c r="F8">
        <v>2019</v>
      </c>
    </row>
    <row r="9" spans="1:8" x14ac:dyDescent="0.35">
      <c r="A9">
        <v>2019</v>
      </c>
      <c r="B9" s="15" t="s">
        <v>21</v>
      </c>
      <c r="C9" t="s">
        <v>22</v>
      </c>
      <c r="D9" s="14">
        <v>1.7</v>
      </c>
      <c r="E9" s="15">
        <v>43678</v>
      </c>
      <c r="F9">
        <v>2019</v>
      </c>
    </row>
    <row r="10" spans="1:8" x14ac:dyDescent="0.35">
      <c r="A10">
        <v>2019</v>
      </c>
      <c r="B10" s="15" t="s">
        <v>23</v>
      </c>
      <c r="C10" t="s">
        <v>24</v>
      </c>
      <c r="D10" s="14">
        <v>1.7</v>
      </c>
      <c r="E10" s="15">
        <v>43709</v>
      </c>
    </row>
    <row r="11" spans="1:8" x14ac:dyDescent="0.35">
      <c r="A11">
        <v>2019</v>
      </c>
      <c r="B11" s="15" t="s">
        <v>25</v>
      </c>
      <c r="C11" t="s">
        <v>26</v>
      </c>
      <c r="D11" s="14">
        <v>1.8</v>
      </c>
      <c r="E11" s="15">
        <v>43739</v>
      </c>
    </row>
    <row r="12" spans="1:8" x14ac:dyDescent="0.35">
      <c r="A12">
        <v>2019</v>
      </c>
      <c r="B12" s="15" t="s">
        <v>27</v>
      </c>
      <c r="C12" t="s">
        <v>28</v>
      </c>
      <c r="D12" s="14">
        <v>2.1</v>
      </c>
      <c r="E12" s="15">
        <v>43770</v>
      </c>
    </row>
    <row r="13" spans="1:8" x14ac:dyDescent="0.35">
      <c r="A13">
        <v>2019</v>
      </c>
      <c r="B13" s="15" t="s">
        <v>29</v>
      </c>
      <c r="C13" t="s">
        <v>30</v>
      </c>
      <c r="D13" s="14">
        <v>2.2999999999999998</v>
      </c>
      <c r="E13" s="15">
        <v>43800</v>
      </c>
    </row>
    <row r="14" spans="1:8" x14ac:dyDescent="0.35">
      <c r="A14">
        <v>2020</v>
      </c>
      <c r="B14" s="15" t="s">
        <v>6</v>
      </c>
      <c r="C14" t="s">
        <v>31</v>
      </c>
      <c r="D14" s="14">
        <v>2.5</v>
      </c>
      <c r="E14" s="15">
        <v>43831</v>
      </c>
    </row>
    <row r="15" spans="1:8" x14ac:dyDescent="0.35">
      <c r="A15">
        <v>2020</v>
      </c>
      <c r="B15" s="15" t="s">
        <v>9</v>
      </c>
      <c r="C15" t="s">
        <v>32</v>
      </c>
      <c r="D15" s="14">
        <v>2.2999999999999998</v>
      </c>
      <c r="E15" s="15">
        <v>43862</v>
      </c>
    </row>
    <row r="16" spans="1:8" x14ac:dyDescent="0.35">
      <c r="A16">
        <v>2020</v>
      </c>
      <c r="B16" s="15" t="s">
        <v>11</v>
      </c>
      <c r="C16" t="s">
        <v>33</v>
      </c>
      <c r="D16" s="14">
        <v>1.5</v>
      </c>
      <c r="E16" s="15">
        <v>43891</v>
      </c>
    </row>
    <row r="17" spans="1:6" x14ac:dyDescent="0.35">
      <c r="A17">
        <v>2020</v>
      </c>
      <c r="B17" s="15" t="s">
        <v>13</v>
      </c>
      <c r="C17" t="s">
        <v>34</v>
      </c>
      <c r="D17" s="14">
        <v>0.3</v>
      </c>
      <c r="E17" s="15">
        <v>43922</v>
      </c>
    </row>
    <row r="18" spans="1:6" x14ac:dyDescent="0.35">
      <c r="A18">
        <v>2020</v>
      </c>
      <c r="B18" s="15" t="s">
        <v>15</v>
      </c>
      <c r="C18" t="s">
        <v>35</v>
      </c>
      <c r="D18" s="14">
        <v>0.1</v>
      </c>
      <c r="E18" s="15">
        <v>43952</v>
      </c>
      <c r="F18">
        <v>2020</v>
      </c>
    </row>
    <row r="19" spans="1:6" x14ac:dyDescent="0.35">
      <c r="A19">
        <v>2020</v>
      </c>
      <c r="B19" s="15" t="s">
        <v>17</v>
      </c>
      <c r="C19" t="s">
        <v>36</v>
      </c>
      <c r="D19" s="14">
        <v>0.6</v>
      </c>
      <c r="E19" s="15">
        <v>43983</v>
      </c>
      <c r="F19">
        <v>2020</v>
      </c>
    </row>
    <row r="20" spans="1:6" x14ac:dyDescent="0.35">
      <c r="A20">
        <v>2020</v>
      </c>
      <c r="B20" s="15" t="s">
        <v>19</v>
      </c>
      <c r="C20" t="s">
        <v>37</v>
      </c>
      <c r="D20" s="14">
        <v>1</v>
      </c>
      <c r="E20" s="15">
        <v>44013</v>
      </c>
      <c r="F20">
        <v>2020</v>
      </c>
    </row>
    <row r="21" spans="1:6" x14ac:dyDescent="0.35">
      <c r="A21">
        <v>2020</v>
      </c>
      <c r="B21" s="15" t="s">
        <v>21</v>
      </c>
      <c r="C21" t="s">
        <v>38</v>
      </c>
      <c r="D21" s="14">
        <v>1.3</v>
      </c>
      <c r="E21" s="15">
        <v>44044</v>
      </c>
      <c r="F21">
        <v>2020</v>
      </c>
    </row>
    <row r="22" spans="1:6" x14ac:dyDescent="0.35">
      <c r="A22">
        <v>2020</v>
      </c>
      <c r="B22" s="15" t="s">
        <v>23</v>
      </c>
      <c r="C22" t="s">
        <v>39</v>
      </c>
      <c r="D22" s="14">
        <v>1.4</v>
      </c>
      <c r="E22" s="15">
        <v>44075</v>
      </c>
    </row>
    <row r="23" spans="1:6" x14ac:dyDescent="0.35">
      <c r="A23">
        <v>2020</v>
      </c>
      <c r="B23" s="15" t="s">
        <v>25</v>
      </c>
      <c r="C23" t="s">
        <v>40</v>
      </c>
      <c r="D23" s="14">
        <v>1.2</v>
      </c>
      <c r="E23" s="15">
        <v>44105</v>
      </c>
    </row>
    <row r="24" spans="1:6" x14ac:dyDescent="0.35">
      <c r="A24">
        <v>2020</v>
      </c>
      <c r="B24" s="15" t="s">
        <v>27</v>
      </c>
      <c r="C24" t="s">
        <v>41</v>
      </c>
      <c r="D24" s="14">
        <v>1.2</v>
      </c>
      <c r="E24" s="15">
        <v>44136</v>
      </c>
    </row>
    <row r="25" spans="1:6" x14ac:dyDescent="0.35">
      <c r="A25">
        <v>2020</v>
      </c>
      <c r="B25" s="15" t="s">
        <v>29</v>
      </c>
      <c r="C25" t="s">
        <v>42</v>
      </c>
      <c r="D25" s="14">
        <v>1.4</v>
      </c>
      <c r="E25" s="15">
        <v>44166</v>
      </c>
    </row>
    <row r="26" spans="1:6" x14ac:dyDescent="0.35">
      <c r="A26">
        <v>2021</v>
      </c>
      <c r="B26" s="15" t="s">
        <v>6</v>
      </c>
      <c r="C26" t="s">
        <v>43</v>
      </c>
      <c r="D26" s="14">
        <v>1.4</v>
      </c>
      <c r="E26" s="15">
        <v>44197</v>
      </c>
    </row>
    <row r="27" spans="1:6" x14ac:dyDescent="0.35">
      <c r="A27">
        <v>2021</v>
      </c>
      <c r="B27" s="15" t="s">
        <v>9</v>
      </c>
      <c r="C27" t="s">
        <v>44</v>
      </c>
      <c r="D27" s="14">
        <v>1.7</v>
      </c>
      <c r="E27" s="15">
        <v>44228</v>
      </c>
    </row>
    <row r="28" spans="1:6" x14ac:dyDescent="0.35">
      <c r="A28">
        <v>2021</v>
      </c>
      <c r="B28" s="15" t="s">
        <v>11</v>
      </c>
      <c r="C28" t="s">
        <v>45</v>
      </c>
      <c r="D28" s="14">
        <v>2.6</v>
      </c>
      <c r="E28" s="15">
        <v>44256</v>
      </c>
    </row>
    <row r="29" spans="1:6" x14ac:dyDescent="0.35">
      <c r="A29">
        <v>2021</v>
      </c>
      <c r="B29" s="15" t="s">
        <v>13</v>
      </c>
      <c r="C29" t="s">
        <v>46</v>
      </c>
      <c r="D29" s="14">
        <v>4.2</v>
      </c>
      <c r="E29" s="15">
        <v>44287</v>
      </c>
    </row>
    <row r="30" spans="1:6" x14ac:dyDescent="0.35">
      <c r="A30">
        <v>2021</v>
      </c>
      <c r="B30" s="15" t="s">
        <v>15</v>
      </c>
      <c r="C30" t="s">
        <v>47</v>
      </c>
      <c r="D30" s="14">
        <v>5</v>
      </c>
      <c r="E30" s="15">
        <v>44317</v>
      </c>
      <c r="F30">
        <v>2021</v>
      </c>
    </row>
    <row r="31" spans="1:6" x14ac:dyDescent="0.35">
      <c r="A31">
        <v>2021</v>
      </c>
      <c r="B31" s="15" t="s">
        <v>17</v>
      </c>
      <c r="C31" t="s">
        <v>48</v>
      </c>
      <c r="D31" s="14">
        <v>5.4</v>
      </c>
      <c r="E31" s="15">
        <v>44348</v>
      </c>
      <c r="F31">
        <v>2021</v>
      </c>
    </row>
    <row r="32" spans="1:6" x14ac:dyDescent="0.35">
      <c r="A32">
        <v>2021</v>
      </c>
      <c r="B32" s="15" t="s">
        <v>19</v>
      </c>
      <c r="C32" t="s">
        <v>49</v>
      </c>
      <c r="D32" s="14">
        <v>5.4</v>
      </c>
      <c r="E32" s="15">
        <v>44378</v>
      </c>
      <c r="F32">
        <v>2021</v>
      </c>
    </row>
    <row r="33" spans="1:6" x14ac:dyDescent="0.35">
      <c r="A33">
        <v>2021</v>
      </c>
      <c r="B33" s="15" t="s">
        <v>21</v>
      </c>
      <c r="C33" t="s">
        <v>50</v>
      </c>
      <c r="D33" s="14">
        <v>5.3</v>
      </c>
      <c r="E33" s="15">
        <v>44409</v>
      </c>
      <c r="F33">
        <v>2021</v>
      </c>
    </row>
    <row r="34" spans="1:6" x14ac:dyDescent="0.35">
      <c r="A34">
        <v>2021</v>
      </c>
      <c r="B34" s="15" t="s">
        <v>23</v>
      </c>
      <c r="C34" t="s">
        <v>51</v>
      </c>
      <c r="D34" s="14">
        <v>5.4</v>
      </c>
      <c r="E34" s="15">
        <v>44440</v>
      </c>
    </row>
    <row r="35" spans="1:6" x14ac:dyDescent="0.35">
      <c r="A35">
        <v>2021</v>
      </c>
      <c r="B35" s="15" t="s">
        <v>25</v>
      </c>
      <c r="C35" t="s">
        <v>52</v>
      </c>
      <c r="D35" s="14">
        <v>6.2</v>
      </c>
      <c r="E35" s="15">
        <v>44470</v>
      </c>
    </row>
    <row r="36" spans="1:6" x14ac:dyDescent="0.35">
      <c r="A36">
        <v>2021</v>
      </c>
      <c r="B36" s="15" t="s">
        <v>27</v>
      </c>
      <c r="C36" t="s">
        <v>53</v>
      </c>
      <c r="D36" s="14">
        <v>6.8</v>
      </c>
      <c r="E36" s="15">
        <v>44501</v>
      </c>
    </row>
    <row r="37" spans="1:6" x14ac:dyDescent="0.35">
      <c r="A37">
        <v>2021</v>
      </c>
      <c r="B37" s="15" t="s">
        <v>29</v>
      </c>
      <c r="C37" t="s">
        <v>54</v>
      </c>
      <c r="D37" s="14">
        <v>7</v>
      </c>
      <c r="E37" s="15">
        <v>44531</v>
      </c>
    </row>
    <row r="38" spans="1:6" x14ac:dyDescent="0.35">
      <c r="A38">
        <v>2022</v>
      </c>
      <c r="B38" s="15" t="s">
        <v>6</v>
      </c>
      <c r="C38" t="s">
        <v>55</v>
      </c>
      <c r="D38" s="14">
        <v>7.5</v>
      </c>
      <c r="E38" s="15">
        <v>44562</v>
      </c>
    </row>
    <row r="39" spans="1:6" x14ac:dyDescent="0.35">
      <c r="A39">
        <v>2022</v>
      </c>
      <c r="B39" s="15" t="s">
        <v>9</v>
      </c>
      <c r="C39" t="s">
        <v>56</v>
      </c>
      <c r="D39" s="14">
        <v>7.9</v>
      </c>
      <c r="E39" s="15">
        <v>44593</v>
      </c>
    </row>
    <row r="40" spans="1:6" x14ac:dyDescent="0.35">
      <c r="A40">
        <v>2022</v>
      </c>
      <c r="B40" s="15" t="s">
        <v>11</v>
      </c>
      <c r="C40" t="s">
        <v>57</v>
      </c>
      <c r="D40" s="14">
        <v>8.5</v>
      </c>
      <c r="E40" s="15">
        <v>44621</v>
      </c>
    </row>
    <row r="41" spans="1:6" x14ac:dyDescent="0.35">
      <c r="A41">
        <v>2022</v>
      </c>
      <c r="B41" s="15" t="s">
        <v>13</v>
      </c>
      <c r="C41" t="s">
        <v>58</v>
      </c>
      <c r="D41" s="14">
        <v>8.3000000000000007</v>
      </c>
      <c r="E41" s="15">
        <v>44652</v>
      </c>
    </row>
    <row r="42" spans="1:6" x14ac:dyDescent="0.35">
      <c r="A42">
        <v>2022</v>
      </c>
      <c r="B42" s="15" t="s">
        <v>15</v>
      </c>
      <c r="C42" t="s">
        <v>59</v>
      </c>
      <c r="D42" s="14">
        <v>8.6</v>
      </c>
      <c r="E42" s="15">
        <v>44682</v>
      </c>
      <c r="F42">
        <v>2022</v>
      </c>
    </row>
    <row r="43" spans="1:6" x14ac:dyDescent="0.35">
      <c r="A43">
        <v>2022</v>
      </c>
      <c r="B43" s="15" t="s">
        <v>17</v>
      </c>
      <c r="C43" t="s">
        <v>60</v>
      </c>
      <c r="D43" s="14">
        <v>9.1</v>
      </c>
      <c r="E43" s="15">
        <v>44713</v>
      </c>
      <c r="F43">
        <v>2022</v>
      </c>
    </row>
    <row r="44" spans="1:6" x14ac:dyDescent="0.35">
      <c r="A44">
        <v>2022</v>
      </c>
      <c r="B44" s="15" t="s">
        <v>19</v>
      </c>
      <c r="C44" t="s">
        <v>61</v>
      </c>
      <c r="D44" s="14">
        <v>8.5</v>
      </c>
      <c r="E44" s="15">
        <v>44743</v>
      </c>
      <c r="F44">
        <v>2022</v>
      </c>
    </row>
    <row r="45" spans="1:6" x14ac:dyDescent="0.35">
      <c r="A45">
        <v>2022</v>
      </c>
      <c r="B45" s="15" t="s">
        <v>21</v>
      </c>
      <c r="C45" t="s">
        <v>62</v>
      </c>
      <c r="D45" s="14">
        <v>8.3000000000000007</v>
      </c>
      <c r="E45" s="15">
        <v>44774</v>
      </c>
      <c r="F45">
        <v>2022</v>
      </c>
    </row>
    <row r="46" spans="1:6" x14ac:dyDescent="0.35">
      <c r="A46">
        <v>2022</v>
      </c>
      <c r="B46" s="15" t="s">
        <v>23</v>
      </c>
      <c r="C46" t="s">
        <v>63</v>
      </c>
      <c r="D46" s="14">
        <v>8.1999999999999993</v>
      </c>
      <c r="E46" s="15">
        <v>44805</v>
      </c>
    </row>
    <row r="47" spans="1:6" x14ac:dyDescent="0.35">
      <c r="A47">
        <v>2022</v>
      </c>
      <c r="B47" s="15" t="s">
        <v>25</v>
      </c>
      <c r="C47" t="s">
        <v>64</v>
      </c>
      <c r="D47" s="14">
        <v>7.7</v>
      </c>
      <c r="E47" s="15">
        <v>44835</v>
      </c>
    </row>
    <row r="48" spans="1:6" x14ac:dyDescent="0.35">
      <c r="A48">
        <v>2022</v>
      </c>
      <c r="B48" s="15" t="s">
        <v>27</v>
      </c>
      <c r="C48" t="s">
        <v>65</v>
      </c>
      <c r="D48" s="14">
        <v>7.1</v>
      </c>
      <c r="E48" s="15">
        <v>44866</v>
      </c>
    </row>
    <row r="49" spans="1:6" x14ac:dyDescent="0.35">
      <c r="A49">
        <v>2022</v>
      </c>
      <c r="B49" s="15" t="s">
        <v>29</v>
      </c>
      <c r="C49" t="s">
        <v>66</v>
      </c>
      <c r="D49" s="14">
        <v>6.5</v>
      </c>
      <c r="E49" s="15">
        <v>44896</v>
      </c>
    </row>
    <row r="50" spans="1:6" x14ac:dyDescent="0.35">
      <c r="A50">
        <v>2023</v>
      </c>
      <c r="B50" s="15" t="s">
        <v>6</v>
      </c>
      <c r="C50" t="s">
        <v>67</v>
      </c>
      <c r="D50" s="14">
        <v>6.4</v>
      </c>
      <c r="E50" s="15">
        <v>44927</v>
      </c>
    </row>
    <row r="51" spans="1:6" x14ac:dyDescent="0.35">
      <c r="A51">
        <v>2023</v>
      </c>
      <c r="B51" s="15" t="s">
        <v>9</v>
      </c>
      <c r="C51" t="s">
        <v>68</v>
      </c>
      <c r="D51" s="14">
        <v>6</v>
      </c>
      <c r="E51" s="15">
        <v>44958</v>
      </c>
    </row>
    <row r="52" spans="1:6" x14ac:dyDescent="0.35">
      <c r="A52">
        <v>2023</v>
      </c>
      <c r="B52" s="15" t="s">
        <v>11</v>
      </c>
      <c r="C52" t="s">
        <v>69</v>
      </c>
      <c r="D52" s="14">
        <v>5</v>
      </c>
      <c r="E52" s="15">
        <v>44986</v>
      </c>
    </row>
    <row r="53" spans="1:6" x14ac:dyDescent="0.35">
      <c r="A53">
        <v>2023</v>
      </c>
      <c r="B53" s="15" t="s">
        <v>13</v>
      </c>
      <c r="C53" t="s">
        <v>70</v>
      </c>
      <c r="D53" s="14">
        <v>4.9000000000000004</v>
      </c>
      <c r="E53" s="15">
        <v>45017</v>
      </c>
    </row>
    <row r="54" spans="1:6" x14ac:dyDescent="0.35">
      <c r="A54">
        <v>2023</v>
      </c>
      <c r="B54" s="15" t="s">
        <v>15</v>
      </c>
      <c r="C54" t="s">
        <v>71</v>
      </c>
      <c r="D54" s="14">
        <v>4</v>
      </c>
      <c r="E54" s="15">
        <v>45047</v>
      </c>
      <c r="F54">
        <v>2023</v>
      </c>
    </row>
    <row r="55" spans="1:6" x14ac:dyDescent="0.35">
      <c r="A55">
        <v>2023</v>
      </c>
      <c r="B55" s="15" t="s">
        <v>17</v>
      </c>
      <c r="C55" t="s">
        <v>72</v>
      </c>
      <c r="D55" s="14">
        <v>3</v>
      </c>
      <c r="E55" s="15">
        <v>45078</v>
      </c>
      <c r="F55">
        <v>2023</v>
      </c>
    </row>
    <row r="56" spans="1:6" x14ac:dyDescent="0.35">
      <c r="A56">
        <v>2023</v>
      </c>
      <c r="B56" s="15" t="s">
        <v>19</v>
      </c>
      <c r="C56" t="s">
        <v>73</v>
      </c>
      <c r="D56" s="14">
        <v>3.2</v>
      </c>
      <c r="E56" s="15">
        <v>45108</v>
      </c>
      <c r="F56">
        <v>2023</v>
      </c>
    </row>
    <row r="57" spans="1:6" x14ac:dyDescent="0.35">
      <c r="A57">
        <v>2023</v>
      </c>
      <c r="B57" s="15" t="s">
        <v>21</v>
      </c>
      <c r="C57" t="s">
        <v>74</v>
      </c>
      <c r="D57" s="14">
        <v>3.7</v>
      </c>
      <c r="E57" s="15">
        <v>45139</v>
      </c>
      <c r="F57">
        <v>2023</v>
      </c>
    </row>
    <row r="58" spans="1:6" x14ac:dyDescent="0.35">
      <c r="A58">
        <v>2023</v>
      </c>
      <c r="B58" s="15" t="s">
        <v>23</v>
      </c>
      <c r="C58" t="s">
        <v>75</v>
      </c>
      <c r="D58" s="14">
        <v>3.7</v>
      </c>
      <c r="E58" s="15">
        <v>45170</v>
      </c>
    </row>
    <row r="59" spans="1:6" x14ac:dyDescent="0.35">
      <c r="A59">
        <v>2023</v>
      </c>
      <c r="B59" s="15" t="s">
        <v>25</v>
      </c>
      <c r="C59" t="s">
        <v>76</v>
      </c>
      <c r="D59" s="14">
        <v>3.2</v>
      </c>
      <c r="E59" s="15">
        <v>45200</v>
      </c>
    </row>
    <row r="60" spans="1:6" x14ac:dyDescent="0.35">
      <c r="A60">
        <v>2023</v>
      </c>
      <c r="B60" s="15" t="s">
        <v>27</v>
      </c>
      <c r="C60" t="s">
        <v>77</v>
      </c>
      <c r="D60" s="14">
        <v>3.1</v>
      </c>
      <c r="E60" s="15">
        <v>45231</v>
      </c>
    </row>
    <row r="61" spans="1:6" x14ac:dyDescent="0.35">
      <c r="A61">
        <v>2023</v>
      </c>
      <c r="B61" s="15" t="s">
        <v>29</v>
      </c>
      <c r="C61" t="s">
        <v>78</v>
      </c>
      <c r="D61" s="14">
        <v>3.4</v>
      </c>
      <c r="E61" s="15">
        <v>45261</v>
      </c>
    </row>
    <row r="62" spans="1:6" x14ac:dyDescent="0.35">
      <c r="A62">
        <v>2024</v>
      </c>
      <c r="B62" s="15" t="s">
        <v>6</v>
      </c>
      <c r="C62" t="s">
        <v>79</v>
      </c>
      <c r="D62" s="14">
        <v>3.1</v>
      </c>
      <c r="E62" s="15">
        <v>45292</v>
      </c>
    </row>
    <row r="63" spans="1:6" x14ac:dyDescent="0.35">
      <c r="A63">
        <v>2024</v>
      </c>
      <c r="B63" s="15" t="s">
        <v>9</v>
      </c>
      <c r="C63" t="s">
        <v>80</v>
      </c>
      <c r="D63" s="14">
        <v>3.2</v>
      </c>
      <c r="E63" s="15">
        <v>45323</v>
      </c>
    </row>
    <row r="64" spans="1:6" x14ac:dyDescent="0.35">
      <c r="A64">
        <v>2024</v>
      </c>
      <c r="B64" s="15" t="s">
        <v>11</v>
      </c>
      <c r="C64" t="s">
        <v>81</v>
      </c>
      <c r="D64" s="14">
        <v>3.5</v>
      </c>
      <c r="E64" s="15">
        <v>45352</v>
      </c>
    </row>
    <row r="65" spans="1:6" x14ac:dyDescent="0.35">
      <c r="A65">
        <v>2024</v>
      </c>
      <c r="B65" s="15" t="s">
        <v>13</v>
      </c>
      <c r="C65" t="s">
        <v>82</v>
      </c>
      <c r="D65" s="14">
        <v>3.4</v>
      </c>
      <c r="E65" s="15">
        <v>45383</v>
      </c>
    </row>
    <row r="66" spans="1:6" x14ac:dyDescent="0.35">
      <c r="A66">
        <v>2024</v>
      </c>
      <c r="B66" s="15" t="s">
        <v>15</v>
      </c>
      <c r="C66" t="s">
        <v>83</v>
      </c>
      <c r="D66" s="14">
        <v>3.3</v>
      </c>
      <c r="E66" s="15">
        <v>45413</v>
      </c>
      <c r="F66">
        <v>2024</v>
      </c>
    </row>
    <row r="67" spans="1:6" x14ac:dyDescent="0.35">
      <c r="A67">
        <v>2024</v>
      </c>
      <c r="B67" s="15" t="s">
        <v>17</v>
      </c>
      <c r="C67" t="s">
        <v>84</v>
      </c>
      <c r="D67" s="14">
        <v>3</v>
      </c>
      <c r="E67" s="15">
        <v>45444</v>
      </c>
      <c r="F67">
        <v>2024</v>
      </c>
    </row>
    <row r="68" spans="1:6" x14ac:dyDescent="0.35">
      <c r="A68">
        <v>2024</v>
      </c>
      <c r="B68" s="15" t="s">
        <v>19</v>
      </c>
      <c r="C68" t="s">
        <v>85</v>
      </c>
      <c r="D68" s="14">
        <v>2.9</v>
      </c>
      <c r="E68" s="15">
        <v>45474</v>
      </c>
      <c r="F68">
        <v>2024</v>
      </c>
    </row>
    <row r="69" spans="1:6" x14ac:dyDescent="0.35">
      <c r="A69">
        <v>2024</v>
      </c>
      <c r="B69" s="15" t="s">
        <v>21</v>
      </c>
      <c r="C69" t="s">
        <v>86</v>
      </c>
      <c r="D69" s="14">
        <v>2.5</v>
      </c>
      <c r="E69" s="15">
        <v>45505</v>
      </c>
      <c r="F69">
        <v>2024</v>
      </c>
    </row>
    <row r="70" spans="1:6" x14ac:dyDescent="0.35">
      <c r="A70">
        <v>2024</v>
      </c>
      <c r="B70" s="15" t="s">
        <v>23</v>
      </c>
      <c r="C70" t="s">
        <v>87</v>
      </c>
      <c r="D70" s="14">
        <v>2.4</v>
      </c>
      <c r="E70" s="15">
        <v>45536</v>
      </c>
    </row>
    <row r="71" spans="1:6" x14ac:dyDescent="0.35">
      <c r="B71" s="14"/>
      <c r="C71"/>
    </row>
    <row r="72" spans="1:6" x14ac:dyDescent="0.35">
      <c r="B72" s="14"/>
      <c r="C72"/>
    </row>
    <row r="73" spans="1:6" x14ac:dyDescent="0.35">
      <c r="B73" s="14"/>
      <c r="C73"/>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366A2-626B-4063-A1E9-C598D7625C60}">
  <dimension ref="A3:C12"/>
  <sheetViews>
    <sheetView zoomScale="130" zoomScaleNormal="130" workbookViewId="0">
      <selection activeCell="E7" sqref="E7"/>
    </sheetView>
  </sheetViews>
  <sheetFormatPr defaultRowHeight="14.5" x14ac:dyDescent="0.35"/>
  <cols>
    <col min="1" max="1" width="13.453125" bestFit="1" customWidth="1"/>
    <col min="2" max="2" width="16" bestFit="1" customWidth="1"/>
    <col min="3" max="3" width="24.26953125" bestFit="1" customWidth="1"/>
  </cols>
  <sheetData>
    <row r="3" spans="1:3" x14ac:dyDescent="0.35">
      <c r="A3" s="9" t="s">
        <v>88</v>
      </c>
      <c r="B3" t="s">
        <v>159</v>
      </c>
      <c r="C3" t="s">
        <v>160</v>
      </c>
    </row>
    <row r="4" spans="1:3" x14ac:dyDescent="0.35">
      <c r="A4" s="10" t="s">
        <v>151</v>
      </c>
      <c r="B4">
        <v>14.879999999999995</v>
      </c>
      <c r="C4">
        <v>14.441880000000001</v>
      </c>
    </row>
    <row r="5" spans="1:3" x14ac:dyDescent="0.35">
      <c r="A5" s="10" t="s">
        <v>179</v>
      </c>
      <c r="B5">
        <v>9.3899999999999935</v>
      </c>
      <c r="C5">
        <v>9.7630300000000005</v>
      </c>
    </row>
    <row r="6" spans="1:3" x14ac:dyDescent="0.35">
      <c r="A6" s="10" t="s">
        <v>180</v>
      </c>
      <c r="B6">
        <v>7.8999999999999986</v>
      </c>
      <c r="C6">
        <v>8.0227199999999996</v>
      </c>
    </row>
    <row r="7" spans="1:3" x14ac:dyDescent="0.35">
      <c r="A7" s="10" t="s">
        <v>181</v>
      </c>
      <c r="B7">
        <v>5.029999999999994</v>
      </c>
      <c r="C7">
        <v>4.9651800000000001</v>
      </c>
    </row>
    <row r="8" spans="1:3" x14ac:dyDescent="0.35">
      <c r="A8" s="10" t="s">
        <v>182</v>
      </c>
      <c r="B8">
        <v>0</v>
      </c>
      <c r="C8">
        <v>0</v>
      </c>
    </row>
    <row r="9" spans="1:3" x14ac:dyDescent="0.35">
      <c r="A9" s="10" t="s">
        <v>183</v>
      </c>
      <c r="B9">
        <v>-6.4100000000000037</v>
      </c>
      <c r="C9">
        <v>-6.4921000000000006</v>
      </c>
    </row>
    <row r="10" spans="1:3" x14ac:dyDescent="0.35">
      <c r="A10" s="10" t="s">
        <v>184</v>
      </c>
      <c r="B10">
        <v>-14.430000000000003</v>
      </c>
      <c r="C10">
        <v>-13.631830000000001</v>
      </c>
    </row>
    <row r="11" spans="1:3" x14ac:dyDescent="0.35">
      <c r="A11" s="10" t="s">
        <v>158</v>
      </c>
      <c r="B11">
        <v>-23.220000000000002</v>
      </c>
      <c r="C11">
        <v>-21.121480000000002</v>
      </c>
    </row>
    <row r="12" spans="1:3" x14ac:dyDescent="0.35">
      <c r="A12" s="10" t="s">
        <v>97</v>
      </c>
      <c r="B12">
        <v>-6.8600000000000279</v>
      </c>
      <c r="C12">
        <v>-4.0526000000000018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4E7D5-B34D-4497-80F8-7D441255E415}">
  <dimension ref="B1:M24"/>
  <sheetViews>
    <sheetView workbookViewId="0">
      <selection activeCell="I23" sqref="I23"/>
    </sheetView>
  </sheetViews>
  <sheetFormatPr defaultRowHeight="14.5" x14ac:dyDescent="0.35"/>
  <cols>
    <col min="2" max="2" width="12.7265625" customWidth="1"/>
    <col min="3" max="4" width="12.7265625" style="2" customWidth="1"/>
    <col min="5" max="5" width="12.7265625" style="4" customWidth="1"/>
    <col min="6" max="6" width="12.7265625" customWidth="1"/>
  </cols>
  <sheetData>
    <row r="1" spans="2:13" x14ac:dyDescent="0.35">
      <c r="B1" t="s">
        <v>161</v>
      </c>
    </row>
    <row r="3" spans="2:13" x14ac:dyDescent="0.35">
      <c r="B3" t="s">
        <v>162</v>
      </c>
      <c r="C3" s="2" t="s">
        <v>163</v>
      </c>
      <c r="D3" s="2" t="s">
        <v>164</v>
      </c>
      <c r="E3" s="4" t="s">
        <v>165</v>
      </c>
      <c r="F3" t="s">
        <v>162</v>
      </c>
      <c r="I3" s="2" t="s">
        <v>163</v>
      </c>
      <c r="K3" t="s">
        <v>164</v>
      </c>
      <c r="L3" t="s">
        <v>166</v>
      </c>
      <c r="M3" t="s">
        <v>162</v>
      </c>
    </row>
    <row r="4" spans="2:13" x14ac:dyDescent="0.35">
      <c r="B4" t="s">
        <v>167</v>
      </c>
      <c r="C4" s="3">
        <v>58.65</v>
      </c>
      <c r="D4" s="3">
        <f>C4-$C$8</f>
        <v>14.879999999999995</v>
      </c>
      <c r="E4" s="12">
        <v>0.14441880000000001</v>
      </c>
      <c r="F4" t="s">
        <v>167</v>
      </c>
      <c r="H4" t="s">
        <v>167</v>
      </c>
      <c r="I4" s="3">
        <v>58.65</v>
      </c>
      <c r="K4">
        <v>14.879999999999995</v>
      </c>
      <c r="L4">
        <v>14.441880000000001</v>
      </c>
      <c r="M4" t="s">
        <v>167</v>
      </c>
    </row>
    <row r="5" spans="2:13" x14ac:dyDescent="0.35">
      <c r="B5" t="s">
        <v>152</v>
      </c>
      <c r="C5" s="3">
        <v>53.16</v>
      </c>
      <c r="D5" s="3">
        <f t="shared" ref="D5:D11" si="0">C5-$C$8</f>
        <v>9.3899999999999935</v>
      </c>
      <c r="E5" s="12">
        <v>9.7630300000000003E-2</v>
      </c>
      <c r="F5" t="s">
        <v>152</v>
      </c>
      <c r="H5" t="s">
        <v>152</v>
      </c>
      <c r="I5" s="3">
        <v>53.16</v>
      </c>
      <c r="K5">
        <v>9.3899999999999935</v>
      </c>
      <c r="L5">
        <v>9.7630300000000005</v>
      </c>
      <c r="M5" t="s">
        <v>152</v>
      </c>
    </row>
    <row r="6" spans="2:13" x14ac:dyDescent="0.35">
      <c r="B6" t="s">
        <v>153</v>
      </c>
      <c r="C6" s="3">
        <v>51.67</v>
      </c>
      <c r="D6" s="3">
        <f t="shared" si="0"/>
        <v>7.8999999999999986</v>
      </c>
      <c r="E6" s="12">
        <v>8.0227199999999999E-2</v>
      </c>
      <c r="F6" t="s">
        <v>153</v>
      </c>
      <c r="H6" t="s">
        <v>153</v>
      </c>
      <c r="I6" s="3">
        <v>51.67</v>
      </c>
      <c r="K6">
        <v>7.8999999999999986</v>
      </c>
      <c r="L6">
        <v>8.0227199999999996</v>
      </c>
      <c r="M6" t="s">
        <v>153</v>
      </c>
    </row>
    <row r="7" spans="2:13" x14ac:dyDescent="0.35">
      <c r="B7" t="s">
        <v>154</v>
      </c>
      <c r="C7" s="3">
        <v>48.8</v>
      </c>
      <c r="D7" s="3">
        <f t="shared" si="0"/>
        <v>5.029999999999994</v>
      </c>
      <c r="E7" s="12">
        <v>4.9651800000000003E-2</v>
      </c>
      <c r="F7" t="s">
        <v>154</v>
      </c>
      <c r="H7" t="s">
        <v>154</v>
      </c>
      <c r="I7" s="3">
        <v>48.8</v>
      </c>
      <c r="K7">
        <v>5.029999999999994</v>
      </c>
      <c r="L7">
        <v>4.9651800000000001</v>
      </c>
      <c r="M7" t="s">
        <v>154</v>
      </c>
    </row>
    <row r="8" spans="2:13" x14ac:dyDescent="0.35">
      <c r="B8" s="6" t="s">
        <v>155</v>
      </c>
      <c r="C8" s="5">
        <v>43.77</v>
      </c>
      <c r="D8" s="5">
        <f t="shared" si="0"/>
        <v>0</v>
      </c>
      <c r="E8" s="13">
        <v>0</v>
      </c>
      <c r="F8" s="6" t="s">
        <v>155</v>
      </c>
      <c r="H8" s="6" t="s">
        <v>155</v>
      </c>
      <c r="I8" s="5">
        <v>43.77</v>
      </c>
      <c r="K8">
        <v>0</v>
      </c>
      <c r="L8">
        <v>0</v>
      </c>
      <c r="M8" t="s">
        <v>155</v>
      </c>
    </row>
    <row r="9" spans="2:13" x14ac:dyDescent="0.35">
      <c r="B9" t="s">
        <v>156</v>
      </c>
      <c r="C9" s="3">
        <v>37.36</v>
      </c>
      <c r="D9" s="3">
        <f t="shared" si="0"/>
        <v>-6.4100000000000037</v>
      </c>
      <c r="E9" s="12">
        <v>-6.4921000000000006E-2</v>
      </c>
      <c r="F9" t="s">
        <v>156</v>
      </c>
      <c r="H9" t="s">
        <v>156</v>
      </c>
      <c r="I9" s="3">
        <v>37.36</v>
      </c>
      <c r="K9">
        <v>-6.4100000000000037</v>
      </c>
      <c r="L9">
        <v>-6.4921000000000006</v>
      </c>
      <c r="M9" t="s">
        <v>156</v>
      </c>
    </row>
    <row r="10" spans="2:13" x14ac:dyDescent="0.35">
      <c r="B10" t="s">
        <v>157</v>
      </c>
      <c r="C10" s="3">
        <v>29.34</v>
      </c>
      <c r="D10" s="3">
        <f t="shared" si="0"/>
        <v>-14.430000000000003</v>
      </c>
      <c r="E10" s="12">
        <v>-0.1363183</v>
      </c>
      <c r="F10" t="s">
        <v>157</v>
      </c>
      <c r="H10" t="s">
        <v>157</v>
      </c>
      <c r="I10" s="3">
        <v>29.34</v>
      </c>
      <c r="K10">
        <v>-14.430000000000003</v>
      </c>
      <c r="L10">
        <v>-13.631830000000001</v>
      </c>
      <c r="M10" t="s">
        <v>157</v>
      </c>
    </row>
    <row r="11" spans="2:13" x14ac:dyDescent="0.35">
      <c r="B11" t="s">
        <v>168</v>
      </c>
      <c r="C11" s="3">
        <v>20.55</v>
      </c>
      <c r="D11" s="3">
        <f t="shared" si="0"/>
        <v>-23.220000000000002</v>
      </c>
      <c r="E11" s="12">
        <v>-0.21121480000000001</v>
      </c>
      <c r="F11" t="s">
        <v>168</v>
      </c>
      <c r="H11" t="s">
        <v>168</v>
      </c>
      <c r="I11" s="3">
        <v>20.55</v>
      </c>
      <c r="K11">
        <v>-23.220000000000002</v>
      </c>
      <c r="L11">
        <v>-21.121480000000002</v>
      </c>
      <c r="M11" t="s">
        <v>168</v>
      </c>
    </row>
    <row r="14" spans="2:13" x14ac:dyDescent="0.35">
      <c r="B14" t="s">
        <v>169</v>
      </c>
    </row>
    <row r="16" spans="2:13" x14ac:dyDescent="0.35">
      <c r="C16" s="2" t="s">
        <v>163</v>
      </c>
      <c r="E16" s="4" t="s">
        <v>165</v>
      </c>
    </row>
    <row r="17" spans="2:6" x14ac:dyDescent="0.35">
      <c r="B17" t="s">
        <v>167</v>
      </c>
      <c r="C17" s="3">
        <v>51.87</v>
      </c>
      <c r="D17" s="3">
        <f>C17-$C$21</f>
        <v>15.239999999999995</v>
      </c>
      <c r="E17" s="4">
        <v>0.1318011</v>
      </c>
      <c r="F17" t="s">
        <v>167</v>
      </c>
    </row>
    <row r="18" spans="2:6" x14ac:dyDescent="0.35">
      <c r="B18" t="s">
        <v>152</v>
      </c>
      <c r="C18" s="3">
        <v>47.46</v>
      </c>
      <c r="D18" s="3">
        <f t="shared" ref="D18:D24" si="1">C18-$C$21</f>
        <v>10.829999999999998</v>
      </c>
      <c r="E18" s="4">
        <v>9.6130099999999996E-2</v>
      </c>
      <c r="F18" t="s">
        <v>152</v>
      </c>
    </row>
    <row r="19" spans="2:6" x14ac:dyDescent="0.35">
      <c r="B19" t="s">
        <v>153</v>
      </c>
      <c r="C19" s="3">
        <v>45.55</v>
      </c>
      <c r="D19" s="3">
        <f t="shared" si="1"/>
        <v>8.9199999999999946</v>
      </c>
      <c r="E19" s="4">
        <v>7.9775600000000002E-2</v>
      </c>
      <c r="F19" t="s">
        <v>153</v>
      </c>
    </row>
    <row r="20" spans="2:6" x14ac:dyDescent="0.35">
      <c r="B20" t="s">
        <v>154</v>
      </c>
      <c r="C20" s="3">
        <v>42.02</v>
      </c>
      <c r="D20" s="3">
        <f t="shared" si="1"/>
        <v>5.3900000000000006</v>
      </c>
      <c r="E20" s="4">
        <v>4.7487799999999997E-2</v>
      </c>
      <c r="F20" t="s">
        <v>154</v>
      </c>
    </row>
    <row r="21" spans="2:6" x14ac:dyDescent="0.35">
      <c r="B21" s="6" t="s">
        <v>155</v>
      </c>
      <c r="C21" s="5">
        <v>36.630000000000003</v>
      </c>
      <c r="D21" s="5">
        <f t="shared" si="1"/>
        <v>0</v>
      </c>
      <c r="E21" s="7"/>
      <c r="F21" s="6" t="s">
        <v>155</v>
      </c>
    </row>
    <row r="22" spans="2:6" x14ac:dyDescent="0.35">
      <c r="B22" t="s">
        <v>156</v>
      </c>
      <c r="C22" s="3">
        <v>29.61</v>
      </c>
      <c r="D22" s="3">
        <f t="shared" si="1"/>
        <v>-7.0200000000000031</v>
      </c>
      <c r="E22" s="4">
        <v>-6.7530499999999993E-2</v>
      </c>
      <c r="F22" t="s">
        <v>156</v>
      </c>
    </row>
    <row r="23" spans="2:6" x14ac:dyDescent="0.35">
      <c r="B23" t="s">
        <v>157</v>
      </c>
      <c r="C23" s="3">
        <v>21.89</v>
      </c>
      <c r="D23" s="3">
        <f t="shared" si="1"/>
        <v>-14.740000000000002</v>
      </c>
      <c r="E23" s="4">
        <v>-0.13455520000000001</v>
      </c>
      <c r="F23" t="s">
        <v>157</v>
      </c>
    </row>
    <row r="24" spans="2:6" x14ac:dyDescent="0.35">
      <c r="B24" t="s">
        <v>168</v>
      </c>
      <c r="C24" s="3">
        <v>13.58</v>
      </c>
      <c r="D24" s="3">
        <f t="shared" si="1"/>
        <v>-23.050000000000004</v>
      </c>
      <c r="E24" s="4">
        <v>-0.2094172</v>
      </c>
      <c r="F24"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170EF-17AF-44DB-A092-C73C8552DB3E}">
  <dimension ref="A3:E16"/>
  <sheetViews>
    <sheetView zoomScale="145" zoomScaleNormal="145" workbookViewId="0">
      <selection activeCell="F13" sqref="F13"/>
    </sheetView>
  </sheetViews>
  <sheetFormatPr defaultRowHeight="14.5" x14ac:dyDescent="0.35"/>
  <cols>
    <col min="1" max="1" width="13.453125" bestFit="1" customWidth="1"/>
    <col min="2" max="2" width="21.54296875" bestFit="1" customWidth="1"/>
    <col min="3" max="3" width="19.81640625" bestFit="1" customWidth="1"/>
    <col min="4" max="4" width="19.7265625" bestFit="1" customWidth="1"/>
    <col min="5" max="5" width="18.1796875" bestFit="1" customWidth="1"/>
    <col min="6" max="6" width="25.7265625" bestFit="1" customWidth="1"/>
    <col min="7" max="7" width="23" bestFit="1" customWidth="1"/>
    <col min="8" max="8" width="20.54296875" bestFit="1" customWidth="1"/>
    <col min="9" max="9" width="25.7265625" bestFit="1" customWidth="1"/>
    <col min="10" max="10" width="23" bestFit="1" customWidth="1"/>
    <col min="11" max="11" width="20.54296875" bestFit="1" customWidth="1"/>
    <col min="12" max="12" width="25.7265625" bestFit="1" customWidth="1"/>
    <col min="13" max="13" width="23" bestFit="1" customWidth="1"/>
    <col min="14" max="14" width="20.54296875" bestFit="1" customWidth="1"/>
    <col min="15" max="15" width="25.7265625" bestFit="1" customWidth="1"/>
    <col min="16" max="16" width="23" bestFit="1" customWidth="1"/>
    <col min="17" max="17" width="20.54296875" bestFit="1" customWidth="1"/>
    <col min="18" max="18" width="25.7265625" bestFit="1" customWidth="1"/>
    <col min="19" max="19" width="23" bestFit="1" customWidth="1"/>
    <col min="20" max="20" width="20.54296875" bestFit="1" customWidth="1"/>
    <col min="21" max="21" width="25.7265625" bestFit="1" customWidth="1"/>
    <col min="22" max="22" width="23" bestFit="1" customWidth="1"/>
    <col min="23" max="23" width="20.54296875" bestFit="1" customWidth="1"/>
    <col min="24" max="24" width="25.7265625" bestFit="1" customWidth="1"/>
    <col min="25" max="25" width="23" bestFit="1" customWidth="1"/>
    <col min="26" max="26" width="20.54296875" bestFit="1" customWidth="1"/>
    <col min="27" max="27" width="25.7265625" bestFit="1" customWidth="1"/>
    <col min="28" max="28" width="23" bestFit="1" customWidth="1"/>
    <col min="29" max="29" width="25.7265625" bestFit="1" customWidth="1"/>
    <col min="30" max="30" width="30.7265625" bestFit="1" customWidth="1"/>
    <col min="31" max="31" width="28" bestFit="1" customWidth="1"/>
    <col min="32" max="32" width="25.81640625" bestFit="1" customWidth="1"/>
    <col min="33" max="33" width="30.81640625" bestFit="1" customWidth="1"/>
    <col min="34" max="34" width="20.54296875" bestFit="1" customWidth="1"/>
    <col min="35" max="35" width="25.7265625" bestFit="1" customWidth="1"/>
    <col min="36" max="36" width="24.7265625" bestFit="1" customWidth="1"/>
    <col min="37" max="37" width="29.81640625" bestFit="1" customWidth="1"/>
    <col min="38" max="38" width="25.7265625" bestFit="1" customWidth="1"/>
    <col min="39" max="39" width="30.7265625" bestFit="1" customWidth="1"/>
  </cols>
  <sheetData>
    <row r="3" spans="1:5" x14ac:dyDescent="0.35">
      <c r="A3" s="9" t="s">
        <v>88</v>
      </c>
      <c r="B3" t="s">
        <v>170</v>
      </c>
      <c r="C3" t="s">
        <v>171</v>
      </c>
      <c r="D3" t="s">
        <v>172</v>
      </c>
      <c r="E3" t="s">
        <v>173</v>
      </c>
    </row>
    <row r="4" spans="1:5" x14ac:dyDescent="0.35">
      <c r="A4" s="10">
        <v>2022</v>
      </c>
      <c r="B4">
        <v>128.68</v>
      </c>
      <c r="C4">
        <v>120.99000000000001</v>
      </c>
      <c r="D4">
        <v>105.21000000000001</v>
      </c>
      <c r="E4">
        <v>94.48</v>
      </c>
    </row>
    <row r="5" spans="1:5" x14ac:dyDescent="0.35">
      <c r="A5" s="11" t="s">
        <v>93</v>
      </c>
      <c r="B5">
        <v>65.14</v>
      </c>
      <c r="C5">
        <v>60.5</v>
      </c>
      <c r="D5">
        <v>52.96</v>
      </c>
      <c r="E5">
        <v>46.99</v>
      </c>
    </row>
    <row r="6" spans="1:5" x14ac:dyDescent="0.35">
      <c r="A6" s="11" t="s">
        <v>94</v>
      </c>
      <c r="B6">
        <v>63.54</v>
      </c>
      <c r="C6">
        <v>60.49</v>
      </c>
      <c r="D6">
        <v>52.25</v>
      </c>
      <c r="E6">
        <v>47.49</v>
      </c>
    </row>
    <row r="7" spans="1:5" x14ac:dyDescent="0.35">
      <c r="A7" s="10">
        <v>2023</v>
      </c>
      <c r="B7">
        <v>244.20000000000002</v>
      </c>
      <c r="C7">
        <v>233.95000000000002</v>
      </c>
      <c r="D7">
        <v>209.18</v>
      </c>
      <c r="E7">
        <v>192.12</v>
      </c>
    </row>
    <row r="8" spans="1:5" x14ac:dyDescent="0.35">
      <c r="A8" s="11" t="s">
        <v>95</v>
      </c>
      <c r="B8">
        <v>61.56</v>
      </c>
      <c r="C8">
        <v>58.66</v>
      </c>
      <c r="D8">
        <v>50.99</v>
      </c>
      <c r="E8">
        <v>47.01</v>
      </c>
    </row>
    <row r="9" spans="1:5" x14ac:dyDescent="0.35">
      <c r="A9" s="11" t="s">
        <v>96</v>
      </c>
      <c r="B9">
        <v>61.7</v>
      </c>
      <c r="C9">
        <v>58.12</v>
      </c>
      <c r="D9">
        <v>52.3</v>
      </c>
      <c r="E9">
        <v>47.19</v>
      </c>
    </row>
    <row r="10" spans="1:5" x14ac:dyDescent="0.35">
      <c r="A10" s="11" t="s">
        <v>93</v>
      </c>
      <c r="B10">
        <v>59.63</v>
      </c>
      <c r="C10">
        <v>57.52</v>
      </c>
      <c r="D10">
        <v>52.19</v>
      </c>
      <c r="E10">
        <v>47.96</v>
      </c>
    </row>
    <row r="11" spans="1:5" x14ac:dyDescent="0.35">
      <c r="A11" s="11" t="s">
        <v>94</v>
      </c>
      <c r="B11">
        <v>61.31</v>
      </c>
      <c r="C11">
        <v>59.65</v>
      </c>
      <c r="D11">
        <v>53.7</v>
      </c>
      <c r="E11">
        <v>49.96</v>
      </c>
    </row>
    <row r="12" spans="1:5" x14ac:dyDescent="0.35">
      <c r="A12" s="10">
        <v>2024</v>
      </c>
      <c r="B12">
        <v>179.81</v>
      </c>
      <c r="C12">
        <v>170.78</v>
      </c>
      <c r="D12">
        <v>144.47999999999999</v>
      </c>
      <c r="E12">
        <v>134.44999999999999</v>
      </c>
    </row>
    <row r="13" spans="1:5" x14ac:dyDescent="0.35">
      <c r="A13" s="11" t="s">
        <v>95</v>
      </c>
      <c r="B13">
        <v>58.17</v>
      </c>
      <c r="C13">
        <v>55.74</v>
      </c>
      <c r="D13">
        <v>46.29</v>
      </c>
      <c r="E13">
        <v>43.86</v>
      </c>
    </row>
    <row r="14" spans="1:5" x14ac:dyDescent="0.35">
      <c r="A14" s="11" t="s">
        <v>96</v>
      </c>
      <c r="B14">
        <v>62</v>
      </c>
      <c r="C14">
        <v>58.21</v>
      </c>
      <c r="D14">
        <v>48.79</v>
      </c>
      <c r="E14">
        <v>45.09</v>
      </c>
    </row>
    <row r="15" spans="1:5" x14ac:dyDescent="0.35">
      <c r="A15" s="11" t="s">
        <v>93</v>
      </c>
      <c r="B15">
        <v>59.64</v>
      </c>
      <c r="C15">
        <v>56.83</v>
      </c>
      <c r="D15">
        <v>49.4</v>
      </c>
      <c r="E15">
        <v>45.5</v>
      </c>
    </row>
    <row r="16" spans="1:5" x14ac:dyDescent="0.35">
      <c r="A16" s="10" t="s">
        <v>97</v>
      </c>
      <c r="B16">
        <v>552.69000000000005</v>
      </c>
      <c r="C16">
        <v>525.72</v>
      </c>
      <c r="D16">
        <v>458.87</v>
      </c>
      <c r="E16">
        <v>421.05000000000007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DB1A8-4AF7-4BD9-82A9-133D789F0807}">
  <dimension ref="A3:C26"/>
  <sheetViews>
    <sheetView zoomScale="85" zoomScaleNormal="85" workbookViewId="0">
      <selection activeCell="C3" sqref="C3"/>
    </sheetView>
  </sheetViews>
  <sheetFormatPr defaultRowHeight="14.5" x14ac:dyDescent="0.35"/>
  <cols>
    <col min="1" max="1" width="13.453125" bestFit="1" customWidth="1"/>
    <col min="2" max="3" width="7.1796875" bestFit="1" customWidth="1"/>
  </cols>
  <sheetData>
    <row r="3" spans="1:3" x14ac:dyDescent="0.35">
      <c r="A3" s="9" t="s">
        <v>88</v>
      </c>
      <c r="B3" t="s">
        <v>114</v>
      </c>
      <c r="C3" t="s">
        <v>174</v>
      </c>
    </row>
    <row r="4" spans="1:3" x14ac:dyDescent="0.35">
      <c r="A4" s="10">
        <v>2020</v>
      </c>
      <c r="B4">
        <v>36.29</v>
      </c>
      <c r="C4">
        <v>29.39</v>
      </c>
    </row>
    <row r="5" spans="1:3" x14ac:dyDescent="0.35">
      <c r="A5" s="11" t="s">
        <v>93</v>
      </c>
      <c r="B5">
        <v>16.66</v>
      </c>
      <c r="C5">
        <v>13.64</v>
      </c>
    </row>
    <row r="6" spans="1:3" x14ac:dyDescent="0.35">
      <c r="A6" s="11" t="s">
        <v>94</v>
      </c>
      <c r="B6">
        <v>19.63</v>
      </c>
      <c r="C6">
        <v>15.75</v>
      </c>
    </row>
    <row r="7" spans="1:3" x14ac:dyDescent="0.35">
      <c r="A7" s="10">
        <v>2021</v>
      </c>
      <c r="B7">
        <v>56.54</v>
      </c>
      <c r="C7">
        <v>48.749999999999993</v>
      </c>
    </row>
    <row r="8" spans="1:3" x14ac:dyDescent="0.35">
      <c r="A8" s="11" t="s">
        <v>95</v>
      </c>
      <c r="B8">
        <v>16.89</v>
      </c>
      <c r="C8">
        <v>14.16</v>
      </c>
    </row>
    <row r="9" spans="1:3" x14ac:dyDescent="0.35">
      <c r="A9" s="11" t="s">
        <v>96</v>
      </c>
      <c r="B9">
        <v>12.41</v>
      </c>
      <c r="C9">
        <v>10.78</v>
      </c>
    </row>
    <row r="10" spans="1:3" x14ac:dyDescent="0.35">
      <c r="A10" s="11" t="s">
        <v>93</v>
      </c>
      <c r="B10">
        <v>14.3</v>
      </c>
      <c r="C10">
        <v>11.37</v>
      </c>
    </row>
    <row r="11" spans="1:3" x14ac:dyDescent="0.35">
      <c r="A11" s="11" t="s">
        <v>94</v>
      </c>
      <c r="B11">
        <v>12.94</v>
      </c>
      <c r="C11">
        <v>12.44</v>
      </c>
    </row>
    <row r="12" spans="1:3" x14ac:dyDescent="0.35">
      <c r="A12" s="10">
        <v>2022</v>
      </c>
      <c r="B12">
        <v>75.2</v>
      </c>
      <c r="C12">
        <v>65.97999999999999</v>
      </c>
    </row>
    <row r="13" spans="1:3" x14ac:dyDescent="0.35">
      <c r="A13" s="11" t="s">
        <v>95</v>
      </c>
      <c r="B13">
        <v>16.62</v>
      </c>
      <c r="C13">
        <v>13.89</v>
      </c>
    </row>
    <row r="14" spans="1:3" x14ac:dyDescent="0.35">
      <c r="A14" s="11" t="s">
        <v>96</v>
      </c>
      <c r="B14">
        <v>16.579999999999998</v>
      </c>
      <c r="C14">
        <v>15.77</v>
      </c>
    </row>
    <row r="15" spans="1:3" x14ac:dyDescent="0.35">
      <c r="A15" s="11" t="s">
        <v>93</v>
      </c>
      <c r="B15">
        <v>21.57</v>
      </c>
      <c r="C15">
        <v>18.489999999999998</v>
      </c>
    </row>
    <row r="16" spans="1:3" x14ac:dyDescent="0.35">
      <c r="A16" s="11" t="s">
        <v>94</v>
      </c>
      <c r="B16">
        <v>20.43</v>
      </c>
      <c r="C16">
        <v>17.829999999999998</v>
      </c>
    </row>
    <row r="17" spans="1:3" x14ac:dyDescent="0.35">
      <c r="A17" s="10">
        <v>2023</v>
      </c>
      <c r="B17">
        <v>80.27</v>
      </c>
      <c r="C17">
        <v>70.490000000000009</v>
      </c>
    </row>
    <row r="18" spans="1:3" x14ac:dyDescent="0.35">
      <c r="A18" s="11" t="s">
        <v>95</v>
      </c>
      <c r="B18">
        <v>18.77</v>
      </c>
      <c r="C18">
        <v>17.28</v>
      </c>
    </row>
    <row r="19" spans="1:3" x14ac:dyDescent="0.35">
      <c r="A19" s="11" t="s">
        <v>96</v>
      </c>
      <c r="B19">
        <v>19.059999999999999</v>
      </c>
      <c r="C19">
        <v>16.68</v>
      </c>
    </row>
    <row r="20" spans="1:3" x14ac:dyDescent="0.35">
      <c r="A20" s="11" t="s">
        <v>93</v>
      </c>
      <c r="B20">
        <v>20.03</v>
      </c>
      <c r="C20">
        <v>17.739999999999998</v>
      </c>
    </row>
    <row r="21" spans="1:3" x14ac:dyDescent="0.35">
      <c r="A21" s="11" t="s">
        <v>94</v>
      </c>
      <c r="B21">
        <v>22.41</v>
      </c>
      <c r="C21">
        <v>18.79</v>
      </c>
    </row>
    <row r="22" spans="1:3" x14ac:dyDescent="0.35">
      <c r="A22" s="10">
        <v>2024</v>
      </c>
      <c r="B22">
        <v>56.519999999999996</v>
      </c>
      <c r="C22">
        <v>49.47</v>
      </c>
    </row>
    <row r="23" spans="1:3" x14ac:dyDescent="0.35">
      <c r="A23" s="11" t="s">
        <v>95</v>
      </c>
      <c r="B23">
        <v>18.22</v>
      </c>
      <c r="C23">
        <v>15.99</v>
      </c>
    </row>
    <row r="24" spans="1:3" x14ac:dyDescent="0.35">
      <c r="A24" s="11" t="s">
        <v>96</v>
      </c>
      <c r="B24">
        <v>18.18</v>
      </c>
      <c r="C24">
        <v>16.3</v>
      </c>
    </row>
    <row r="25" spans="1:3" x14ac:dyDescent="0.35">
      <c r="A25" s="11" t="s">
        <v>93</v>
      </c>
      <c r="B25">
        <v>20.12</v>
      </c>
      <c r="C25">
        <v>17.18</v>
      </c>
    </row>
    <row r="26" spans="1:3" x14ac:dyDescent="0.35">
      <c r="A26" s="10" t="s">
        <v>97</v>
      </c>
      <c r="B26">
        <v>304.82</v>
      </c>
      <c r="C26">
        <v>264.08000000000004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A9CBB-FDB1-416A-A4EB-E1551E5DB36B}">
  <dimension ref="A1:Q19"/>
  <sheetViews>
    <sheetView workbookViewId="0">
      <selection activeCell="J20" sqref="J20"/>
    </sheetView>
  </sheetViews>
  <sheetFormatPr defaultRowHeight="14.5" x14ac:dyDescent="0.35"/>
  <cols>
    <col min="1" max="1" width="14.54296875" customWidth="1"/>
    <col min="3" max="3" width="18.54296875" customWidth="1"/>
    <col min="4" max="4" width="17.26953125" customWidth="1"/>
  </cols>
  <sheetData>
    <row r="1" spans="1:17" x14ac:dyDescent="0.35">
      <c r="A1" t="s">
        <v>175</v>
      </c>
      <c r="C1" t="s">
        <v>176</v>
      </c>
      <c r="D1" t="s">
        <v>114</v>
      </c>
      <c r="E1" t="s">
        <v>176</v>
      </c>
      <c r="F1" t="s">
        <v>114</v>
      </c>
      <c r="P1" t="s">
        <v>176</v>
      </c>
      <c r="Q1" t="s">
        <v>114</v>
      </c>
    </row>
    <row r="2" spans="1:17" x14ac:dyDescent="0.35">
      <c r="A2" s="1" t="s">
        <v>4</v>
      </c>
      <c r="B2" s="1" t="s">
        <v>107</v>
      </c>
      <c r="C2" s="1" t="s">
        <v>115</v>
      </c>
      <c r="D2" s="1" t="s">
        <v>177</v>
      </c>
      <c r="E2" s="1" t="s">
        <v>130</v>
      </c>
      <c r="F2" s="1" t="s">
        <v>178</v>
      </c>
      <c r="N2" t="s">
        <v>4</v>
      </c>
      <c r="O2" t="s">
        <v>107</v>
      </c>
      <c r="P2" t="s">
        <v>142</v>
      </c>
      <c r="Q2" t="s">
        <v>149</v>
      </c>
    </row>
    <row r="3" spans="1:17" x14ac:dyDescent="0.35">
      <c r="A3">
        <v>2022</v>
      </c>
      <c r="B3" t="s">
        <v>93</v>
      </c>
      <c r="C3" s="1">
        <v>46.99</v>
      </c>
      <c r="D3">
        <v>52.96</v>
      </c>
      <c r="E3" s="1">
        <v>60.5</v>
      </c>
      <c r="F3" s="1">
        <v>65.14</v>
      </c>
      <c r="N3">
        <v>2020</v>
      </c>
      <c r="O3" t="s">
        <v>93</v>
      </c>
      <c r="P3">
        <v>13.64</v>
      </c>
      <c r="Q3">
        <v>16.66</v>
      </c>
    </row>
    <row r="4" spans="1:17" x14ac:dyDescent="0.35">
      <c r="A4">
        <v>2022</v>
      </c>
      <c r="B4" t="s">
        <v>94</v>
      </c>
      <c r="C4" s="1">
        <v>47.49</v>
      </c>
      <c r="D4">
        <v>52.25</v>
      </c>
      <c r="E4" s="1">
        <v>60.49</v>
      </c>
      <c r="F4" s="1">
        <v>63.54</v>
      </c>
      <c r="N4">
        <v>2020</v>
      </c>
      <c r="O4" t="s">
        <v>94</v>
      </c>
      <c r="P4">
        <v>15.75</v>
      </c>
      <c r="Q4">
        <v>19.63</v>
      </c>
    </row>
    <row r="5" spans="1:17" x14ac:dyDescent="0.35">
      <c r="A5">
        <v>2023</v>
      </c>
      <c r="B5" t="s">
        <v>95</v>
      </c>
      <c r="C5" s="1">
        <v>47.01</v>
      </c>
      <c r="D5">
        <v>50.99</v>
      </c>
      <c r="E5" s="1">
        <v>58.66</v>
      </c>
      <c r="F5" s="1">
        <v>61.56</v>
      </c>
      <c r="N5">
        <v>2021</v>
      </c>
      <c r="O5" t="s">
        <v>95</v>
      </c>
      <c r="P5">
        <v>14.16</v>
      </c>
      <c r="Q5">
        <v>16.89</v>
      </c>
    </row>
    <row r="6" spans="1:17" x14ac:dyDescent="0.35">
      <c r="A6">
        <v>2023</v>
      </c>
      <c r="B6" t="s">
        <v>96</v>
      </c>
      <c r="C6" s="1">
        <v>47.19</v>
      </c>
      <c r="D6">
        <v>52.3</v>
      </c>
      <c r="E6" s="1">
        <v>58.12</v>
      </c>
      <c r="F6" s="1">
        <v>61.7</v>
      </c>
      <c r="N6">
        <v>2021</v>
      </c>
      <c r="O6" t="s">
        <v>96</v>
      </c>
      <c r="P6">
        <v>10.78</v>
      </c>
      <c r="Q6">
        <v>12.41</v>
      </c>
    </row>
    <row r="7" spans="1:17" x14ac:dyDescent="0.35">
      <c r="A7">
        <v>2023</v>
      </c>
      <c r="B7" t="s">
        <v>93</v>
      </c>
      <c r="C7" s="1">
        <v>47.96</v>
      </c>
      <c r="D7">
        <v>52.19</v>
      </c>
      <c r="E7" s="1">
        <v>57.52</v>
      </c>
      <c r="F7" s="1">
        <v>59.63</v>
      </c>
      <c r="N7">
        <v>2021</v>
      </c>
      <c r="O7" t="s">
        <v>93</v>
      </c>
      <c r="P7">
        <v>11.37</v>
      </c>
      <c r="Q7">
        <v>14.3</v>
      </c>
    </row>
    <row r="8" spans="1:17" x14ac:dyDescent="0.35">
      <c r="A8">
        <v>2023</v>
      </c>
      <c r="B8" t="s">
        <v>94</v>
      </c>
      <c r="C8" s="1">
        <v>49.96</v>
      </c>
      <c r="D8">
        <v>53.7</v>
      </c>
      <c r="E8" s="1">
        <v>59.65</v>
      </c>
      <c r="F8" s="1">
        <v>61.31</v>
      </c>
      <c r="N8">
        <v>2021</v>
      </c>
      <c r="O8" t="s">
        <v>94</v>
      </c>
      <c r="P8">
        <v>12.44</v>
      </c>
      <c r="Q8">
        <v>12.94</v>
      </c>
    </row>
    <row r="9" spans="1:17" x14ac:dyDescent="0.35">
      <c r="A9">
        <v>2024</v>
      </c>
      <c r="B9" t="s">
        <v>95</v>
      </c>
      <c r="C9" s="1">
        <v>43.86</v>
      </c>
      <c r="D9">
        <v>46.29</v>
      </c>
      <c r="E9" s="1">
        <v>55.74</v>
      </c>
      <c r="F9" s="1">
        <v>58.17</v>
      </c>
      <c r="N9">
        <v>2022</v>
      </c>
      <c r="O9" t="s">
        <v>95</v>
      </c>
      <c r="P9">
        <v>13.89</v>
      </c>
      <c r="Q9">
        <v>16.62</v>
      </c>
    </row>
    <row r="10" spans="1:17" x14ac:dyDescent="0.35">
      <c r="A10">
        <v>2024</v>
      </c>
      <c r="B10" t="s">
        <v>96</v>
      </c>
      <c r="C10" s="1">
        <v>45.09</v>
      </c>
      <c r="D10">
        <v>48.79</v>
      </c>
      <c r="E10" s="1">
        <v>58.21</v>
      </c>
      <c r="F10" s="1">
        <v>62</v>
      </c>
      <c r="N10">
        <v>2022</v>
      </c>
      <c r="O10" t="s">
        <v>96</v>
      </c>
      <c r="P10">
        <v>15.77</v>
      </c>
      <c r="Q10">
        <v>16.579999999999998</v>
      </c>
    </row>
    <row r="11" spans="1:17" x14ac:dyDescent="0.35">
      <c r="A11">
        <v>2024</v>
      </c>
      <c r="B11" t="s">
        <v>93</v>
      </c>
      <c r="C11" s="1">
        <v>45.5</v>
      </c>
      <c r="D11">
        <v>49.4</v>
      </c>
      <c r="E11" s="1">
        <v>56.83</v>
      </c>
      <c r="F11" s="1">
        <v>59.64</v>
      </c>
      <c r="N11">
        <v>2022</v>
      </c>
      <c r="O11" t="s">
        <v>93</v>
      </c>
      <c r="P11">
        <v>18.489999999999998</v>
      </c>
      <c r="Q11">
        <v>21.57</v>
      </c>
    </row>
    <row r="12" spans="1:17" x14ac:dyDescent="0.35">
      <c r="N12">
        <v>2022</v>
      </c>
      <c r="O12" t="s">
        <v>94</v>
      </c>
      <c r="P12">
        <v>17.829999999999998</v>
      </c>
      <c r="Q12">
        <v>20.43</v>
      </c>
    </row>
    <row r="13" spans="1:17" x14ac:dyDescent="0.35">
      <c r="N13">
        <v>2023</v>
      </c>
      <c r="O13" t="s">
        <v>95</v>
      </c>
      <c r="P13">
        <v>17.28</v>
      </c>
      <c r="Q13">
        <v>18.77</v>
      </c>
    </row>
    <row r="14" spans="1:17" x14ac:dyDescent="0.35">
      <c r="A14" s="1"/>
      <c r="B14" s="1"/>
      <c r="N14">
        <v>2023</v>
      </c>
      <c r="O14" t="s">
        <v>96</v>
      </c>
      <c r="P14">
        <v>16.68</v>
      </c>
      <c r="Q14">
        <v>19.059999999999999</v>
      </c>
    </row>
    <row r="15" spans="1:17" x14ac:dyDescent="0.35">
      <c r="N15">
        <v>2023</v>
      </c>
      <c r="O15" t="s">
        <v>93</v>
      </c>
      <c r="P15">
        <v>17.739999999999998</v>
      </c>
      <c r="Q15">
        <v>20.03</v>
      </c>
    </row>
    <row r="16" spans="1:17" x14ac:dyDescent="0.35">
      <c r="N16">
        <v>2023</v>
      </c>
      <c r="O16" t="s">
        <v>94</v>
      </c>
      <c r="P16">
        <v>18.79</v>
      </c>
      <c r="Q16">
        <v>22.41</v>
      </c>
    </row>
    <row r="17" spans="14:17" x14ac:dyDescent="0.35">
      <c r="N17">
        <v>2024</v>
      </c>
      <c r="O17" t="s">
        <v>95</v>
      </c>
      <c r="P17">
        <v>15.99</v>
      </c>
      <c r="Q17">
        <v>18.22</v>
      </c>
    </row>
    <row r="18" spans="14:17" x14ac:dyDescent="0.35">
      <c r="N18">
        <v>2024</v>
      </c>
      <c r="O18" t="s">
        <v>96</v>
      </c>
      <c r="P18">
        <v>16.3</v>
      </c>
      <c r="Q18">
        <v>18.18</v>
      </c>
    </row>
    <row r="19" spans="14:17" x14ac:dyDescent="0.35">
      <c r="N19">
        <v>2024</v>
      </c>
      <c r="O19" t="s">
        <v>93</v>
      </c>
      <c r="P19">
        <v>17.18</v>
      </c>
      <c r="Q19">
        <v>20.12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84E79-BBC3-4283-BC6E-F6138DF68ADA}">
  <dimension ref="A3:E16"/>
  <sheetViews>
    <sheetView topLeftCell="A7" zoomScale="115" zoomScaleNormal="115" workbookViewId="0">
      <selection activeCell="E4" sqref="E4"/>
    </sheetView>
  </sheetViews>
  <sheetFormatPr defaultRowHeight="14.5" x14ac:dyDescent="0.35"/>
  <cols>
    <col min="1" max="1" width="13.453125" bestFit="1" customWidth="1"/>
    <col min="2" max="2" width="16" bestFit="1" customWidth="1"/>
    <col min="3" max="3" width="17" bestFit="1" customWidth="1"/>
    <col min="4" max="4" width="16.54296875" bestFit="1" customWidth="1"/>
    <col min="5" max="5" width="17.453125" customWidth="1"/>
  </cols>
  <sheetData>
    <row r="3" spans="1:5" x14ac:dyDescent="0.35">
      <c r="A3" s="9" t="s">
        <v>88</v>
      </c>
      <c r="B3" t="s">
        <v>89</v>
      </c>
      <c r="C3" t="s">
        <v>90</v>
      </c>
      <c r="D3" t="s">
        <v>91</v>
      </c>
      <c r="E3" t="s">
        <v>92</v>
      </c>
    </row>
    <row r="4" spans="1:5" x14ac:dyDescent="0.35">
      <c r="A4" s="10">
        <v>2022</v>
      </c>
      <c r="B4">
        <v>186.76</v>
      </c>
      <c r="C4">
        <v>5.46</v>
      </c>
      <c r="D4">
        <v>1.8199999999999998</v>
      </c>
      <c r="E4">
        <v>5.9700000000000006</v>
      </c>
    </row>
    <row r="5" spans="1:5" x14ac:dyDescent="0.35">
      <c r="A5" s="11" t="s">
        <v>93</v>
      </c>
      <c r="B5">
        <v>93.38</v>
      </c>
      <c r="C5">
        <v>2.63</v>
      </c>
      <c r="D5">
        <v>1</v>
      </c>
      <c r="E5">
        <v>2.99</v>
      </c>
    </row>
    <row r="6" spans="1:5" x14ac:dyDescent="0.35">
      <c r="A6" s="11" t="s">
        <v>94</v>
      </c>
      <c r="B6">
        <v>93.38</v>
      </c>
      <c r="C6">
        <v>2.83</v>
      </c>
      <c r="D6">
        <v>0.82</v>
      </c>
      <c r="E6">
        <v>2.98</v>
      </c>
    </row>
    <row r="7" spans="1:5" x14ac:dyDescent="0.35">
      <c r="A7" s="10">
        <v>2023</v>
      </c>
      <c r="B7">
        <v>357.46000000000004</v>
      </c>
      <c r="C7">
        <v>22.79</v>
      </c>
      <c r="D7">
        <v>4.58</v>
      </c>
      <c r="E7">
        <v>15.16</v>
      </c>
    </row>
    <row r="8" spans="1:5" x14ac:dyDescent="0.35">
      <c r="A8" s="11" t="s">
        <v>95</v>
      </c>
      <c r="B8">
        <v>92.5</v>
      </c>
      <c r="C8">
        <v>3.59</v>
      </c>
      <c r="D8">
        <v>0.81</v>
      </c>
      <c r="E8">
        <v>3.11</v>
      </c>
    </row>
    <row r="9" spans="1:5" x14ac:dyDescent="0.35">
      <c r="A9" s="11" t="s">
        <v>96</v>
      </c>
      <c r="B9">
        <v>90.12</v>
      </c>
      <c r="C9">
        <v>5.0999999999999996</v>
      </c>
      <c r="D9">
        <v>1.1299999999999999</v>
      </c>
      <c r="E9">
        <v>3.65</v>
      </c>
    </row>
    <row r="10" spans="1:5" x14ac:dyDescent="0.35">
      <c r="A10" s="11" t="s">
        <v>93</v>
      </c>
      <c r="B10">
        <v>87.3</v>
      </c>
      <c r="C10">
        <v>6.92</v>
      </c>
      <c r="D10">
        <v>1.54</v>
      </c>
      <c r="E10">
        <v>4.2300000000000004</v>
      </c>
    </row>
    <row r="11" spans="1:5" x14ac:dyDescent="0.35">
      <c r="A11" s="11" t="s">
        <v>94</v>
      </c>
      <c r="B11">
        <v>87.54</v>
      </c>
      <c r="C11">
        <v>7.18</v>
      </c>
      <c r="D11">
        <v>1.1000000000000001</v>
      </c>
      <c r="E11">
        <v>4.17</v>
      </c>
    </row>
    <row r="12" spans="1:5" x14ac:dyDescent="0.35">
      <c r="A12" s="10">
        <v>2024</v>
      </c>
      <c r="B12">
        <v>249.4</v>
      </c>
      <c r="C12">
        <v>31.22</v>
      </c>
      <c r="D12">
        <v>4.8900000000000006</v>
      </c>
      <c r="E12">
        <v>14.5</v>
      </c>
    </row>
    <row r="13" spans="1:5" x14ac:dyDescent="0.35">
      <c r="A13" s="11" t="s">
        <v>95</v>
      </c>
      <c r="B13">
        <v>82.8</v>
      </c>
      <c r="C13">
        <v>10.36</v>
      </c>
      <c r="D13">
        <v>1.96</v>
      </c>
      <c r="E13">
        <v>4.88</v>
      </c>
    </row>
    <row r="14" spans="1:5" x14ac:dyDescent="0.35">
      <c r="A14" s="11" t="s">
        <v>96</v>
      </c>
      <c r="B14">
        <v>85.5</v>
      </c>
      <c r="C14">
        <v>8.99</v>
      </c>
      <c r="D14">
        <v>1.06</v>
      </c>
      <c r="E14">
        <v>4.46</v>
      </c>
    </row>
    <row r="15" spans="1:5" x14ac:dyDescent="0.35">
      <c r="A15" s="11" t="s">
        <v>93</v>
      </c>
      <c r="B15">
        <v>81.099999999999994</v>
      </c>
      <c r="C15">
        <v>11.87</v>
      </c>
      <c r="D15">
        <v>1.87</v>
      </c>
      <c r="E15">
        <v>5.16</v>
      </c>
    </row>
    <row r="16" spans="1:5" x14ac:dyDescent="0.35">
      <c r="A16" s="10" t="s">
        <v>97</v>
      </c>
      <c r="B16">
        <v>793.62</v>
      </c>
      <c r="C16">
        <v>59.47</v>
      </c>
      <c r="D16">
        <v>11.29</v>
      </c>
      <c r="E16">
        <v>35.630000000000003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07D6B-B2BD-48DF-8E03-5E9C19022F47}">
  <dimension ref="A3:E16"/>
  <sheetViews>
    <sheetView zoomScale="85" zoomScaleNormal="85" workbookViewId="0">
      <selection activeCell="H3" sqref="H3"/>
    </sheetView>
  </sheetViews>
  <sheetFormatPr defaultRowHeight="14.5" x14ac:dyDescent="0.35"/>
  <cols>
    <col min="1" max="2" width="13.453125" bestFit="1" customWidth="1"/>
    <col min="3" max="3" width="19.7265625" bestFit="1" customWidth="1"/>
    <col min="4" max="4" width="14.1796875" bestFit="1" customWidth="1"/>
    <col min="5" max="5" width="17.54296875" bestFit="1" customWidth="1"/>
    <col min="6" max="8" width="6.1796875" bestFit="1" customWidth="1"/>
    <col min="9" max="9" width="9.81640625" bestFit="1" customWidth="1"/>
    <col min="10" max="10" width="6.81640625" bestFit="1" customWidth="1"/>
    <col min="11" max="12" width="6.1796875" bestFit="1" customWidth="1"/>
    <col min="13" max="13" width="9.81640625" bestFit="1" customWidth="1"/>
    <col min="14" max="14" width="11.26953125" bestFit="1" customWidth="1"/>
  </cols>
  <sheetData>
    <row r="3" spans="1:5" x14ac:dyDescent="0.35">
      <c r="A3" s="9" t="s">
        <v>88</v>
      </c>
      <c r="B3" t="s">
        <v>98</v>
      </c>
      <c r="C3" t="s">
        <v>99</v>
      </c>
      <c r="D3" t="s">
        <v>100</v>
      </c>
      <c r="E3" t="s">
        <v>101</v>
      </c>
    </row>
    <row r="4" spans="1:5" x14ac:dyDescent="0.35">
      <c r="A4" s="10">
        <v>2022</v>
      </c>
      <c r="B4">
        <v>94.48</v>
      </c>
      <c r="C4">
        <v>56.13</v>
      </c>
      <c r="D4">
        <v>37.909999999999997</v>
      </c>
      <c r="E4">
        <v>11.48</v>
      </c>
    </row>
    <row r="5" spans="1:5" x14ac:dyDescent="0.35">
      <c r="A5" s="11" t="s">
        <v>93</v>
      </c>
      <c r="B5">
        <v>46.99</v>
      </c>
      <c r="C5">
        <v>27.92</v>
      </c>
      <c r="D5">
        <v>19.16</v>
      </c>
      <c r="E5">
        <v>5.93</v>
      </c>
    </row>
    <row r="6" spans="1:5" x14ac:dyDescent="0.35">
      <c r="A6" s="11" t="s">
        <v>94</v>
      </c>
      <c r="B6">
        <v>47.49</v>
      </c>
      <c r="C6">
        <v>28.21</v>
      </c>
      <c r="D6">
        <v>18.75</v>
      </c>
      <c r="E6">
        <v>5.55</v>
      </c>
    </row>
    <row r="7" spans="1:5" x14ac:dyDescent="0.35">
      <c r="A7" s="10">
        <v>2023</v>
      </c>
      <c r="B7">
        <v>192.12</v>
      </c>
      <c r="C7">
        <v>112.93</v>
      </c>
      <c r="D7">
        <v>74.930000000000007</v>
      </c>
      <c r="E7">
        <v>19.989999999999998</v>
      </c>
    </row>
    <row r="8" spans="1:5" x14ac:dyDescent="0.35">
      <c r="A8" s="11" t="s">
        <v>95</v>
      </c>
      <c r="B8">
        <v>47.01</v>
      </c>
      <c r="C8">
        <v>28.5</v>
      </c>
      <c r="D8">
        <v>19.11</v>
      </c>
      <c r="E8">
        <v>5.37</v>
      </c>
    </row>
    <row r="9" spans="1:5" x14ac:dyDescent="0.35">
      <c r="A9" s="11" t="s">
        <v>96</v>
      </c>
      <c r="B9">
        <v>47.19</v>
      </c>
      <c r="C9">
        <v>28.98</v>
      </c>
      <c r="D9">
        <v>18.93</v>
      </c>
      <c r="E9">
        <v>4.8899999999999997</v>
      </c>
    </row>
    <row r="10" spans="1:5" x14ac:dyDescent="0.35">
      <c r="A10" s="11" t="s">
        <v>93</v>
      </c>
      <c r="B10">
        <v>47.96</v>
      </c>
      <c r="C10">
        <v>28.24</v>
      </c>
      <c r="D10">
        <v>18.78</v>
      </c>
      <c r="E10">
        <v>5.0199999999999996</v>
      </c>
    </row>
    <row r="11" spans="1:5" x14ac:dyDescent="0.35">
      <c r="A11" s="11" t="s">
        <v>94</v>
      </c>
      <c r="B11">
        <v>49.96</v>
      </c>
      <c r="C11">
        <v>27.21</v>
      </c>
      <c r="D11">
        <v>18.11</v>
      </c>
      <c r="E11">
        <v>4.71</v>
      </c>
    </row>
    <row r="12" spans="1:5" x14ac:dyDescent="0.35">
      <c r="A12" s="10">
        <v>2024</v>
      </c>
      <c r="B12">
        <v>134.44999999999999</v>
      </c>
      <c r="C12">
        <v>80.84</v>
      </c>
      <c r="D12">
        <v>66.42</v>
      </c>
      <c r="E12">
        <v>18.29</v>
      </c>
    </row>
    <row r="13" spans="1:5" x14ac:dyDescent="0.35">
      <c r="A13" s="11" t="s">
        <v>95</v>
      </c>
      <c r="B13">
        <v>43.86</v>
      </c>
      <c r="C13">
        <v>27.31</v>
      </c>
      <c r="D13">
        <v>22.66</v>
      </c>
      <c r="E13">
        <v>6.17</v>
      </c>
    </row>
    <row r="14" spans="1:5" x14ac:dyDescent="0.35">
      <c r="A14" s="11" t="s">
        <v>96</v>
      </c>
      <c r="B14">
        <v>45.09</v>
      </c>
      <c r="C14">
        <v>26.85</v>
      </c>
      <c r="D14">
        <v>21.75</v>
      </c>
      <c r="E14">
        <v>6.31</v>
      </c>
    </row>
    <row r="15" spans="1:5" x14ac:dyDescent="0.35">
      <c r="A15" s="11" t="s">
        <v>93</v>
      </c>
      <c r="B15">
        <v>45.5</v>
      </c>
      <c r="C15">
        <v>26.68</v>
      </c>
      <c r="D15">
        <v>22.01</v>
      </c>
      <c r="E15">
        <v>5.81</v>
      </c>
    </row>
    <row r="16" spans="1:5" x14ac:dyDescent="0.35">
      <c r="A16" s="10" t="s">
        <v>97</v>
      </c>
      <c r="B16">
        <v>421.05000000000007</v>
      </c>
      <c r="C16">
        <v>249.9</v>
      </c>
      <c r="D16">
        <v>179.26</v>
      </c>
      <c r="E16">
        <v>49.760000000000005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54B20-887E-489A-AA2E-BFBB61EAFD67}">
  <dimension ref="A3:E16"/>
  <sheetViews>
    <sheetView zoomScale="115" zoomScaleNormal="115" workbookViewId="0">
      <selection activeCell="K37" sqref="K37"/>
    </sheetView>
  </sheetViews>
  <sheetFormatPr defaultRowHeight="14.5" x14ac:dyDescent="0.35"/>
  <cols>
    <col min="1" max="1" width="13.453125" bestFit="1" customWidth="1"/>
    <col min="2" max="2" width="15.1796875" bestFit="1" customWidth="1"/>
    <col min="3" max="3" width="21.54296875" bestFit="1" customWidth="1"/>
    <col min="4" max="4" width="15.81640625" bestFit="1" customWidth="1"/>
    <col min="5" max="5" width="19.26953125" bestFit="1" customWidth="1"/>
  </cols>
  <sheetData>
    <row r="3" spans="1:5" x14ac:dyDescent="0.35">
      <c r="A3" s="9" t="s">
        <v>88</v>
      </c>
      <c r="B3" t="s">
        <v>102</v>
      </c>
      <c r="C3" t="s">
        <v>103</v>
      </c>
      <c r="D3" t="s">
        <v>104</v>
      </c>
      <c r="E3" t="s">
        <v>105</v>
      </c>
    </row>
    <row r="4" spans="1:5" x14ac:dyDescent="0.35">
      <c r="A4" s="10">
        <v>2022</v>
      </c>
      <c r="B4">
        <v>120.99000000000001</v>
      </c>
      <c r="C4">
        <v>45.36</v>
      </c>
      <c r="D4">
        <v>25.73</v>
      </c>
      <c r="E4">
        <v>7.92</v>
      </c>
    </row>
    <row r="5" spans="1:5" x14ac:dyDescent="0.35">
      <c r="A5" s="11" t="s">
        <v>93</v>
      </c>
      <c r="B5">
        <v>60.5</v>
      </c>
      <c r="C5">
        <v>22.43</v>
      </c>
      <c r="D5">
        <v>13.01</v>
      </c>
      <c r="E5">
        <v>4.0599999999999996</v>
      </c>
    </row>
    <row r="6" spans="1:5" x14ac:dyDescent="0.35">
      <c r="A6" s="11" t="s">
        <v>94</v>
      </c>
      <c r="B6">
        <v>60.49</v>
      </c>
      <c r="C6">
        <v>22.93</v>
      </c>
      <c r="D6">
        <v>12.72</v>
      </c>
      <c r="E6">
        <v>3.86</v>
      </c>
    </row>
    <row r="7" spans="1:5" x14ac:dyDescent="0.35">
      <c r="A7" s="10">
        <v>2023</v>
      </c>
      <c r="B7">
        <v>233.95000000000002</v>
      </c>
      <c r="C7">
        <v>93.82</v>
      </c>
      <c r="D7">
        <v>53.96</v>
      </c>
      <c r="E7">
        <v>18.27</v>
      </c>
    </row>
    <row r="8" spans="1:5" x14ac:dyDescent="0.35">
      <c r="A8" s="11" t="s">
        <v>95</v>
      </c>
      <c r="B8">
        <v>58.66</v>
      </c>
      <c r="C8">
        <v>23.56</v>
      </c>
      <c r="D8">
        <v>13.45</v>
      </c>
      <c r="E8">
        <v>4.33</v>
      </c>
    </row>
    <row r="9" spans="1:5" x14ac:dyDescent="0.35">
      <c r="A9" s="11" t="s">
        <v>96</v>
      </c>
      <c r="B9">
        <v>58.12</v>
      </c>
      <c r="C9">
        <v>24.04</v>
      </c>
      <c r="D9">
        <v>13.43</v>
      </c>
      <c r="E9">
        <v>4.41</v>
      </c>
    </row>
    <row r="10" spans="1:5" x14ac:dyDescent="0.35">
      <c r="A10" s="11" t="s">
        <v>93</v>
      </c>
      <c r="B10">
        <v>57.52</v>
      </c>
      <c r="C10">
        <v>23.6</v>
      </c>
      <c r="D10">
        <v>13.79</v>
      </c>
      <c r="E10">
        <v>5.09</v>
      </c>
    </row>
    <row r="11" spans="1:5" x14ac:dyDescent="0.35">
      <c r="A11" s="11" t="s">
        <v>94</v>
      </c>
      <c r="B11">
        <v>59.65</v>
      </c>
      <c r="C11">
        <v>22.62</v>
      </c>
      <c r="D11">
        <v>13.29</v>
      </c>
      <c r="E11">
        <v>4.4400000000000004</v>
      </c>
    </row>
    <row r="12" spans="1:5" x14ac:dyDescent="0.35">
      <c r="A12" s="10">
        <v>2024</v>
      </c>
      <c r="B12">
        <v>170.78</v>
      </c>
      <c r="C12">
        <v>65.67</v>
      </c>
      <c r="D12">
        <v>44.32</v>
      </c>
      <c r="E12">
        <v>19.23</v>
      </c>
    </row>
    <row r="13" spans="1:5" x14ac:dyDescent="0.35">
      <c r="A13" s="11" t="s">
        <v>95</v>
      </c>
      <c r="B13">
        <v>55.74</v>
      </c>
      <c r="C13">
        <v>22.47</v>
      </c>
      <c r="D13">
        <v>14.9</v>
      </c>
      <c r="E13">
        <v>6.89</v>
      </c>
    </row>
    <row r="14" spans="1:5" x14ac:dyDescent="0.35">
      <c r="A14" s="11" t="s">
        <v>96</v>
      </c>
      <c r="B14">
        <v>58.21</v>
      </c>
      <c r="C14">
        <v>21.58</v>
      </c>
      <c r="D14">
        <v>14.41</v>
      </c>
      <c r="E14">
        <v>5.8</v>
      </c>
    </row>
    <row r="15" spans="1:5" x14ac:dyDescent="0.35">
      <c r="A15" s="11" t="s">
        <v>93</v>
      </c>
      <c r="B15">
        <v>56.83</v>
      </c>
      <c r="C15">
        <v>21.62</v>
      </c>
      <c r="D15">
        <v>15.01</v>
      </c>
      <c r="E15">
        <v>6.54</v>
      </c>
    </row>
    <row r="16" spans="1:5" x14ac:dyDescent="0.35">
      <c r="A16" s="10" t="s">
        <v>97</v>
      </c>
      <c r="B16">
        <v>525.72</v>
      </c>
      <c r="C16">
        <v>204.85000000000002</v>
      </c>
      <c r="D16">
        <v>124.01</v>
      </c>
      <c r="E16">
        <v>45.419999999999995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774D8-3822-4FC2-A1AC-C046C0D573F4}">
  <dimension ref="A2:M79"/>
  <sheetViews>
    <sheetView zoomScaleNormal="100" workbookViewId="0">
      <selection activeCell="I2" sqref="I2"/>
    </sheetView>
  </sheetViews>
  <sheetFormatPr defaultRowHeight="14.5" x14ac:dyDescent="0.35"/>
  <cols>
    <col min="1" max="1" width="9.1796875" customWidth="1"/>
    <col min="2" max="2" width="25.54296875" style="1" customWidth="1"/>
    <col min="3" max="6" width="12.7265625" style="1" customWidth="1"/>
  </cols>
  <sheetData>
    <row r="2" spans="1:13" x14ac:dyDescent="0.35">
      <c r="B2" s="1" t="s">
        <v>106</v>
      </c>
    </row>
    <row r="4" spans="1:13" x14ac:dyDescent="0.35">
      <c r="A4" s="1" t="s">
        <v>4</v>
      </c>
      <c r="B4" s="1" t="s">
        <v>107</v>
      </c>
      <c r="C4" s="1" t="s">
        <v>108</v>
      </c>
      <c r="D4" s="1" t="s">
        <v>109</v>
      </c>
      <c r="E4" s="1" t="s">
        <v>110</v>
      </c>
      <c r="F4" s="1" t="s">
        <v>111</v>
      </c>
      <c r="G4" s="8" t="s">
        <v>112</v>
      </c>
    </row>
    <row r="5" spans="1:13" x14ac:dyDescent="0.35">
      <c r="A5">
        <v>2022</v>
      </c>
      <c r="B5" t="s">
        <v>93</v>
      </c>
      <c r="C5" s="3">
        <v>93.38</v>
      </c>
      <c r="D5" s="3">
        <v>2.63</v>
      </c>
      <c r="E5" s="3">
        <v>1</v>
      </c>
      <c r="F5" s="3">
        <v>2.99</v>
      </c>
      <c r="G5" s="8">
        <f>SUM(C5:F5)</f>
        <v>99.999999999999986</v>
      </c>
    </row>
    <row r="6" spans="1:13" x14ac:dyDescent="0.35">
      <c r="A6">
        <v>2022</v>
      </c>
      <c r="B6" t="s">
        <v>94</v>
      </c>
      <c r="C6" s="3">
        <v>93.38</v>
      </c>
      <c r="D6" s="3">
        <v>2.83</v>
      </c>
      <c r="E6" s="3">
        <v>0.82</v>
      </c>
      <c r="F6" s="3">
        <v>2.98</v>
      </c>
      <c r="G6" s="8">
        <f t="shared" ref="G6:G13" si="0">SUM(C6:F6)</f>
        <v>100.00999999999999</v>
      </c>
    </row>
    <row r="7" spans="1:13" x14ac:dyDescent="0.35">
      <c r="A7">
        <v>2023</v>
      </c>
      <c r="B7" t="s">
        <v>95</v>
      </c>
      <c r="C7" s="3">
        <v>92.5</v>
      </c>
      <c r="D7" s="3">
        <v>3.59</v>
      </c>
      <c r="E7" s="3">
        <v>0.81</v>
      </c>
      <c r="F7" s="3">
        <v>3.11</v>
      </c>
      <c r="G7" s="8">
        <f t="shared" si="0"/>
        <v>100.01</v>
      </c>
    </row>
    <row r="8" spans="1:13" x14ac:dyDescent="0.35">
      <c r="A8">
        <v>2023</v>
      </c>
      <c r="B8" t="s">
        <v>96</v>
      </c>
      <c r="C8" s="3">
        <v>90.12</v>
      </c>
      <c r="D8" s="3">
        <v>5.0999999999999996</v>
      </c>
      <c r="E8" s="3">
        <v>1.1299999999999999</v>
      </c>
      <c r="F8" s="3">
        <v>3.65</v>
      </c>
      <c r="G8" s="8">
        <f t="shared" si="0"/>
        <v>100</v>
      </c>
    </row>
    <row r="9" spans="1:13" x14ac:dyDescent="0.35">
      <c r="A9">
        <v>2023</v>
      </c>
      <c r="B9" t="s">
        <v>93</v>
      </c>
      <c r="C9" s="3">
        <v>87.3</v>
      </c>
      <c r="D9" s="3">
        <v>6.92</v>
      </c>
      <c r="E9" s="3">
        <v>1.54</v>
      </c>
      <c r="F9" s="3">
        <v>4.2300000000000004</v>
      </c>
      <c r="G9" s="8">
        <f t="shared" si="0"/>
        <v>99.990000000000009</v>
      </c>
    </row>
    <row r="10" spans="1:13" x14ac:dyDescent="0.35">
      <c r="A10">
        <v>2023</v>
      </c>
      <c r="B10" t="s">
        <v>94</v>
      </c>
      <c r="C10" s="3">
        <v>87.54</v>
      </c>
      <c r="D10" s="3">
        <v>7.18</v>
      </c>
      <c r="E10" s="3">
        <v>1.1000000000000001</v>
      </c>
      <c r="F10" s="3">
        <v>4.17</v>
      </c>
      <c r="G10" s="8">
        <f t="shared" si="0"/>
        <v>99.99</v>
      </c>
    </row>
    <row r="11" spans="1:13" x14ac:dyDescent="0.35">
      <c r="A11">
        <v>2024</v>
      </c>
      <c r="B11" t="s">
        <v>95</v>
      </c>
      <c r="C11" s="3">
        <v>82.8</v>
      </c>
      <c r="D11" s="3">
        <v>10.36</v>
      </c>
      <c r="E11" s="3">
        <v>1.96</v>
      </c>
      <c r="F11" s="3">
        <v>4.88</v>
      </c>
      <c r="G11" s="8">
        <f t="shared" si="0"/>
        <v>99.999999999999986</v>
      </c>
    </row>
    <row r="12" spans="1:13" x14ac:dyDescent="0.35">
      <c r="A12">
        <v>2024</v>
      </c>
      <c r="B12" t="s">
        <v>96</v>
      </c>
      <c r="C12" s="3">
        <v>85.5</v>
      </c>
      <c r="D12" s="3">
        <v>8.99</v>
      </c>
      <c r="E12" s="3">
        <v>1.06</v>
      </c>
      <c r="F12" s="3">
        <v>4.46</v>
      </c>
      <c r="G12" s="8">
        <f t="shared" si="0"/>
        <v>100.00999999999999</v>
      </c>
    </row>
    <row r="13" spans="1:13" x14ac:dyDescent="0.35">
      <c r="A13">
        <v>2024</v>
      </c>
      <c r="B13" t="s">
        <v>93</v>
      </c>
      <c r="C13" s="3">
        <v>81.099999999999994</v>
      </c>
      <c r="D13" s="3">
        <v>11.87</v>
      </c>
      <c r="E13" s="3">
        <v>1.87</v>
      </c>
      <c r="F13" s="3">
        <v>5.16</v>
      </c>
      <c r="G13" s="8">
        <f t="shared" si="0"/>
        <v>100</v>
      </c>
    </row>
    <row r="14" spans="1:13" x14ac:dyDescent="0.35">
      <c r="C14" s="3"/>
      <c r="D14" s="3"/>
      <c r="E14" s="3"/>
      <c r="F14" s="3"/>
    </row>
    <row r="15" spans="1:13" x14ac:dyDescent="0.35">
      <c r="B15" s="1" t="s">
        <v>113</v>
      </c>
      <c r="M15" t="s">
        <v>114</v>
      </c>
    </row>
    <row r="17" spans="1:13" x14ac:dyDescent="0.35">
      <c r="A17" s="1" t="s">
        <v>4</v>
      </c>
      <c r="B17" s="1" t="s">
        <v>107</v>
      </c>
      <c r="C17" s="1" t="s">
        <v>115</v>
      </c>
      <c r="D17" s="1" t="s">
        <v>116</v>
      </c>
      <c r="E17" s="1" t="s">
        <v>117</v>
      </c>
      <c r="F17" s="1" t="s">
        <v>118</v>
      </c>
      <c r="G17" s="8" t="s">
        <v>112</v>
      </c>
      <c r="M17" s="1" t="s">
        <v>115</v>
      </c>
    </row>
    <row r="18" spans="1:13" x14ac:dyDescent="0.35">
      <c r="A18">
        <v>2022</v>
      </c>
      <c r="B18" t="s">
        <v>93</v>
      </c>
      <c r="C18" s="1">
        <v>46.99</v>
      </c>
      <c r="D18" s="1">
        <v>27.92</v>
      </c>
      <c r="E18" s="1">
        <v>19.16</v>
      </c>
      <c r="F18" s="1">
        <v>5.93</v>
      </c>
      <c r="G18" s="8">
        <f>SUM(C18:F18)</f>
        <v>100</v>
      </c>
      <c r="L18" s="1" t="s">
        <v>119</v>
      </c>
      <c r="M18">
        <v>52.96</v>
      </c>
    </row>
    <row r="19" spans="1:13" x14ac:dyDescent="0.35">
      <c r="A19">
        <v>2022</v>
      </c>
      <c r="B19" t="s">
        <v>94</v>
      </c>
      <c r="C19" s="1">
        <v>47.49</v>
      </c>
      <c r="D19" s="1">
        <v>28.21</v>
      </c>
      <c r="E19" s="1">
        <v>18.75</v>
      </c>
      <c r="F19" s="1">
        <v>5.55</v>
      </c>
      <c r="G19" s="8">
        <f t="shared" ref="G19:G26" si="1">SUM(C19:F19)</f>
        <v>100</v>
      </c>
      <c r="L19" s="1" t="s">
        <v>120</v>
      </c>
      <c r="M19">
        <v>52.25</v>
      </c>
    </row>
    <row r="20" spans="1:13" x14ac:dyDescent="0.35">
      <c r="A20">
        <v>2023</v>
      </c>
      <c r="B20" t="s">
        <v>95</v>
      </c>
      <c r="C20" s="1">
        <v>47.01</v>
      </c>
      <c r="D20" s="1">
        <v>28.5</v>
      </c>
      <c r="E20" s="1">
        <v>19.11</v>
      </c>
      <c r="F20" s="1">
        <v>5.37</v>
      </c>
      <c r="G20" s="8">
        <f t="shared" si="1"/>
        <v>99.99</v>
      </c>
      <c r="L20" s="1" t="s">
        <v>121</v>
      </c>
      <c r="M20">
        <v>50.99</v>
      </c>
    </row>
    <row r="21" spans="1:13" x14ac:dyDescent="0.35">
      <c r="A21">
        <v>2023</v>
      </c>
      <c r="B21" t="s">
        <v>96</v>
      </c>
      <c r="C21" s="1">
        <v>47.19</v>
      </c>
      <c r="D21" s="1">
        <v>28.98</v>
      </c>
      <c r="E21" s="1">
        <v>18.93</v>
      </c>
      <c r="F21" s="1">
        <v>4.8899999999999997</v>
      </c>
      <c r="G21" s="8">
        <f t="shared" si="1"/>
        <v>99.99</v>
      </c>
      <c r="L21" s="1" t="s">
        <v>122</v>
      </c>
      <c r="M21">
        <v>52.3</v>
      </c>
    </row>
    <row r="22" spans="1:13" x14ac:dyDescent="0.35">
      <c r="A22">
        <v>2023</v>
      </c>
      <c r="B22" t="s">
        <v>93</v>
      </c>
      <c r="C22" s="1">
        <v>47.96</v>
      </c>
      <c r="D22" s="1">
        <v>28.24</v>
      </c>
      <c r="E22" s="1">
        <v>18.78</v>
      </c>
      <c r="F22" s="1">
        <v>5.0199999999999996</v>
      </c>
      <c r="G22" s="8">
        <f t="shared" si="1"/>
        <v>100</v>
      </c>
      <c r="L22" s="1" t="s">
        <v>123</v>
      </c>
      <c r="M22">
        <v>52.19</v>
      </c>
    </row>
    <row r="23" spans="1:13" x14ac:dyDescent="0.35">
      <c r="A23">
        <v>2023</v>
      </c>
      <c r="B23" t="s">
        <v>94</v>
      </c>
      <c r="C23" s="1">
        <v>49.96</v>
      </c>
      <c r="D23" s="1">
        <v>27.21</v>
      </c>
      <c r="E23" s="1">
        <v>18.11</v>
      </c>
      <c r="F23" s="1">
        <v>4.71</v>
      </c>
      <c r="G23" s="8">
        <f t="shared" si="1"/>
        <v>99.99</v>
      </c>
      <c r="L23" s="1" t="s">
        <v>124</v>
      </c>
      <c r="M23">
        <v>53.7</v>
      </c>
    </row>
    <row r="24" spans="1:13" x14ac:dyDescent="0.35">
      <c r="A24">
        <v>2024</v>
      </c>
      <c r="B24" t="s">
        <v>95</v>
      </c>
      <c r="C24" s="1">
        <v>43.86</v>
      </c>
      <c r="D24" s="1">
        <v>27.31</v>
      </c>
      <c r="E24" s="1">
        <v>22.66</v>
      </c>
      <c r="F24" s="1">
        <v>6.17</v>
      </c>
      <c r="G24" s="8">
        <f t="shared" si="1"/>
        <v>100</v>
      </c>
      <c r="L24" s="1" t="s">
        <v>125</v>
      </c>
      <c r="M24">
        <v>46.29</v>
      </c>
    </row>
    <row r="25" spans="1:13" x14ac:dyDescent="0.35">
      <c r="A25">
        <v>2024</v>
      </c>
      <c r="B25" t="s">
        <v>96</v>
      </c>
      <c r="C25" s="1">
        <v>45.09</v>
      </c>
      <c r="D25" s="1">
        <v>26.85</v>
      </c>
      <c r="E25" s="1">
        <v>21.75</v>
      </c>
      <c r="F25" s="1">
        <v>6.31</v>
      </c>
      <c r="G25" s="8">
        <f t="shared" si="1"/>
        <v>100</v>
      </c>
      <c r="L25" s="1" t="s">
        <v>126</v>
      </c>
      <c r="M25">
        <v>48.79</v>
      </c>
    </row>
    <row r="26" spans="1:13" x14ac:dyDescent="0.35">
      <c r="A26">
        <v>2024</v>
      </c>
      <c r="B26" t="s">
        <v>93</v>
      </c>
      <c r="C26" s="1">
        <v>45.5</v>
      </c>
      <c r="D26" s="1">
        <v>26.68</v>
      </c>
      <c r="E26" s="1">
        <v>22.01</v>
      </c>
      <c r="F26" s="1">
        <v>5.81</v>
      </c>
      <c r="G26" s="8">
        <f t="shared" si="1"/>
        <v>100.00000000000001</v>
      </c>
      <c r="L26" s="1" t="s">
        <v>127</v>
      </c>
      <c r="M26">
        <v>49.4</v>
      </c>
    </row>
    <row r="28" spans="1:13" x14ac:dyDescent="0.35">
      <c r="B28" s="1" t="s">
        <v>128</v>
      </c>
    </row>
    <row r="29" spans="1:13" x14ac:dyDescent="0.35">
      <c r="M29" t="s">
        <v>114</v>
      </c>
    </row>
    <row r="30" spans="1:13" x14ac:dyDescent="0.35">
      <c r="G30" t="s">
        <v>106</v>
      </c>
    </row>
    <row r="31" spans="1:13" x14ac:dyDescent="0.35">
      <c r="A31" s="1" t="s">
        <v>4</v>
      </c>
      <c r="B31" s="1" t="s">
        <v>107</v>
      </c>
      <c r="C31" s="1" t="s">
        <v>115</v>
      </c>
      <c r="D31" s="1" t="s">
        <v>116</v>
      </c>
      <c r="E31" s="1" t="s">
        <v>117</v>
      </c>
      <c r="F31" s="1" t="s">
        <v>118</v>
      </c>
      <c r="G31" s="1" t="s">
        <v>109</v>
      </c>
      <c r="H31" s="1" t="s">
        <v>110</v>
      </c>
      <c r="I31" s="1" t="s">
        <v>111</v>
      </c>
      <c r="J31" s="8" t="s">
        <v>112</v>
      </c>
      <c r="M31" s="1" t="s">
        <v>115</v>
      </c>
    </row>
    <row r="32" spans="1:13" x14ac:dyDescent="0.35">
      <c r="A32">
        <v>2022</v>
      </c>
      <c r="B32" t="s">
        <v>93</v>
      </c>
      <c r="C32" s="3">
        <v>43.85</v>
      </c>
      <c r="D32" s="3">
        <v>26.05</v>
      </c>
      <c r="E32" s="3">
        <v>17.88</v>
      </c>
      <c r="F32" s="3">
        <v>5.54</v>
      </c>
      <c r="G32" s="3">
        <v>2.65</v>
      </c>
      <c r="H32" s="3">
        <v>1.01</v>
      </c>
      <c r="I32" s="3">
        <v>3.01</v>
      </c>
      <c r="J32" s="8">
        <f>SUM(C32:I32)</f>
        <v>99.990000000000023</v>
      </c>
      <c r="L32" s="1" t="s">
        <v>119</v>
      </c>
      <c r="M32">
        <v>49.52</v>
      </c>
    </row>
    <row r="33" spans="1:13" x14ac:dyDescent="0.35">
      <c r="A33">
        <v>2022</v>
      </c>
      <c r="B33" t="s">
        <v>94</v>
      </c>
      <c r="C33" s="3">
        <v>44.3</v>
      </c>
      <c r="D33" s="3">
        <v>26.32</v>
      </c>
      <c r="E33" s="3">
        <v>17.5</v>
      </c>
      <c r="F33" s="3">
        <v>5.17</v>
      </c>
      <c r="G33" s="3">
        <v>2.86</v>
      </c>
      <c r="H33" s="3">
        <v>0.83</v>
      </c>
      <c r="I33" s="3">
        <v>3.02</v>
      </c>
      <c r="J33" s="8">
        <f t="shared" ref="J33:J40" si="2">SUM(C33:I33)</f>
        <v>100</v>
      </c>
      <c r="L33" s="1" t="s">
        <v>120</v>
      </c>
      <c r="M33">
        <v>48.66</v>
      </c>
    </row>
    <row r="34" spans="1:13" x14ac:dyDescent="0.35">
      <c r="A34">
        <v>2023</v>
      </c>
      <c r="B34" t="s">
        <v>95</v>
      </c>
      <c r="C34" s="3">
        <v>43.44</v>
      </c>
      <c r="D34" s="3">
        <v>26.34</v>
      </c>
      <c r="E34" s="3">
        <v>17.66</v>
      </c>
      <c r="F34" s="3">
        <v>4.96</v>
      </c>
      <c r="G34" s="3">
        <v>3.63</v>
      </c>
      <c r="H34" s="3">
        <v>0.82</v>
      </c>
      <c r="I34" s="3">
        <v>3.14</v>
      </c>
      <c r="J34" s="8">
        <f t="shared" si="2"/>
        <v>99.989999999999981</v>
      </c>
      <c r="L34" s="1" t="s">
        <v>121</v>
      </c>
      <c r="M34">
        <v>47.49</v>
      </c>
    </row>
    <row r="35" spans="1:13" x14ac:dyDescent="0.35">
      <c r="A35">
        <v>2023</v>
      </c>
      <c r="B35" t="s">
        <v>96</v>
      </c>
      <c r="C35" s="3">
        <v>42.48</v>
      </c>
      <c r="D35" s="3">
        <v>26.08</v>
      </c>
      <c r="E35" s="3">
        <v>17.04</v>
      </c>
      <c r="F35" s="3">
        <v>4.4000000000000004</v>
      </c>
      <c r="G35" s="3">
        <v>5.16</v>
      </c>
      <c r="H35" s="3">
        <v>1.1499999999999999</v>
      </c>
      <c r="I35" s="3">
        <v>3.69</v>
      </c>
      <c r="J35" s="8">
        <f t="shared" si="2"/>
        <v>100</v>
      </c>
      <c r="L35" s="1" t="s">
        <v>122</v>
      </c>
      <c r="M35">
        <v>48.12</v>
      </c>
    </row>
    <row r="36" spans="1:13" x14ac:dyDescent="0.35">
      <c r="A36">
        <v>2023</v>
      </c>
      <c r="B36" t="s">
        <v>93</v>
      </c>
      <c r="C36" s="3">
        <v>41.8</v>
      </c>
      <c r="D36" s="3">
        <v>24.62</v>
      </c>
      <c r="E36" s="3">
        <v>16.37</v>
      </c>
      <c r="F36" s="3">
        <v>4.37</v>
      </c>
      <c r="G36" s="3">
        <v>7</v>
      </c>
      <c r="H36" s="3">
        <v>1.56</v>
      </c>
      <c r="I36" s="3">
        <v>4.28</v>
      </c>
      <c r="J36" s="8">
        <f t="shared" si="2"/>
        <v>100.00000000000001</v>
      </c>
      <c r="L36" s="1" t="s">
        <v>123</v>
      </c>
      <c r="M36">
        <v>46.17</v>
      </c>
    </row>
    <row r="37" spans="1:13" x14ac:dyDescent="0.35">
      <c r="A37">
        <v>2023</v>
      </c>
      <c r="B37" t="s">
        <v>94</v>
      </c>
      <c r="C37" s="3">
        <v>43.66</v>
      </c>
      <c r="D37" s="3">
        <v>23.78</v>
      </c>
      <c r="E37" s="3">
        <v>15.83</v>
      </c>
      <c r="F37" s="3">
        <v>4.12</v>
      </c>
      <c r="G37" s="3">
        <v>7.27</v>
      </c>
      <c r="H37" s="3">
        <v>1.1200000000000001</v>
      </c>
      <c r="I37" s="3">
        <v>4.22</v>
      </c>
      <c r="J37" s="8">
        <f t="shared" si="2"/>
        <v>100</v>
      </c>
      <c r="L37" s="1" t="s">
        <v>124</v>
      </c>
      <c r="M37">
        <v>47.64</v>
      </c>
    </row>
    <row r="38" spans="1:13" x14ac:dyDescent="0.35">
      <c r="A38">
        <v>2024</v>
      </c>
      <c r="B38" t="s">
        <v>95</v>
      </c>
      <c r="C38" s="3">
        <v>36.270000000000003</v>
      </c>
      <c r="D38" s="3">
        <v>22.58</v>
      </c>
      <c r="E38" s="3">
        <v>18.73</v>
      </c>
      <c r="F38" s="3">
        <v>5.0999999999999996</v>
      </c>
      <c r="G38" s="3">
        <v>10.43</v>
      </c>
      <c r="H38" s="3">
        <v>1.98</v>
      </c>
      <c r="I38" s="3">
        <v>4.91</v>
      </c>
      <c r="J38" s="8">
        <f t="shared" si="2"/>
        <v>99.999999999999986</v>
      </c>
      <c r="L38" s="1" t="s">
        <v>125</v>
      </c>
      <c r="M38">
        <v>39.909999999999997</v>
      </c>
    </row>
    <row r="39" spans="1:13" x14ac:dyDescent="0.35">
      <c r="A39">
        <v>2024</v>
      </c>
      <c r="B39" t="s">
        <v>96</v>
      </c>
      <c r="C39" s="3">
        <v>38.5</v>
      </c>
      <c r="D39" s="3">
        <v>22.93</v>
      </c>
      <c r="E39" s="3">
        <v>18.57</v>
      </c>
      <c r="F39" s="3">
        <v>5.39</v>
      </c>
      <c r="G39" s="3">
        <v>9.0500000000000007</v>
      </c>
      <c r="H39" s="3">
        <v>1.07</v>
      </c>
      <c r="I39" s="3">
        <v>4.49</v>
      </c>
      <c r="J39" s="8">
        <f t="shared" si="2"/>
        <v>99.999999999999986</v>
      </c>
      <c r="L39" s="1" t="s">
        <v>126</v>
      </c>
      <c r="M39">
        <v>42.97</v>
      </c>
    </row>
    <row r="40" spans="1:13" x14ac:dyDescent="0.35">
      <c r="A40">
        <v>2024</v>
      </c>
      <c r="B40" t="s">
        <v>93</v>
      </c>
      <c r="C40" s="3">
        <v>36.83</v>
      </c>
      <c r="D40" s="3">
        <v>21.6</v>
      </c>
      <c r="E40" s="3">
        <v>17.809999999999999</v>
      </c>
      <c r="F40" s="3">
        <v>4.7</v>
      </c>
      <c r="G40" s="3">
        <v>11.96</v>
      </c>
      <c r="H40" s="3">
        <v>1.89</v>
      </c>
      <c r="I40" s="3">
        <v>5.21</v>
      </c>
      <c r="J40" s="8">
        <f t="shared" si="2"/>
        <v>100</v>
      </c>
      <c r="L40" s="1" t="s">
        <v>127</v>
      </c>
      <c r="M40">
        <v>41.27</v>
      </c>
    </row>
    <row r="42" spans="1:13" x14ac:dyDescent="0.35">
      <c r="B42" s="1" t="s">
        <v>129</v>
      </c>
      <c r="M42" t="s">
        <v>114</v>
      </c>
    </row>
    <row r="44" spans="1:13" x14ac:dyDescent="0.35">
      <c r="A44" s="1" t="s">
        <v>4</v>
      </c>
      <c r="B44" s="1" t="s">
        <v>107</v>
      </c>
      <c r="C44" s="1" t="s">
        <v>130</v>
      </c>
      <c r="D44" s="1" t="s">
        <v>131</v>
      </c>
      <c r="E44" s="1" t="s">
        <v>132</v>
      </c>
      <c r="F44" s="1" t="s">
        <v>133</v>
      </c>
      <c r="G44" s="8" t="s">
        <v>112</v>
      </c>
      <c r="L44" s="1"/>
      <c r="M44" s="1" t="s">
        <v>130</v>
      </c>
    </row>
    <row r="45" spans="1:13" x14ac:dyDescent="0.35">
      <c r="A45">
        <v>2022</v>
      </c>
      <c r="B45" t="s">
        <v>93</v>
      </c>
      <c r="C45" s="1">
        <v>60.5</v>
      </c>
      <c r="D45" s="1">
        <v>22.43</v>
      </c>
      <c r="E45" s="1">
        <v>13.01</v>
      </c>
      <c r="F45" s="1">
        <v>4.0599999999999996</v>
      </c>
      <c r="G45" s="8">
        <f>SUM(C45:F45)</f>
        <v>100.00000000000001</v>
      </c>
      <c r="L45" s="1" t="s">
        <v>119</v>
      </c>
      <c r="M45" s="1">
        <v>65.14</v>
      </c>
    </row>
    <row r="46" spans="1:13" x14ac:dyDescent="0.35">
      <c r="A46">
        <v>2022</v>
      </c>
      <c r="B46" t="s">
        <v>94</v>
      </c>
      <c r="C46" s="1">
        <v>60.49</v>
      </c>
      <c r="D46" s="1">
        <v>22.93</v>
      </c>
      <c r="E46" s="1">
        <v>12.72</v>
      </c>
      <c r="F46" s="1">
        <v>3.86</v>
      </c>
      <c r="G46" s="8">
        <f t="shared" ref="G46:G53" si="3">SUM(C46:F46)</f>
        <v>100</v>
      </c>
      <c r="L46" s="1" t="s">
        <v>120</v>
      </c>
      <c r="M46" s="1">
        <v>63.54</v>
      </c>
    </row>
    <row r="47" spans="1:13" x14ac:dyDescent="0.35">
      <c r="A47">
        <v>2023</v>
      </c>
      <c r="B47" t="s">
        <v>95</v>
      </c>
      <c r="C47" s="1">
        <v>58.66</v>
      </c>
      <c r="D47" s="1">
        <v>23.56</v>
      </c>
      <c r="E47" s="1">
        <v>13.45</v>
      </c>
      <c r="F47" s="1">
        <v>4.33</v>
      </c>
      <c r="G47" s="8">
        <f t="shared" si="3"/>
        <v>100</v>
      </c>
      <c r="L47" s="1" t="s">
        <v>121</v>
      </c>
      <c r="M47" s="1">
        <v>61.56</v>
      </c>
    </row>
    <row r="48" spans="1:13" x14ac:dyDescent="0.35">
      <c r="A48">
        <v>2023</v>
      </c>
      <c r="B48" t="s">
        <v>96</v>
      </c>
      <c r="C48" s="1">
        <v>58.12</v>
      </c>
      <c r="D48" s="1">
        <v>24.04</v>
      </c>
      <c r="E48" s="1">
        <v>13.43</v>
      </c>
      <c r="F48" s="1">
        <v>4.41</v>
      </c>
      <c r="G48" s="8">
        <f t="shared" si="3"/>
        <v>100</v>
      </c>
      <c r="L48" s="1" t="s">
        <v>122</v>
      </c>
      <c r="M48" s="1">
        <v>61.7</v>
      </c>
    </row>
    <row r="49" spans="1:13" x14ac:dyDescent="0.35">
      <c r="A49">
        <v>2023</v>
      </c>
      <c r="B49" t="s">
        <v>93</v>
      </c>
      <c r="C49" s="1">
        <v>57.52</v>
      </c>
      <c r="D49" s="1">
        <v>23.6</v>
      </c>
      <c r="E49" s="1">
        <v>13.79</v>
      </c>
      <c r="F49" s="1">
        <v>5.09</v>
      </c>
      <c r="G49" s="8">
        <f t="shared" si="3"/>
        <v>100</v>
      </c>
      <c r="L49" s="1" t="s">
        <v>123</v>
      </c>
      <c r="M49" s="1">
        <v>59.63</v>
      </c>
    </row>
    <row r="50" spans="1:13" x14ac:dyDescent="0.35">
      <c r="A50">
        <v>2023</v>
      </c>
      <c r="B50" t="s">
        <v>94</v>
      </c>
      <c r="C50" s="1">
        <v>59.65</v>
      </c>
      <c r="D50" s="1">
        <v>22.62</v>
      </c>
      <c r="E50" s="1">
        <v>13.29</v>
      </c>
      <c r="F50" s="1">
        <v>4.4400000000000004</v>
      </c>
      <c r="G50" s="8">
        <f t="shared" si="3"/>
        <v>100</v>
      </c>
      <c r="L50" s="1" t="s">
        <v>124</v>
      </c>
      <c r="M50" s="1">
        <v>61.31</v>
      </c>
    </row>
    <row r="51" spans="1:13" x14ac:dyDescent="0.35">
      <c r="A51">
        <v>2024</v>
      </c>
      <c r="B51" t="s">
        <v>95</v>
      </c>
      <c r="C51" s="1">
        <v>55.74</v>
      </c>
      <c r="D51" s="1">
        <v>22.47</v>
      </c>
      <c r="E51" s="1">
        <v>14.9</v>
      </c>
      <c r="F51" s="1">
        <v>6.89</v>
      </c>
      <c r="G51" s="8">
        <f t="shared" si="3"/>
        <v>100.00000000000001</v>
      </c>
      <c r="L51" s="1" t="s">
        <v>125</v>
      </c>
      <c r="M51" s="1">
        <v>58.17</v>
      </c>
    </row>
    <row r="52" spans="1:13" x14ac:dyDescent="0.35">
      <c r="A52">
        <v>2024</v>
      </c>
      <c r="B52" t="s">
        <v>96</v>
      </c>
      <c r="C52" s="1">
        <v>58.21</v>
      </c>
      <c r="D52" s="1">
        <v>21.58</v>
      </c>
      <c r="E52" s="1">
        <v>14.41</v>
      </c>
      <c r="F52" s="1">
        <v>5.8</v>
      </c>
      <c r="G52" s="8">
        <f t="shared" si="3"/>
        <v>99.999999999999986</v>
      </c>
      <c r="L52" s="1" t="s">
        <v>126</v>
      </c>
      <c r="M52" s="1">
        <v>62</v>
      </c>
    </row>
    <row r="53" spans="1:13" x14ac:dyDescent="0.35">
      <c r="A53">
        <v>2024</v>
      </c>
      <c r="B53" t="s">
        <v>93</v>
      </c>
      <c r="C53" s="1">
        <v>56.83</v>
      </c>
      <c r="D53" s="1">
        <v>21.62</v>
      </c>
      <c r="E53" s="1">
        <v>15.01</v>
      </c>
      <c r="F53" s="1">
        <v>6.54</v>
      </c>
      <c r="G53" s="8">
        <f t="shared" si="3"/>
        <v>100.00000000000001</v>
      </c>
      <c r="L53" s="1" t="s">
        <v>127</v>
      </c>
      <c r="M53" s="1">
        <v>59.64</v>
      </c>
    </row>
    <row r="79" spans="4:5" x14ac:dyDescent="0.35">
      <c r="D79" s="1" t="s">
        <v>132</v>
      </c>
      <c r="E79" s="1"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066DE-AB07-4F9C-94EF-AA84871301A3}">
  <dimension ref="A3:D27"/>
  <sheetViews>
    <sheetView zoomScale="145" zoomScaleNormal="145" workbookViewId="0">
      <selection activeCell="C3" sqref="C3"/>
    </sheetView>
  </sheetViews>
  <sheetFormatPr defaultRowHeight="14.5" x14ac:dyDescent="0.35"/>
  <cols>
    <col min="1" max="1" width="13.453125" bestFit="1" customWidth="1"/>
    <col min="2" max="2" width="22.26953125" bestFit="1" customWidth="1"/>
    <col min="3" max="3" width="37" bestFit="1" customWidth="1"/>
    <col min="4" max="4" width="28.81640625" bestFit="1" customWidth="1"/>
    <col min="5" max="6" width="5" bestFit="1" customWidth="1"/>
    <col min="7" max="7" width="11.26953125" bestFit="1" customWidth="1"/>
  </cols>
  <sheetData>
    <row r="3" spans="1:4" x14ac:dyDescent="0.35">
      <c r="A3" s="9" t="s">
        <v>88</v>
      </c>
      <c r="B3" t="s">
        <v>134</v>
      </c>
      <c r="C3" t="s">
        <v>135</v>
      </c>
      <c r="D3" t="s">
        <v>136</v>
      </c>
    </row>
    <row r="4" spans="1:4" x14ac:dyDescent="0.35">
      <c r="A4" s="10">
        <v>2020</v>
      </c>
      <c r="B4">
        <v>6.9</v>
      </c>
      <c r="C4">
        <v>21.8</v>
      </c>
      <c r="D4" t="e">
        <v>#N/A</v>
      </c>
    </row>
    <row r="5" spans="1:4" x14ac:dyDescent="0.35">
      <c r="A5" s="11" t="s">
        <v>96</v>
      </c>
      <c r="B5">
        <v>1.96</v>
      </c>
      <c r="C5">
        <v>7.45</v>
      </c>
      <c r="D5" t="e">
        <v>#N/A</v>
      </c>
    </row>
    <row r="6" spans="1:4" x14ac:dyDescent="0.35">
      <c r="A6" s="11" t="s">
        <v>93</v>
      </c>
      <c r="B6">
        <v>2.11</v>
      </c>
      <c r="C6">
        <v>7.55</v>
      </c>
      <c r="D6">
        <v>13.64</v>
      </c>
    </row>
    <row r="7" spans="1:4" x14ac:dyDescent="0.35">
      <c r="A7" s="11" t="s">
        <v>94</v>
      </c>
      <c r="B7">
        <v>2.83</v>
      </c>
      <c r="C7">
        <v>6.8</v>
      </c>
      <c r="D7">
        <v>15.75</v>
      </c>
    </row>
    <row r="8" spans="1:4" x14ac:dyDescent="0.35">
      <c r="A8" s="10">
        <v>2021</v>
      </c>
      <c r="B8">
        <v>8.57</v>
      </c>
      <c r="C8">
        <v>29.4</v>
      </c>
      <c r="D8">
        <v>48.749999999999993</v>
      </c>
    </row>
    <row r="9" spans="1:4" x14ac:dyDescent="0.35">
      <c r="A9" s="11" t="s">
        <v>95</v>
      </c>
      <c r="B9">
        <v>2.23</v>
      </c>
      <c r="C9">
        <v>6.79</v>
      </c>
      <c r="D9">
        <v>14.16</v>
      </c>
    </row>
    <row r="10" spans="1:4" x14ac:dyDescent="0.35">
      <c r="A10" s="11" t="s">
        <v>96</v>
      </c>
      <c r="B10">
        <v>2</v>
      </c>
      <c r="C10">
        <v>6.99</v>
      </c>
      <c r="D10">
        <v>10.78</v>
      </c>
    </row>
    <row r="11" spans="1:4" x14ac:dyDescent="0.35">
      <c r="A11" s="11" t="s">
        <v>93</v>
      </c>
      <c r="B11">
        <v>2.0699999999999998</v>
      </c>
      <c r="C11">
        <v>7.86</v>
      </c>
      <c r="D11">
        <v>11.37</v>
      </c>
    </row>
    <row r="12" spans="1:4" x14ac:dyDescent="0.35">
      <c r="A12" s="11" t="s">
        <v>94</v>
      </c>
      <c r="B12">
        <v>2.27</v>
      </c>
      <c r="C12">
        <v>7.76</v>
      </c>
      <c r="D12">
        <v>12.44</v>
      </c>
    </row>
    <row r="13" spans="1:4" x14ac:dyDescent="0.35">
      <c r="A13" s="10">
        <v>2022</v>
      </c>
      <c r="B13">
        <v>11.020000000000001</v>
      </c>
      <c r="C13">
        <v>27.93</v>
      </c>
      <c r="D13">
        <v>65.97999999999999</v>
      </c>
    </row>
    <row r="14" spans="1:4" x14ac:dyDescent="0.35">
      <c r="A14" s="11" t="s">
        <v>95</v>
      </c>
      <c r="B14">
        <v>2.39</v>
      </c>
      <c r="C14">
        <v>7.08</v>
      </c>
      <c r="D14">
        <v>13.89</v>
      </c>
    </row>
    <row r="15" spans="1:4" x14ac:dyDescent="0.35">
      <c r="A15" s="11" t="s">
        <v>96</v>
      </c>
      <c r="B15">
        <v>2.67</v>
      </c>
      <c r="C15">
        <v>6.98</v>
      </c>
      <c r="D15">
        <v>15.77</v>
      </c>
    </row>
    <row r="16" spans="1:4" x14ac:dyDescent="0.35">
      <c r="A16" s="11" t="s">
        <v>93</v>
      </c>
      <c r="B16">
        <v>2.99</v>
      </c>
      <c r="C16">
        <v>7.44</v>
      </c>
      <c r="D16">
        <v>18.489999999999998</v>
      </c>
    </row>
    <row r="17" spans="1:4" x14ac:dyDescent="0.35">
      <c r="A17" s="11" t="s">
        <v>94</v>
      </c>
      <c r="B17">
        <v>2.97</v>
      </c>
      <c r="C17">
        <v>6.43</v>
      </c>
      <c r="D17">
        <v>17.829999999999998</v>
      </c>
    </row>
    <row r="18" spans="1:4" x14ac:dyDescent="0.35">
      <c r="A18" s="10">
        <v>2023</v>
      </c>
      <c r="B18">
        <v>11.77</v>
      </c>
      <c r="C18">
        <v>26.650000000000002</v>
      </c>
      <c r="D18">
        <v>70.490000000000009</v>
      </c>
    </row>
    <row r="19" spans="1:4" x14ac:dyDescent="0.35">
      <c r="A19" s="11" t="s">
        <v>95</v>
      </c>
      <c r="B19">
        <v>2.8</v>
      </c>
      <c r="C19">
        <v>6.22</v>
      </c>
      <c r="D19">
        <v>17.28</v>
      </c>
    </row>
    <row r="20" spans="1:4" x14ac:dyDescent="0.35">
      <c r="A20" s="11" t="s">
        <v>96</v>
      </c>
      <c r="B20">
        <v>2.8</v>
      </c>
      <c r="C20">
        <v>6.91</v>
      </c>
      <c r="D20">
        <v>16.68</v>
      </c>
    </row>
    <row r="21" spans="1:4" x14ac:dyDescent="0.35">
      <c r="A21" s="11" t="s">
        <v>93</v>
      </c>
      <c r="B21">
        <v>3.14</v>
      </c>
      <c r="C21">
        <v>6.65</v>
      </c>
      <c r="D21">
        <v>17.739999999999998</v>
      </c>
    </row>
    <row r="22" spans="1:4" x14ac:dyDescent="0.35">
      <c r="A22" s="11" t="s">
        <v>94</v>
      </c>
      <c r="B22">
        <v>3.03</v>
      </c>
      <c r="C22">
        <v>6.87</v>
      </c>
      <c r="D22">
        <v>18.79</v>
      </c>
    </row>
    <row r="23" spans="1:4" x14ac:dyDescent="0.35">
      <c r="A23" s="10">
        <v>2024</v>
      </c>
      <c r="B23">
        <v>8.57</v>
      </c>
      <c r="C23">
        <v>19.59</v>
      </c>
      <c r="D23">
        <v>49.47</v>
      </c>
    </row>
    <row r="24" spans="1:4" x14ac:dyDescent="0.35">
      <c r="A24" s="11" t="s">
        <v>95</v>
      </c>
      <c r="B24">
        <v>2.72</v>
      </c>
      <c r="C24">
        <v>6.26</v>
      </c>
      <c r="D24">
        <v>15.99</v>
      </c>
    </row>
    <row r="25" spans="1:4" x14ac:dyDescent="0.35">
      <c r="A25" s="11" t="s">
        <v>96</v>
      </c>
      <c r="B25">
        <v>2.78</v>
      </c>
      <c r="C25">
        <v>6.1</v>
      </c>
      <c r="D25">
        <v>16.3</v>
      </c>
    </row>
    <row r="26" spans="1:4" x14ac:dyDescent="0.35">
      <c r="A26" s="11" t="s">
        <v>93</v>
      </c>
      <c r="B26">
        <v>3.07</v>
      </c>
      <c r="C26">
        <v>7.23</v>
      </c>
      <c r="D26">
        <v>17.18</v>
      </c>
    </row>
    <row r="27" spans="1:4" x14ac:dyDescent="0.35">
      <c r="A27" s="10" t="s">
        <v>97</v>
      </c>
      <c r="B27">
        <v>46.830000000000005</v>
      </c>
      <c r="C27">
        <v>125.37</v>
      </c>
      <c r="D27" t="e">
        <v>#N/A</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4D7BF-996D-4341-9740-80B836EB6E43}">
  <dimension ref="A3:E27"/>
  <sheetViews>
    <sheetView zoomScale="70" zoomScaleNormal="70" workbookViewId="0">
      <selection activeCell="E5" sqref="E5"/>
    </sheetView>
  </sheetViews>
  <sheetFormatPr defaultRowHeight="14.5" x14ac:dyDescent="0.35"/>
  <cols>
    <col min="1" max="1" width="17.81640625" bestFit="1" customWidth="1"/>
    <col min="2" max="2" width="44.26953125" bestFit="1" customWidth="1"/>
    <col min="3" max="3" width="55.26953125" bestFit="1" customWidth="1"/>
    <col min="4" max="4" width="18.54296875" bestFit="1" customWidth="1"/>
    <col min="5" max="5" width="24.81640625" bestFit="1" customWidth="1"/>
    <col min="6" max="6" width="15.26953125" bestFit="1" customWidth="1"/>
  </cols>
  <sheetData>
    <row r="3" spans="1:5" x14ac:dyDescent="0.35">
      <c r="A3" s="9" t="s">
        <v>88</v>
      </c>
      <c r="B3" t="s">
        <v>137</v>
      </c>
      <c r="C3" t="s">
        <v>138</v>
      </c>
      <c r="D3" t="s">
        <v>139</v>
      </c>
      <c r="E3" t="s">
        <v>140</v>
      </c>
    </row>
    <row r="4" spans="1:5" x14ac:dyDescent="0.35">
      <c r="A4" s="10">
        <v>2020</v>
      </c>
      <c r="B4">
        <v>31.24</v>
      </c>
      <c r="C4">
        <v>8.7100000000000009</v>
      </c>
      <c r="D4">
        <v>33.630000000000003</v>
      </c>
      <c r="E4">
        <v>19.880000000000003</v>
      </c>
    </row>
    <row r="5" spans="1:5" x14ac:dyDescent="0.35">
      <c r="A5" s="11" t="s">
        <v>96</v>
      </c>
    </row>
    <row r="6" spans="1:5" x14ac:dyDescent="0.35">
      <c r="A6" s="11" t="s">
        <v>93</v>
      </c>
      <c r="B6">
        <v>15.11</v>
      </c>
      <c r="C6">
        <v>4.8</v>
      </c>
      <c r="D6">
        <v>15.99</v>
      </c>
      <c r="E6">
        <v>9.7200000000000006</v>
      </c>
    </row>
    <row r="7" spans="1:5" x14ac:dyDescent="0.35">
      <c r="A7" s="11" t="s">
        <v>94</v>
      </c>
      <c r="B7">
        <v>16.13</v>
      </c>
      <c r="C7">
        <v>3.91</v>
      </c>
      <c r="D7">
        <v>17.64</v>
      </c>
      <c r="E7">
        <v>10.16</v>
      </c>
    </row>
    <row r="8" spans="1:5" x14ac:dyDescent="0.35">
      <c r="A8" s="10">
        <v>2021</v>
      </c>
      <c r="B8">
        <v>67.959999999999994</v>
      </c>
      <c r="C8">
        <v>16.43</v>
      </c>
      <c r="D8">
        <v>64.11</v>
      </c>
      <c r="E8">
        <v>32.53</v>
      </c>
    </row>
    <row r="9" spans="1:5" x14ac:dyDescent="0.35">
      <c r="A9" s="11" t="s">
        <v>95</v>
      </c>
      <c r="B9">
        <v>16.53</v>
      </c>
      <c r="C9">
        <v>4.17</v>
      </c>
      <c r="D9">
        <v>17.77</v>
      </c>
      <c r="E9">
        <v>10.130000000000001</v>
      </c>
    </row>
    <row r="10" spans="1:5" x14ac:dyDescent="0.35">
      <c r="A10" s="11" t="s">
        <v>96</v>
      </c>
      <c r="B10">
        <v>16.96</v>
      </c>
      <c r="C10">
        <v>4.1399999999999997</v>
      </c>
      <c r="D10">
        <v>14.94</v>
      </c>
      <c r="E10">
        <v>7.63</v>
      </c>
    </row>
    <row r="11" spans="1:5" x14ac:dyDescent="0.35">
      <c r="A11" s="11" t="s">
        <v>93</v>
      </c>
      <c r="B11">
        <v>17.84</v>
      </c>
      <c r="C11">
        <v>4.53</v>
      </c>
      <c r="D11">
        <v>15.12</v>
      </c>
      <c r="E11">
        <v>7.6</v>
      </c>
    </row>
    <row r="12" spans="1:5" x14ac:dyDescent="0.35">
      <c r="A12" s="11" t="s">
        <v>94</v>
      </c>
      <c r="B12">
        <v>16.63</v>
      </c>
      <c r="C12">
        <v>3.59</v>
      </c>
      <c r="D12">
        <v>16.28</v>
      </c>
      <c r="E12">
        <v>7.17</v>
      </c>
    </row>
    <row r="13" spans="1:5" x14ac:dyDescent="0.35">
      <c r="A13" s="10">
        <v>2022</v>
      </c>
      <c r="B13">
        <v>62.239999999999995</v>
      </c>
      <c r="C13">
        <v>21.61</v>
      </c>
      <c r="D13">
        <v>58.27</v>
      </c>
      <c r="E13">
        <v>24.91</v>
      </c>
    </row>
    <row r="14" spans="1:5" x14ac:dyDescent="0.35">
      <c r="A14" s="11" t="s">
        <v>95</v>
      </c>
      <c r="B14">
        <v>14.09</v>
      </c>
      <c r="C14">
        <v>3.44</v>
      </c>
      <c r="D14">
        <v>15.63</v>
      </c>
      <c r="E14">
        <v>7.11</v>
      </c>
    </row>
    <row r="15" spans="1:5" x14ac:dyDescent="0.35">
      <c r="A15" s="11" t="s">
        <v>96</v>
      </c>
      <c r="B15">
        <v>15.1</v>
      </c>
      <c r="C15">
        <v>5.66</v>
      </c>
      <c r="D15">
        <v>14.66</v>
      </c>
      <c r="E15">
        <v>6.15</v>
      </c>
    </row>
    <row r="16" spans="1:5" x14ac:dyDescent="0.35">
      <c r="A16" s="11" t="s">
        <v>93</v>
      </c>
      <c r="B16">
        <v>19.149999999999999</v>
      </c>
      <c r="C16">
        <v>6.24</v>
      </c>
      <c r="D16">
        <v>14.3</v>
      </c>
      <c r="E16">
        <v>5.88</v>
      </c>
    </row>
    <row r="17" spans="1:5" x14ac:dyDescent="0.35">
      <c r="A17" s="11" t="s">
        <v>94</v>
      </c>
      <c r="B17">
        <v>13.9</v>
      </c>
      <c r="C17">
        <v>6.27</v>
      </c>
      <c r="D17">
        <v>13.68</v>
      </c>
      <c r="E17">
        <v>5.77</v>
      </c>
    </row>
    <row r="18" spans="1:5" x14ac:dyDescent="0.35">
      <c r="A18" s="10">
        <v>2023</v>
      </c>
      <c r="B18">
        <v>57.269999999999996</v>
      </c>
      <c r="C18">
        <v>15.479999999999999</v>
      </c>
      <c r="D18">
        <v>50.760000000000005</v>
      </c>
      <c r="E18">
        <v>22.47</v>
      </c>
    </row>
    <row r="19" spans="1:5" x14ac:dyDescent="0.35">
      <c r="A19" s="11" t="s">
        <v>95</v>
      </c>
      <c r="B19">
        <v>15.75</v>
      </c>
      <c r="C19">
        <v>4.2300000000000004</v>
      </c>
      <c r="D19">
        <v>13.07</v>
      </c>
      <c r="E19">
        <v>5.58</v>
      </c>
    </row>
    <row r="20" spans="1:5" x14ac:dyDescent="0.35">
      <c r="A20" s="11" t="s">
        <v>96</v>
      </c>
      <c r="B20">
        <v>12.14</v>
      </c>
      <c r="C20">
        <v>4.72</v>
      </c>
      <c r="D20">
        <v>12.7</v>
      </c>
      <c r="E20">
        <v>5.51</v>
      </c>
    </row>
    <row r="21" spans="1:5" x14ac:dyDescent="0.35">
      <c r="A21" s="11" t="s">
        <v>93</v>
      </c>
      <c r="B21">
        <v>14.27</v>
      </c>
      <c r="C21">
        <v>3.93</v>
      </c>
      <c r="D21">
        <v>12.83</v>
      </c>
      <c r="E21">
        <v>5.59</v>
      </c>
    </row>
    <row r="22" spans="1:5" x14ac:dyDescent="0.35">
      <c r="A22" s="11" t="s">
        <v>94</v>
      </c>
      <c r="B22">
        <v>15.11</v>
      </c>
      <c r="C22">
        <v>2.6</v>
      </c>
      <c r="D22">
        <v>12.16</v>
      </c>
      <c r="E22">
        <v>5.79</v>
      </c>
    </row>
    <row r="23" spans="1:5" x14ac:dyDescent="0.35">
      <c r="A23" s="10">
        <v>2024</v>
      </c>
      <c r="B23">
        <v>44.230000000000004</v>
      </c>
      <c r="C23">
        <v>13.57</v>
      </c>
      <c r="D23">
        <v>37.5</v>
      </c>
      <c r="E23">
        <v>17.850000000000001</v>
      </c>
    </row>
    <row r="24" spans="1:5" x14ac:dyDescent="0.35">
      <c r="A24" s="11" t="s">
        <v>95</v>
      </c>
      <c r="B24">
        <v>16.36</v>
      </c>
      <c r="C24">
        <v>4.1100000000000003</v>
      </c>
      <c r="D24">
        <v>11.64</v>
      </c>
      <c r="E24">
        <v>5.96</v>
      </c>
    </row>
    <row r="25" spans="1:5" x14ac:dyDescent="0.35">
      <c r="A25" s="11" t="s">
        <v>96</v>
      </c>
      <c r="B25">
        <v>13.49</v>
      </c>
      <c r="C25">
        <v>4.84</v>
      </c>
      <c r="D25">
        <v>12.18</v>
      </c>
      <c r="E25">
        <v>5.75</v>
      </c>
    </row>
    <row r="26" spans="1:5" x14ac:dyDescent="0.35">
      <c r="A26" s="11" t="s">
        <v>93</v>
      </c>
      <c r="B26">
        <v>14.38</v>
      </c>
      <c r="C26">
        <v>4.62</v>
      </c>
      <c r="D26">
        <v>13.68</v>
      </c>
      <c r="E26">
        <v>6.14</v>
      </c>
    </row>
    <row r="27" spans="1:5" x14ac:dyDescent="0.35">
      <c r="A27" s="10" t="s">
        <v>97</v>
      </c>
      <c r="B27">
        <v>262.94</v>
      </c>
      <c r="C27">
        <v>75.800000000000011</v>
      </c>
      <c r="D27">
        <v>244.27000000000004</v>
      </c>
      <c r="E27">
        <v>117.64000000000001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B1E04-DCAF-404A-8FDD-FDFB206F1063}">
  <dimension ref="A1:V21"/>
  <sheetViews>
    <sheetView zoomScale="85" zoomScaleNormal="85" workbookViewId="0">
      <selection activeCell="M29" sqref="M29"/>
    </sheetView>
  </sheetViews>
  <sheetFormatPr defaultRowHeight="14.5" x14ac:dyDescent="0.35"/>
  <cols>
    <col min="3" max="3" width="13.7265625" customWidth="1"/>
    <col min="5" max="7" width="14" customWidth="1"/>
  </cols>
  <sheetData>
    <row r="1" spans="1:22" x14ac:dyDescent="0.35">
      <c r="D1" t="s">
        <v>141</v>
      </c>
      <c r="M1" t="s">
        <v>114</v>
      </c>
    </row>
    <row r="3" spans="1:22" x14ac:dyDescent="0.35">
      <c r="A3" t="s">
        <v>4</v>
      </c>
      <c r="B3" t="s">
        <v>142</v>
      </c>
      <c r="C3" t="s">
        <v>4</v>
      </c>
      <c r="D3" t="s">
        <v>107</v>
      </c>
      <c r="E3" t="s">
        <v>142</v>
      </c>
      <c r="F3" t="s">
        <v>143</v>
      </c>
      <c r="G3" t="s">
        <v>144</v>
      </c>
      <c r="H3" t="s">
        <v>145</v>
      </c>
      <c r="I3" t="s">
        <v>146</v>
      </c>
      <c r="J3" t="s">
        <v>147</v>
      </c>
      <c r="K3" t="s">
        <v>148</v>
      </c>
      <c r="M3" t="s">
        <v>4</v>
      </c>
      <c r="N3" t="s">
        <v>142</v>
      </c>
      <c r="O3" t="s">
        <v>149</v>
      </c>
      <c r="Q3" t="s">
        <v>143</v>
      </c>
      <c r="R3" t="s">
        <v>144</v>
      </c>
      <c r="S3" t="s">
        <v>145</v>
      </c>
      <c r="T3" t="s">
        <v>146</v>
      </c>
      <c r="U3" t="s">
        <v>147</v>
      </c>
      <c r="V3" t="s">
        <v>148</v>
      </c>
    </row>
    <row r="4" spans="1:22" x14ac:dyDescent="0.35">
      <c r="A4">
        <v>20202</v>
      </c>
      <c r="C4">
        <v>2020</v>
      </c>
      <c r="D4" t="s">
        <v>96</v>
      </c>
      <c r="F4">
        <v>1.96</v>
      </c>
      <c r="G4">
        <v>7.45</v>
      </c>
      <c r="M4">
        <v>20202</v>
      </c>
      <c r="N4" t="e">
        <v>#N/A</v>
      </c>
      <c r="O4" t="e">
        <v>#N/A</v>
      </c>
      <c r="Q4">
        <v>2.17</v>
      </c>
      <c r="R4">
        <v>8.0500000000000007</v>
      </c>
      <c r="S4" t="e">
        <v>#N/A</v>
      </c>
      <c r="T4" t="e">
        <v>#N/A</v>
      </c>
      <c r="U4" t="e">
        <v>#N/A</v>
      </c>
      <c r="V4" t="e">
        <v>#N/A</v>
      </c>
    </row>
    <row r="5" spans="1:22" x14ac:dyDescent="0.35">
      <c r="A5">
        <v>20203</v>
      </c>
      <c r="C5">
        <v>2020</v>
      </c>
      <c r="D5" t="s">
        <v>93</v>
      </c>
      <c r="E5">
        <v>13.64</v>
      </c>
      <c r="F5">
        <v>2.11</v>
      </c>
      <c r="G5">
        <v>7.55</v>
      </c>
      <c r="H5">
        <v>15.99</v>
      </c>
      <c r="I5">
        <v>15.11</v>
      </c>
      <c r="J5">
        <v>9.7200000000000006</v>
      </c>
      <c r="K5">
        <v>4.8</v>
      </c>
      <c r="M5">
        <v>20203</v>
      </c>
      <c r="N5">
        <v>13.64</v>
      </c>
      <c r="O5">
        <v>16.66</v>
      </c>
      <c r="Q5">
        <v>2.2200000000000002</v>
      </c>
      <c r="R5">
        <v>9.75</v>
      </c>
      <c r="S5">
        <v>17.149999999999999</v>
      </c>
      <c r="T5">
        <v>20.85</v>
      </c>
      <c r="U5">
        <v>12.48</v>
      </c>
      <c r="V5">
        <v>7.47</v>
      </c>
    </row>
    <row r="6" spans="1:22" x14ac:dyDescent="0.35">
      <c r="A6">
        <v>20204</v>
      </c>
      <c r="C6">
        <v>2020</v>
      </c>
      <c r="D6" t="s">
        <v>94</v>
      </c>
      <c r="E6">
        <v>15.75</v>
      </c>
      <c r="F6">
        <v>2.83</v>
      </c>
      <c r="G6">
        <v>6.8</v>
      </c>
      <c r="H6">
        <v>17.64</v>
      </c>
      <c r="I6">
        <v>16.13</v>
      </c>
      <c r="J6">
        <v>10.16</v>
      </c>
      <c r="K6">
        <v>3.91</v>
      </c>
      <c r="M6">
        <v>20204</v>
      </c>
      <c r="N6">
        <v>15.75</v>
      </c>
      <c r="O6">
        <v>19.63</v>
      </c>
      <c r="Q6">
        <v>3.7</v>
      </c>
      <c r="R6">
        <v>6.71</v>
      </c>
      <c r="S6">
        <v>17.09</v>
      </c>
      <c r="T6">
        <v>17.920000000000002</v>
      </c>
      <c r="U6">
        <v>14.08</v>
      </c>
      <c r="V6">
        <v>4.75</v>
      </c>
    </row>
    <row r="7" spans="1:22" x14ac:dyDescent="0.35">
      <c r="A7">
        <v>20211</v>
      </c>
      <c r="C7">
        <v>2021</v>
      </c>
      <c r="D7" t="s">
        <v>95</v>
      </c>
      <c r="E7">
        <v>14.16</v>
      </c>
      <c r="F7">
        <v>2.23</v>
      </c>
      <c r="G7">
        <v>6.79</v>
      </c>
      <c r="H7">
        <v>17.77</v>
      </c>
      <c r="I7">
        <v>16.53</v>
      </c>
      <c r="J7">
        <v>10.130000000000001</v>
      </c>
      <c r="K7">
        <v>4.17</v>
      </c>
      <c r="M7">
        <v>20211</v>
      </c>
      <c r="N7">
        <v>14.16</v>
      </c>
      <c r="O7">
        <v>16.89</v>
      </c>
      <c r="Q7">
        <v>2.61</v>
      </c>
      <c r="R7">
        <v>6.53</v>
      </c>
      <c r="S7">
        <v>19.14</v>
      </c>
      <c r="T7">
        <v>20.36</v>
      </c>
      <c r="U7">
        <v>12.55</v>
      </c>
      <c r="V7">
        <v>4.0199999999999996</v>
      </c>
    </row>
    <row r="8" spans="1:22" x14ac:dyDescent="0.35">
      <c r="A8">
        <v>20212</v>
      </c>
      <c r="C8">
        <v>2021</v>
      </c>
      <c r="D8" t="s">
        <v>96</v>
      </c>
      <c r="E8">
        <v>10.78</v>
      </c>
      <c r="F8">
        <v>2</v>
      </c>
      <c r="G8">
        <v>6.99</v>
      </c>
      <c r="H8">
        <v>14.94</v>
      </c>
      <c r="I8">
        <v>16.96</v>
      </c>
      <c r="J8">
        <v>7.63</v>
      </c>
      <c r="K8">
        <v>4.1399999999999997</v>
      </c>
      <c r="M8">
        <v>20212</v>
      </c>
      <c r="N8">
        <v>10.78</v>
      </c>
      <c r="O8">
        <v>12.41</v>
      </c>
      <c r="Q8">
        <v>2.48</v>
      </c>
      <c r="R8">
        <v>9.1999999999999993</v>
      </c>
      <c r="S8">
        <v>15.73</v>
      </c>
      <c r="T8">
        <v>22.13</v>
      </c>
      <c r="U8">
        <v>8.98</v>
      </c>
      <c r="V8">
        <v>4.16</v>
      </c>
    </row>
    <row r="9" spans="1:22" x14ac:dyDescent="0.35">
      <c r="A9">
        <v>20213</v>
      </c>
      <c r="C9">
        <v>2021</v>
      </c>
      <c r="D9" t="s">
        <v>93</v>
      </c>
      <c r="E9">
        <v>11.37</v>
      </c>
      <c r="F9">
        <v>2.0699999999999998</v>
      </c>
      <c r="G9">
        <v>7.86</v>
      </c>
      <c r="H9">
        <v>15.12</v>
      </c>
      <c r="I9">
        <v>17.84</v>
      </c>
      <c r="J9">
        <v>7.6</v>
      </c>
      <c r="K9">
        <v>4.53</v>
      </c>
      <c r="M9">
        <v>20213</v>
      </c>
      <c r="N9">
        <v>11.37</v>
      </c>
      <c r="O9">
        <v>14.3</v>
      </c>
      <c r="Q9">
        <v>2.93</v>
      </c>
      <c r="R9">
        <v>11.8</v>
      </c>
      <c r="S9">
        <v>16.14</v>
      </c>
      <c r="T9">
        <v>20.399999999999999</v>
      </c>
      <c r="U9">
        <v>10.39</v>
      </c>
      <c r="V9">
        <v>2.74</v>
      </c>
    </row>
    <row r="10" spans="1:22" x14ac:dyDescent="0.35">
      <c r="A10">
        <v>20214</v>
      </c>
      <c r="C10">
        <v>2021</v>
      </c>
      <c r="D10" t="s">
        <v>94</v>
      </c>
      <c r="E10">
        <v>12.44</v>
      </c>
      <c r="F10">
        <v>2.27</v>
      </c>
      <c r="G10">
        <v>7.76</v>
      </c>
      <c r="H10">
        <v>16.28</v>
      </c>
      <c r="I10">
        <v>16.63</v>
      </c>
      <c r="J10">
        <v>7.17</v>
      </c>
      <c r="K10">
        <v>3.59</v>
      </c>
      <c r="M10">
        <v>20214</v>
      </c>
      <c r="N10">
        <v>12.44</v>
      </c>
      <c r="O10">
        <v>12.94</v>
      </c>
      <c r="Q10">
        <v>2.04</v>
      </c>
      <c r="R10">
        <v>6.91</v>
      </c>
      <c r="S10">
        <v>20.260000000000002</v>
      </c>
      <c r="T10">
        <v>13.2</v>
      </c>
      <c r="U10">
        <v>8.98</v>
      </c>
      <c r="V10">
        <v>0.4</v>
      </c>
    </row>
    <row r="11" spans="1:22" x14ac:dyDescent="0.35">
      <c r="A11">
        <v>20221</v>
      </c>
      <c r="C11">
        <v>2022</v>
      </c>
      <c r="D11" t="s">
        <v>95</v>
      </c>
      <c r="E11">
        <v>13.89</v>
      </c>
      <c r="F11">
        <v>2.39</v>
      </c>
      <c r="G11">
        <v>7.08</v>
      </c>
      <c r="H11">
        <v>15.63</v>
      </c>
      <c r="I11">
        <v>14.09</v>
      </c>
      <c r="J11">
        <v>7.11</v>
      </c>
      <c r="K11">
        <v>3.44</v>
      </c>
      <c r="M11">
        <v>20221</v>
      </c>
      <c r="N11">
        <v>13.89</v>
      </c>
      <c r="O11">
        <v>16.62</v>
      </c>
      <c r="Q11">
        <v>2.54</v>
      </c>
      <c r="R11">
        <v>4.45</v>
      </c>
      <c r="S11">
        <v>14.4</v>
      </c>
      <c r="T11">
        <v>15.32</v>
      </c>
      <c r="U11">
        <v>10.14</v>
      </c>
      <c r="V11">
        <v>2.31</v>
      </c>
    </row>
    <row r="12" spans="1:22" x14ac:dyDescent="0.35">
      <c r="A12">
        <v>20222</v>
      </c>
      <c r="C12">
        <v>2022</v>
      </c>
      <c r="D12" t="s">
        <v>96</v>
      </c>
      <c r="E12">
        <v>15.77</v>
      </c>
      <c r="F12">
        <v>2.67</v>
      </c>
      <c r="G12">
        <v>6.98</v>
      </c>
      <c r="H12">
        <v>14.66</v>
      </c>
      <c r="I12">
        <v>15.1</v>
      </c>
      <c r="J12">
        <v>6.15</v>
      </c>
      <c r="K12">
        <v>5.66</v>
      </c>
      <c r="M12">
        <v>20222</v>
      </c>
      <c r="N12">
        <v>15.77</v>
      </c>
      <c r="O12">
        <v>16.579999999999998</v>
      </c>
      <c r="Q12">
        <v>3.17</v>
      </c>
      <c r="R12">
        <v>7.68</v>
      </c>
      <c r="S12">
        <v>14.68</v>
      </c>
      <c r="T12">
        <v>7.42</v>
      </c>
      <c r="U12">
        <v>7.8</v>
      </c>
      <c r="V12">
        <v>1.1399999999999999</v>
      </c>
    </row>
    <row r="13" spans="1:22" x14ac:dyDescent="0.35">
      <c r="A13">
        <v>20223</v>
      </c>
      <c r="C13">
        <v>2022</v>
      </c>
      <c r="D13" t="s">
        <v>93</v>
      </c>
      <c r="E13">
        <v>18.489999999999998</v>
      </c>
      <c r="F13">
        <v>2.99</v>
      </c>
      <c r="G13">
        <v>7.44</v>
      </c>
      <c r="H13">
        <v>14.3</v>
      </c>
      <c r="I13">
        <v>19.149999999999999</v>
      </c>
      <c r="J13">
        <v>5.88</v>
      </c>
      <c r="K13">
        <v>6.24</v>
      </c>
      <c r="M13">
        <v>20223</v>
      </c>
      <c r="N13">
        <v>18.489999999999998</v>
      </c>
      <c r="O13">
        <v>21.57</v>
      </c>
      <c r="Q13">
        <v>4.47</v>
      </c>
      <c r="R13">
        <v>9.08</v>
      </c>
      <c r="S13">
        <v>12.24</v>
      </c>
      <c r="T13">
        <v>26.1</v>
      </c>
      <c r="U13">
        <v>8.34</v>
      </c>
      <c r="V13">
        <v>3.96</v>
      </c>
    </row>
    <row r="14" spans="1:22" x14ac:dyDescent="0.35">
      <c r="A14">
        <v>20224</v>
      </c>
      <c r="C14">
        <v>2022</v>
      </c>
      <c r="D14" t="s">
        <v>94</v>
      </c>
      <c r="E14">
        <v>17.829999999999998</v>
      </c>
      <c r="F14">
        <v>2.97</v>
      </c>
      <c r="G14">
        <v>6.43</v>
      </c>
      <c r="H14">
        <v>13.68</v>
      </c>
      <c r="I14">
        <v>13.9</v>
      </c>
      <c r="J14">
        <v>5.77</v>
      </c>
      <c r="K14">
        <v>6.27</v>
      </c>
      <c r="M14">
        <v>20224</v>
      </c>
      <c r="N14">
        <v>17.829999999999998</v>
      </c>
      <c r="O14">
        <v>20.43</v>
      </c>
      <c r="Q14">
        <v>3.82</v>
      </c>
      <c r="R14">
        <v>7.13</v>
      </c>
      <c r="S14">
        <v>12.19</v>
      </c>
      <c r="T14">
        <v>16.89</v>
      </c>
      <c r="U14">
        <v>7.56</v>
      </c>
      <c r="V14">
        <v>12.12</v>
      </c>
    </row>
    <row r="15" spans="1:22" x14ac:dyDescent="0.35">
      <c r="A15">
        <v>20231</v>
      </c>
      <c r="C15">
        <v>2023</v>
      </c>
      <c r="D15" t="s">
        <v>95</v>
      </c>
      <c r="E15">
        <v>17.28</v>
      </c>
      <c r="F15">
        <v>2.8</v>
      </c>
      <c r="G15">
        <v>6.22</v>
      </c>
      <c r="H15">
        <v>13.07</v>
      </c>
      <c r="I15">
        <v>15.75</v>
      </c>
      <c r="J15">
        <v>5.58</v>
      </c>
      <c r="K15">
        <v>4.2300000000000004</v>
      </c>
      <c r="M15">
        <v>20231</v>
      </c>
      <c r="N15">
        <v>17.28</v>
      </c>
      <c r="O15">
        <v>18.77</v>
      </c>
      <c r="Q15">
        <v>2.5499999999999998</v>
      </c>
      <c r="R15">
        <v>7.57</v>
      </c>
      <c r="S15">
        <v>13.28</v>
      </c>
      <c r="T15">
        <v>19.38</v>
      </c>
      <c r="U15">
        <v>8.8000000000000007</v>
      </c>
      <c r="V15">
        <v>2.88</v>
      </c>
    </row>
    <row r="16" spans="1:22" x14ac:dyDescent="0.35">
      <c r="A16">
        <v>20232</v>
      </c>
      <c r="C16">
        <v>2023</v>
      </c>
      <c r="D16" t="s">
        <v>96</v>
      </c>
      <c r="E16">
        <v>16.68</v>
      </c>
      <c r="F16">
        <v>2.8</v>
      </c>
      <c r="G16">
        <v>6.91</v>
      </c>
      <c r="H16">
        <v>12.7</v>
      </c>
      <c r="I16">
        <v>12.14</v>
      </c>
      <c r="J16">
        <v>5.51</v>
      </c>
      <c r="K16">
        <v>4.72</v>
      </c>
      <c r="M16">
        <v>20232</v>
      </c>
      <c r="N16">
        <v>16.68</v>
      </c>
      <c r="O16">
        <v>19.059999999999999</v>
      </c>
      <c r="Q16">
        <v>3.51</v>
      </c>
      <c r="R16">
        <v>9.17</v>
      </c>
      <c r="S16">
        <v>11.49</v>
      </c>
      <c r="T16">
        <v>12.68</v>
      </c>
      <c r="U16">
        <v>8.11</v>
      </c>
      <c r="V16">
        <v>2.0299999999999998</v>
      </c>
    </row>
    <row r="17" spans="1:22" x14ac:dyDescent="0.35">
      <c r="A17">
        <v>20233</v>
      </c>
      <c r="C17">
        <v>2023</v>
      </c>
      <c r="D17" t="s">
        <v>93</v>
      </c>
      <c r="E17">
        <v>17.739999999999998</v>
      </c>
      <c r="F17">
        <v>3.14</v>
      </c>
      <c r="G17">
        <v>6.65</v>
      </c>
      <c r="H17">
        <v>12.83</v>
      </c>
      <c r="I17">
        <v>14.27</v>
      </c>
      <c r="J17">
        <v>5.59</v>
      </c>
      <c r="K17">
        <v>3.93</v>
      </c>
      <c r="M17">
        <v>20233</v>
      </c>
      <c r="N17">
        <v>17.739999999999998</v>
      </c>
      <c r="O17">
        <v>20.03</v>
      </c>
      <c r="Q17">
        <v>3.8</v>
      </c>
      <c r="R17">
        <v>6.28</v>
      </c>
      <c r="S17">
        <v>14.2</v>
      </c>
      <c r="T17">
        <v>13.51</v>
      </c>
      <c r="U17">
        <v>7.49</v>
      </c>
      <c r="V17">
        <v>4.87</v>
      </c>
    </row>
    <row r="18" spans="1:22" x14ac:dyDescent="0.35">
      <c r="A18">
        <v>20234</v>
      </c>
      <c r="C18">
        <v>2023</v>
      </c>
      <c r="D18" t="s">
        <v>94</v>
      </c>
      <c r="E18">
        <v>18.79</v>
      </c>
      <c r="F18">
        <v>3.03</v>
      </c>
      <c r="G18">
        <v>6.87</v>
      </c>
      <c r="H18">
        <v>12.16</v>
      </c>
      <c r="I18">
        <v>15.11</v>
      </c>
      <c r="J18">
        <v>5.79</v>
      </c>
      <c r="K18">
        <v>2.6</v>
      </c>
      <c r="M18">
        <v>20234</v>
      </c>
      <c r="N18">
        <v>18.79</v>
      </c>
      <c r="O18">
        <v>22.41</v>
      </c>
      <c r="Q18">
        <v>3.17</v>
      </c>
      <c r="R18">
        <v>10.98</v>
      </c>
      <c r="S18">
        <v>14.66</v>
      </c>
      <c r="T18">
        <v>32.31</v>
      </c>
      <c r="U18">
        <v>9.23</v>
      </c>
      <c r="V18">
        <v>1.07</v>
      </c>
    </row>
    <row r="19" spans="1:22" x14ac:dyDescent="0.35">
      <c r="A19">
        <v>20241</v>
      </c>
      <c r="C19">
        <v>2024</v>
      </c>
      <c r="D19" t="s">
        <v>95</v>
      </c>
      <c r="E19">
        <v>15.99</v>
      </c>
      <c r="F19">
        <v>2.72</v>
      </c>
      <c r="G19">
        <v>6.26</v>
      </c>
      <c r="H19">
        <v>11.64</v>
      </c>
      <c r="I19">
        <v>16.36</v>
      </c>
      <c r="J19">
        <v>5.96</v>
      </c>
      <c r="K19">
        <v>4.1100000000000003</v>
      </c>
      <c r="M19">
        <v>20241</v>
      </c>
      <c r="N19">
        <v>15.99</v>
      </c>
      <c r="O19">
        <v>18.22</v>
      </c>
      <c r="Q19">
        <v>2.99</v>
      </c>
      <c r="R19">
        <v>5.36</v>
      </c>
      <c r="S19">
        <v>11.34</v>
      </c>
      <c r="T19">
        <v>22.17</v>
      </c>
      <c r="U19">
        <v>7.01</v>
      </c>
      <c r="V19">
        <v>2.78</v>
      </c>
    </row>
    <row r="20" spans="1:22" x14ac:dyDescent="0.35">
      <c r="A20">
        <v>202420</v>
      </c>
      <c r="C20">
        <v>2024</v>
      </c>
      <c r="D20" t="s">
        <v>96</v>
      </c>
      <c r="E20">
        <v>16.3</v>
      </c>
      <c r="F20">
        <v>2.78</v>
      </c>
      <c r="G20">
        <v>6.1</v>
      </c>
      <c r="H20">
        <v>12.18</v>
      </c>
      <c r="I20">
        <v>13.49</v>
      </c>
      <c r="J20">
        <v>5.75</v>
      </c>
      <c r="K20">
        <v>4.84</v>
      </c>
      <c r="M20">
        <v>20242</v>
      </c>
      <c r="N20">
        <v>16.3</v>
      </c>
      <c r="O20">
        <v>18.18</v>
      </c>
      <c r="Q20">
        <v>3.41</v>
      </c>
      <c r="R20">
        <v>8.31</v>
      </c>
      <c r="S20">
        <v>10.39</v>
      </c>
      <c r="T20">
        <v>17.95</v>
      </c>
      <c r="U20">
        <v>6.62</v>
      </c>
      <c r="V20">
        <v>9.65</v>
      </c>
    </row>
    <row r="21" spans="1:22" x14ac:dyDescent="0.35">
      <c r="C21">
        <v>2024</v>
      </c>
      <c r="D21" t="s">
        <v>93</v>
      </c>
      <c r="E21">
        <v>17.18</v>
      </c>
      <c r="F21">
        <v>3.07</v>
      </c>
      <c r="G21">
        <v>7.23</v>
      </c>
      <c r="H21">
        <v>13.68</v>
      </c>
      <c r="I21">
        <v>14.38</v>
      </c>
      <c r="J21">
        <v>6.14</v>
      </c>
      <c r="K21">
        <v>4.62</v>
      </c>
      <c r="M21">
        <v>20243</v>
      </c>
      <c r="N21">
        <v>17.18</v>
      </c>
      <c r="O21">
        <v>20.12</v>
      </c>
      <c r="Q21">
        <v>2.67</v>
      </c>
      <c r="R21">
        <v>8.01</v>
      </c>
      <c r="S21">
        <v>16.36</v>
      </c>
      <c r="T21">
        <v>18.98</v>
      </c>
      <c r="U21">
        <v>6.91</v>
      </c>
      <c r="V21">
        <v>5.0199999999999996</v>
      </c>
    </row>
  </sheetData>
  <pageMargins left="0.7" right="0.7" top="0.75" bottom="0.75" header="0.3" footer="0.3"/>
  <headerFooter>
    <oddHeader>&amp;L&amp;"Calibri"&amp;11&amp;K000000 NONCONFIDENTIAL // EXTERNAL&amp;1#_x000D_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2100F-4494-49D7-A8EC-B4B4B45D7E52}">
  <dimension ref="A1:B10"/>
  <sheetViews>
    <sheetView zoomScale="160" zoomScaleNormal="160" workbookViewId="0">
      <selection activeCell="D7" sqref="D7"/>
    </sheetView>
  </sheetViews>
  <sheetFormatPr defaultRowHeight="14.5" x14ac:dyDescent="0.35"/>
  <cols>
    <col min="1" max="1" width="13.453125" bestFit="1" customWidth="1"/>
    <col min="2" max="2" width="18.26953125" bestFit="1" customWidth="1"/>
  </cols>
  <sheetData>
    <row r="1" spans="1:2" x14ac:dyDescent="0.35">
      <c r="A1" s="9" t="s">
        <v>88</v>
      </c>
      <c r="B1" t="s">
        <v>150</v>
      </c>
    </row>
    <row r="2" spans="1:2" x14ac:dyDescent="0.35">
      <c r="A2" s="10" t="s">
        <v>151</v>
      </c>
      <c r="B2">
        <v>58.65</v>
      </c>
    </row>
    <row r="3" spans="1:2" x14ac:dyDescent="0.35">
      <c r="A3" s="10" t="s">
        <v>179</v>
      </c>
      <c r="B3">
        <v>53.16</v>
      </c>
    </row>
    <row r="4" spans="1:2" x14ac:dyDescent="0.35">
      <c r="A4" s="10" t="s">
        <v>180</v>
      </c>
      <c r="B4">
        <v>51.67</v>
      </c>
    </row>
    <row r="5" spans="1:2" x14ac:dyDescent="0.35">
      <c r="A5" s="10" t="s">
        <v>181</v>
      </c>
      <c r="B5">
        <v>48.8</v>
      </c>
    </row>
    <row r="6" spans="1:2" x14ac:dyDescent="0.35">
      <c r="A6" s="10" t="s">
        <v>182</v>
      </c>
      <c r="B6">
        <v>43.77</v>
      </c>
    </row>
    <row r="7" spans="1:2" x14ac:dyDescent="0.35">
      <c r="A7" s="10" t="s">
        <v>183</v>
      </c>
      <c r="B7">
        <v>37.36</v>
      </c>
    </row>
    <row r="8" spans="1:2" x14ac:dyDescent="0.35">
      <c r="A8" s="10" t="s">
        <v>184</v>
      </c>
      <c r="B8">
        <v>29.34</v>
      </c>
    </row>
    <row r="9" spans="1:2" x14ac:dyDescent="0.35">
      <c r="A9" s="10" t="s">
        <v>158</v>
      </c>
      <c r="B9">
        <v>20.55</v>
      </c>
    </row>
    <row r="10" spans="1:2" x14ac:dyDescent="0.35">
      <c r="A10" s="10" t="s">
        <v>97</v>
      </c>
      <c r="B10">
        <v>343.3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E21B3133A6E54F929859EE61FFEB56" ma:contentTypeVersion="16" ma:contentTypeDescription="Create a new document." ma:contentTypeScope="" ma:versionID="2c24881f11a95f1656dce62a11a78156">
  <xsd:schema xmlns:xsd="http://www.w3.org/2001/XMLSchema" xmlns:xs="http://www.w3.org/2001/XMLSchema" xmlns:p="http://schemas.microsoft.com/office/2006/metadata/properties" xmlns:ns1="http://schemas.microsoft.com/sharepoint/v3" xmlns:ns2="8172f215-60fb-4aea-bce3-5824ce8231cd" xmlns:ns3="d64264fa-5603-4e4e-a2f4-32f4724a08c4" xmlns:ns4="2814f50d-da92-4ebb-b3e7-78ffc71e2a52" xmlns:ns5="b6b0a385-71c1-4ba9-b48d-f3f9140e37ea" targetNamespace="http://schemas.microsoft.com/office/2006/metadata/properties" ma:root="true" ma:fieldsID="1f716b6b8c8b5b5cb13abde35531ccfc" ns1:_="" ns2:_="" ns3:_="" ns4:_="" ns5:_="">
    <xsd:import namespace="http://schemas.microsoft.com/sharepoint/v3"/>
    <xsd:import namespace="8172f215-60fb-4aea-bce3-5824ce8231cd"/>
    <xsd:import namespace="d64264fa-5603-4e4e-a2f4-32f4724a08c4"/>
    <xsd:import namespace="2814f50d-da92-4ebb-b3e7-78ffc71e2a52"/>
    <xsd:import namespace="b6b0a385-71c1-4ba9-b48d-f3f9140e37ea"/>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4:SharedWithUsers" minOccurs="0"/>
                <xsd:element ref="ns5: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72f215-60fb-4aea-bce3-5824ce8231c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94cc3ae-357c-4eb4-84e8-520ab3b4f5d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4264fa-5603-4e4e-a2f4-32f4724a08c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d62b0c9-db67-4e82-b694-67e81e0f5876}" ma:internalName="TaxCatchAll" ma:showField="CatchAllData" ma:web="af44d872-6276-42da-ba23-58815cdf9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14f50d-da92-4ebb-b3e7-78ffc71e2a52"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6b0a385-71c1-4ba9-b48d-f3f9140e37ea" elementFormDefault="qualified">
    <xsd:import namespace="http://schemas.microsoft.com/office/2006/documentManagement/types"/>
    <xsd:import namespace="http://schemas.microsoft.com/office/infopath/2007/PartnerControls"/>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64264fa-5603-4e4e-a2f4-32f4724a08c4" xsi:nil="true"/>
    <_ip_UnifiedCompliancePolicyProperties xmlns="http://schemas.microsoft.com/sharepoint/v3" xsi:nil="true"/>
    <lcf76f155ced4ddcb4097134ff3c332f xmlns="8172f215-60fb-4aea-bce3-5824ce8231c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A87F5AA-6892-4DD6-B3BC-9DF5364680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72f215-60fb-4aea-bce3-5824ce8231cd"/>
    <ds:schemaRef ds:uri="d64264fa-5603-4e4e-a2f4-32f4724a08c4"/>
    <ds:schemaRef ds:uri="2814f50d-da92-4ebb-b3e7-78ffc71e2a52"/>
    <ds:schemaRef ds:uri="b6b0a385-71c1-4ba9-b48d-f3f9140e37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4BA045-834C-41C4-ABFF-5B52487E644C}">
  <ds:schemaRefs>
    <ds:schemaRef ds:uri="http://schemas.microsoft.com/sharepoint/v3/contenttype/forms"/>
  </ds:schemaRefs>
</ds:datastoreItem>
</file>

<file path=customXml/itemProps3.xml><?xml version="1.0" encoding="utf-8"?>
<ds:datastoreItem xmlns:ds="http://schemas.openxmlformats.org/officeDocument/2006/customXml" ds:itemID="{5B3A4A3C-EED8-4E21-A430-C72695922C3E}">
  <ds:schemaRefs>
    <ds:schemaRef ds:uri="http://purl.org/dc/dcmitype/"/>
    <ds:schemaRef ds:uri="2814f50d-da92-4ebb-b3e7-78ffc71e2a52"/>
    <ds:schemaRef ds:uri="http://schemas.microsoft.com/office/infopath/2007/PartnerControls"/>
    <ds:schemaRef ds:uri="http://schemas.microsoft.com/sharepoint/v3"/>
    <ds:schemaRef ds:uri="http://schemas.openxmlformats.org/package/2006/metadata/core-properties"/>
    <ds:schemaRef ds:uri="http://schemas.microsoft.com/office/2006/documentManagement/types"/>
    <ds:schemaRef ds:uri="http://purl.org/dc/terms/"/>
    <ds:schemaRef ds:uri="http://purl.org/dc/elements/1.1/"/>
    <ds:schemaRef ds:uri="http://www.w3.org/XML/1998/namespace"/>
    <ds:schemaRef ds:uri="b6b0a385-71c1-4ba9-b48d-f3f9140e37ea"/>
    <ds:schemaRef ds:uri="d64264fa-5603-4e4e-a2f4-32f4724a08c4"/>
    <ds:schemaRef ds:uri="8172f215-60fb-4aea-bce3-5824ce8231c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Charts</vt:lpstr>
      </vt:variant>
      <vt:variant>
        <vt:i4>6</vt:i4>
      </vt:variant>
    </vt:vector>
  </HeadingPairs>
  <TitlesOfParts>
    <vt:vector size="20" baseType="lpstr">
      <vt:lpstr>Data1</vt:lpstr>
      <vt:lpstr>Data2</vt:lpstr>
      <vt:lpstr>Data3_A</vt:lpstr>
      <vt:lpstr>Data3_B</vt:lpstr>
      <vt:lpstr>Data2-3</vt:lpstr>
      <vt:lpstr>Data4_A</vt:lpstr>
      <vt:lpstr>Data4_B</vt:lpstr>
      <vt:lpstr>Data4</vt:lpstr>
      <vt:lpstr>Data5_A</vt:lpstr>
      <vt:lpstr>Data5_B</vt:lpstr>
      <vt:lpstr>Data5</vt:lpstr>
      <vt:lpstr>Data6_1</vt:lpstr>
      <vt:lpstr>Data6_2</vt:lpstr>
      <vt:lpstr>Data6</vt:lpstr>
      <vt:lpstr>Chart1</vt:lpstr>
      <vt:lpstr>Chart2</vt:lpstr>
      <vt:lpstr>Chart3</vt:lpstr>
      <vt:lpstr>Chart4</vt:lpstr>
      <vt:lpstr>Chart5</vt:lpstr>
      <vt:lpstr>Chart6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Murphy, Anthony</dc:creator>
  <cp:keywords/>
  <dc:description/>
  <cp:lastModifiedBy>Tunnell, Dianne</cp:lastModifiedBy>
  <cp:revision/>
  <dcterms:created xsi:type="dcterms:W3CDTF">2024-08-29T21:40:13Z</dcterms:created>
  <dcterms:modified xsi:type="dcterms:W3CDTF">2024-12-09T19:14:22Z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0x01010093E21B3133A6E54F929859EE61FFEB56</vt:lpwstr>
  </property>
  <property fmtid="{D5CDD505-2E9C-101B-9397-08002B2CF9AE}" pid="3" name="MediaServiceImageTags">
    <vt:lpwstr/>
  </property>
  <property fmtid="{D5CDD505-2E9C-101B-9397-08002B2CF9AE}" pid="4" name="MSIP_Label_65269c60-0483-4c57-9e8c-3779d6900235_Enabled">
    <vt:lpwstr>true</vt:lpwstr>
  </property>
  <property fmtid="{D5CDD505-2E9C-101B-9397-08002B2CF9AE}" pid="5" name="MSIP_Label_65269c60-0483-4c57-9e8c-3779d6900235_SetDate">
    <vt:lpwstr>2024-12-10T21:27:00Z</vt:lpwstr>
  </property>
  <property fmtid="{D5CDD505-2E9C-101B-9397-08002B2CF9AE}" pid="6" name="MSIP_Label_65269c60-0483-4c57-9e8c-3779d6900235_Method">
    <vt:lpwstr>Privileged</vt:lpwstr>
  </property>
  <property fmtid="{D5CDD505-2E9C-101B-9397-08002B2CF9AE}" pid="7" name="MSIP_Label_65269c60-0483-4c57-9e8c-3779d6900235_Name">
    <vt:lpwstr>65269c60-0483-4c57-9e8c-3779d6900235</vt:lpwstr>
  </property>
  <property fmtid="{D5CDD505-2E9C-101B-9397-08002B2CF9AE}" pid="8" name="MSIP_Label_65269c60-0483-4c57-9e8c-3779d6900235_SiteId">
    <vt:lpwstr>b397c653-5b19-463f-b9fc-af658ded9128</vt:lpwstr>
  </property>
  <property fmtid="{D5CDD505-2E9C-101B-9397-08002B2CF9AE}" pid="9" name="MSIP_Label_65269c60-0483-4c57-9e8c-3779d6900235_ActionId">
    <vt:lpwstr>922137f9-6a48-47e6-909b-7e63ecb53792</vt:lpwstr>
  </property>
  <property fmtid="{D5CDD505-2E9C-101B-9397-08002B2CF9AE}" pid="10" name="MSIP_Label_65269c60-0483-4c57-9e8c-3779d6900235_ContentBits">
    <vt:lpwstr>0</vt:lpwstr>
  </property>
</Properties>
</file>