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4_{7962DF3E-F3AD-44A1-93F9-08D0A7BBED50}" xr6:coauthVersionLast="47" xr6:coauthVersionMax="47" xr10:uidLastSave="{00000000-0000-0000-0000-000000000000}"/>
  <bookViews>
    <workbookView xWindow="0" yWindow="800" windowWidth="19380" windowHeight="11200" tabRatio="891" activeTab="4" xr2:uid="{96F4E1D2-C268-4911-B817-80E8060B8A87}"/>
  </bookViews>
  <sheets>
    <sheet name="Chart1" sheetId="3" r:id="rId1"/>
    <sheet name="Data 1" sheetId="2" r:id="rId2"/>
    <sheet name="Chart2" sheetId="12" r:id="rId3"/>
    <sheet name="Data 2" sheetId="5" r:id="rId4"/>
    <sheet name="Chart3" sheetId="29" r:id="rId5"/>
    <sheet name="Data 3" sheetId="21" r:id="rId6"/>
    <sheet name="Chart4" sheetId="34" r:id="rId7"/>
    <sheet name="Data 4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B27" i="2"/>
</calcChain>
</file>

<file path=xl/sharedStrings.xml><?xml version="1.0" encoding="utf-8"?>
<sst xmlns="http://schemas.openxmlformats.org/spreadsheetml/2006/main" count="105" uniqueCount="77">
  <si>
    <t>Year</t>
  </si>
  <si>
    <t>U.S.</t>
  </si>
  <si>
    <t xml:space="preserve">Texas </t>
  </si>
  <si>
    <t xml:space="preserve">California </t>
  </si>
  <si>
    <t>States</t>
  </si>
  <si>
    <t>Electricty Consumption (MWh/housing unit)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</si>
  <si>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</si>
  <si>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</si>
  <si>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</si>
  <si>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</si>
  <si>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</si>
  <si>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</si>
  <si>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</si>
  <si>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</si>
  <si>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</si>
  <si>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</si>
  <si>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</si>
  <si>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</si>
  <si>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</si>
  <si>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</si>
  <si>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</si>
  <si>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</si>
  <si>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</si>
  <si>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</si>
  <si>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</si>
  <si>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</si>
  <si>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</si>
  <si>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</si>
  <si>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</si>
  <si>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</si>
  <si>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</si>
  <si>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</si>
  <si>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</si>
  <si>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</si>
  <si>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</si>
  <si>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</si>
  <si>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</si>
  <si>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</si>
  <si>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</si>
  <si>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</si>
  <si>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</si>
  <si>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</si>
  <si>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</si>
  <si>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</si>
  <si>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</si>
  <si>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</si>
  <si>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</si>
  <si>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</si>
  <si>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</si>
  <si>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</si>
  <si>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</si>
  <si>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</si>
  <si>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</si>
  <si>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</si>
  <si>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</si>
  <si>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</si>
  <si>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</si>
  <si>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Average annual electricty expense per household</t>
  </si>
  <si>
    <t>Average annual electricity expense as a percent 
of pre-tax household income</t>
  </si>
  <si>
    <t>2017-18</t>
  </si>
  <si>
    <t>2017/2018</t>
  </si>
  <si>
    <t>2022-23</t>
  </si>
  <si>
    <t>2022/2023</t>
  </si>
  <si>
    <t>All Consumer Units</t>
  </si>
  <si>
    <t>Lowest 20 Percent</t>
  </si>
  <si>
    <t>Second 20 Percent</t>
  </si>
  <si>
    <t>Third 20 Percent</t>
  </si>
  <si>
    <t>Fourth 20 Percent</t>
  </si>
  <si>
    <t>Highest 20 Percent</t>
  </si>
  <si>
    <t>&lt;- chart 7a</t>
  </si>
  <si>
    <t>All Consumer units</t>
  </si>
  <si>
    <t>Lowest 20 percent</t>
  </si>
  <si>
    <t>Second 20 percent</t>
  </si>
  <si>
    <t>Third 20 percent</t>
  </si>
  <si>
    <t>Fourth 20 percent</t>
  </si>
  <si>
    <t>Highest 20 percent</t>
  </si>
  <si>
    <t>&lt;- chart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</si>
</sst>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165" fontId="0" fillId="0" borderId="0" xfId="1" applyNumberFormat="1" applyFont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BB040"/>
      <color rgb="FF2B5280"/>
      <color rgb="FF5BA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97650431609789E-2"/>
          <c:y val="0.16023867135453568"/>
          <c:w val="0.9237672071332107"/>
          <c:h val="0.70336662076832923"/>
        </c:manualLayout>
      </c:layout>
      <c:lineChart>
        <c:grouping val="standard"/>
        <c:varyColors val="0"/>
        <c:ser>
          <c:idx val="2"/>
          <c:order val="0"/>
          <c:tx>
            <c:strRef>
              <c:f>'Data 1'!$D$1</c:f>
              <c:strCache>
                <c:ptCount val="1"/>
                <c:pt idx="0">
                  <c:v>California </c:v>
                </c:pt>
              </c:strCache>
            </c:strRef>
          </c:tx>
          <c:spPr>
            <a:ln w="28575" cap="rnd">
              <a:solidFill>
                <a:srgbClr val="5BA73F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'Data 1'!$D$2:$D$25</c:f>
              <c:numCache>
                <c:formatCode>General</c:formatCode>
                <c:ptCount val="24"/>
                <c:pt idx="0">
                  <c:v>12.09</c:v>
                </c:pt>
                <c:pt idx="1">
                  <c:v>12.64</c:v>
                </c:pt>
                <c:pt idx="2">
                  <c:v>12.23</c:v>
                </c:pt>
                <c:pt idx="3">
                  <c:v>12.2</c:v>
                </c:pt>
                <c:pt idx="4">
                  <c:v>12.51</c:v>
                </c:pt>
                <c:pt idx="5">
                  <c:v>14.33</c:v>
                </c:pt>
                <c:pt idx="6">
                  <c:v>14.42</c:v>
                </c:pt>
                <c:pt idx="7">
                  <c:v>13.81</c:v>
                </c:pt>
                <c:pt idx="8">
                  <c:v>14.74</c:v>
                </c:pt>
                <c:pt idx="9">
                  <c:v>14.75</c:v>
                </c:pt>
                <c:pt idx="10">
                  <c:v>14.78</c:v>
                </c:pt>
                <c:pt idx="11">
                  <c:v>15.34</c:v>
                </c:pt>
                <c:pt idx="12">
                  <c:v>16.23</c:v>
                </c:pt>
                <c:pt idx="13">
                  <c:v>16.25</c:v>
                </c:pt>
                <c:pt idx="14">
                  <c:v>16.989999999999998</c:v>
                </c:pt>
                <c:pt idx="15">
                  <c:v>17.39</c:v>
                </c:pt>
                <c:pt idx="16">
                  <c:v>18.309999999999999</c:v>
                </c:pt>
                <c:pt idx="17">
                  <c:v>18.84</c:v>
                </c:pt>
                <c:pt idx="18">
                  <c:v>19.149999999999999</c:v>
                </c:pt>
                <c:pt idx="19">
                  <c:v>20.45</c:v>
                </c:pt>
                <c:pt idx="20">
                  <c:v>22.82</c:v>
                </c:pt>
                <c:pt idx="21">
                  <c:v>25.84</c:v>
                </c:pt>
                <c:pt idx="22">
                  <c:v>29.51</c:v>
                </c:pt>
                <c:pt idx="23">
                  <c:v>31.97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D-4137-B7F2-CED2357762DB}"/>
            </c:ext>
          </c:extLst>
        </c:ser>
        <c:ser>
          <c:idx val="0"/>
          <c:order val="1"/>
          <c:tx>
            <c:strRef>
              <c:f>'Data 1'!$B$1</c:f>
              <c:strCache>
                <c:ptCount val="1"/>
                <c:pt idx="0">
                  <c:v>U.S.</c:v>
                </c:pt>
              </c:strCache>
            </c:strRef>
          </c:tx>
          <c:spPr>
            <a:ln w="28575" cap="rnd">
              <a:solidFill>
                <a:srgbClr val="2B5280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'Data 1'!$B$2:$B$25</c:f>
              <c:numCache>
                <c:formatCode>General</c:formatCode>
                <c:ptCount val="24"/>
                <c:pt idx="0">
                  <c:v>8.58</c:v>
                </c:pt>
                <c:pt idx="1">
                  <c:v>8.44</c:v>
                </c:pt>
                <c:pt idx="2">
                  <c:v>8.7200000000000006</c:v>
                </c:pt>
                <c:pt idx="3">
                  <c:v>8.9499999999999993</c:v>
                </c:pt>
                <c:pt idx="4">
                  <c:v>9.4499999999999993</c:v>
                </c:pt>
                <c:pt idx="5">
                  <c:v>10.4</c:v>
                </c:pt>
                <c:pt idx="6">
                  <c:v>10.65</c:v>
                </c:pt>
                <c:pt idx="7">
                  <c:v>11.26</c:v>
                </c:pt>
                <c:pt idx="8">
                  <c:v>11.51</c:v>
                </c:pt>
                <c:pt idx="9">
                  <c:v>11.54</c:v>
                </c:pt>
                <c:pt idx="10">
                  <c:v>11.72</c:v>
                </c:pt>
                <c:pt idx="11">
                  <c:v>11.88</c:v>
                </c:pt>
                <c:pt idx="12">
                  <c:v>12.13</c:v>
                </c:pt>
                <c:pt idx="13">
                  <c:v>12.52</c:v>
                </c:pt>
                <c:pt idx="14">
                  <c:v>12.65</c:v>
                </c:pt>
                <c:pt idx="15">
                  <c:v>12.55</c:v>
                </c:pt>
                <c:pt idx="16">
                  <c:v>12.89</c:v>
                </c:pt>
                <c:pt idx="17">
                  <c:v>12.87</c:v>
                </c:pt>
                <c:pt idx="18">
                  <c:v>13.01</c:v>
                </c:pt>
                <c:pt idx="19">
                  <c:v>13.15</c:v>
                </c:pt>
                <c:pt idx="20">
                  <c:v>13.66</c:v>
                </c:pt>
                <c:pt idx="21">
                  <c:v>15.04</c:v>
                </c:pt>
                <c:pt idx="22">
                  <c:v>16</c:v>
                </c:pt>
                <c:pt idx="23">
                  <c:v>16.48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D-4137-B7F2-CED2357762DB}"/>
            </c:ext>
          </c:extLst>
        </c:ser>
        <c:ser>
          <c:idx val="1"/>
          <c:order val="2"/>
          <c:tx>
            <c:strRef>
              <c:f>'Data 1'!$C$1</c:f>
              <c:strCache>
                <c:ptCount val="1"/>
                <c:pt idx="0">
                  <c:v>Texas </c:v>
                </c:pt>
              </c:strCache>
            </c:strRef>
          </c:tx>
          <c:spPr>
            <a:ln w="28575" cap="rnd">
              <a:solidFill>
                <a:srgbClr val="FBB040"/>
              </a:solidFill>
              <a:round/>
            </a:ln>
            <a:effectLst/>
          </c:spPr>
          <c:marker>
            <c:symbol val="none"/>
          </c:marker>
          <c:cat>
            <c:numRef>
              <c:f>'Data 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'Data 1'!$C$2:$C$25</c:f>
              <c:numCache>
                <c:formatCode>General</c:formatCode>
                <c:ptCount val="24"/>
                <c:pt idx="0">
                  <c:v>8.86</c:v>
                </c:pt>
                <c:pt idx="1">
                  <c:v>8.0500000000000007</c:v>
                </c:pt>
                <c:pt idx="2">
                  <c:v>9.16</c:v>
                </c:pt>
                <c:pt idx="3">
                  <c:v>9.73</c:v>
                </c:pt>
                <c:pt idx="4">
                  <c:v>10.93</c:v>
                </c:pt>
                <c:pt idx="5">
                  <c:v>12.86</c:v>
                </c:pt>
                <c:pt idx="6">
                  <c:v>12.34</c:v>
                </c:pt>
                <c:pt idx="7">
                  <c:v>13.03</c:v>
                </c:pt>
                <c:pt idx="8">
                  <c:v>12.38</c:v>
                </c:pt>
                <c:pt idx="9">
                  <c:v>11.6</c:v>
                </c:pt>
                <c:pt idx="10">
                  <c:v>11.08</c:v>
                </c:pt>
                <c:pt idx="11">
                  <c:v>10.98</c:v>
                </c:pt>
                <c:pt idx="12">
                  <c:v>11.35</c:v>
                </c:pt>
                <c:pt idx="13">
                  <c:v>11.86</c:v>
                </c:pt>
                <c:pt idx="14">
                  <c:v>11.56</c:v>
                </c:pt>
                <c:pt idx="15">
                  <c:v>10.99</c:v>
                </c:pt>
                <c:pt idx="16">
                  <c:v>11.01</c:v>
                </c:pt>
                <c:pt idx="17">
                  <c:v>11.2</c:v>
                </c:pt>
                <c:pt idx="18">
                  <c:v>11.76</c:v>
                </c:pt>
                <c:pt idx="19">
                  <c:v>11.71</c:v>
                </c:pt>
                <c:pt idx="20">
                  <c:v>12.11</c:v>
                </c:pt>
                <c:pt idx="21">
                  <c:v>13.76</c:v>
                </c:pt>
                <c:pt idx="22">
                  <c:v>14.46</c:v>
                </c:pt>
                <c:pt idx="23">
                  <c:v>14.94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D-4137-B7F2-CED235776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90591"/>
        <c:axId val="228096831"/>
      </c:lineChart>
      <c:catAx>
        <c:axId val="22809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8096831"/>
        <c:crosses val="autoZero"/>
        <c:auto val="1"/>
        <c:lblAlgn val="ctr"/>
        <c:lblOffset val="100"/>
        <c:tickMarkSkip val="1"/>
        <c:noMultiLvlLbl val="0"/>
      </c:catAx>
      <c:valAx>
        <c:axId val="228096831"/>
        <c:scaling>
          <c:orientation val="minMax"/>
        </c:scaling>
        <c:delete val="0"/>
        <c:axPos val="l"/>
        <c:numFmt formatCode="0&quot;¢&quot;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8090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22418282052093"/>
          <c:y val="0.20113735783027126"/>
          <c:w val="0.17846324932275032"/>
          <c:h val="0.1808224598930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993680884676138E-2"/>
          <c:y val="0.16023868092691623"/>
          <c:w val="0.93847796766487412"/>
          <c:h val="0.72147647058823527"/>
        </c:manualLayout>
      </c:layout>
      <c:lineChart>
        <c:grouping val="standard"/>
        <c:varyColors val="0"/>
        <c:ser>
          <c:idx val="0"/>
          <c:order val="0"/>
          <c:tx>
            <c:strRef>
              <c:f>'Data 2'!$D$26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'Data 2'!$D$27:$D$30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D-4137-B7F2-CED235776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090591"/>
        <c:axId val="228096831"/>
      </c:lineChart>
      <c:catAx>
        <c:axId val="228090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096831"/>
        <c:crosses val="autoZero"/>
        <c:auto val="1"/>
        <c:lblAlgn val="ctr"/>
        <c:lblOffset val="100"/>
        <c:noMultiLvlLbl val="0"/>
      </c:catAx>
      <c:valAx>
        <c:axId val="22809683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090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585328162966585E-2"/>
          <c:y val="0.15167573493041722"/>
          <c:w val="0.85919490755731764"/>
          <c:h val="0.6329986765236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3'!$A$3</c:f>
              <c:strCache>
                <c:ptCount val="1"/>
                <c:pt idx="0">
                  <c:v>2017-18</c:v>
                </c:pt>
              </c:strCache>
            </c:strRef>
          </c:tx>
          <c:spPr>
            <a:solidFill>
              <a:srgbClr val="2B5280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3'!$B$1:$E$2</c:f>
              <c:multiLvlStrCache>
                <c:ptCount val="4"/>
                <c:lvl>
                  <c:pt idx="0">
                    <c:v>Texas</c:v>
                  </c:pt>
                  <c:pt idx="1">
                    <c:v>California</c:v>
                  </c:pt>
                  <c:pt idx="2">
                    <c:v>Texas</c:v>
                  </c:pt>
                  <c:pt idx="3">
                    <c:v>California</c:v>
                  </c:pt>
                </c:lvl>
                <c:lvl>
                  <c:pt idx="0">
                    <c:v>Average annual electricty expense per household</c:v>
                  </c:pt>
                  <c:pt idx="2">
                    <c:v>Average annual electricity expense as a percent 
of pre-tax household income</c:v>
                  </c:pt>
                </c:lvl>
              </c:multiLvlStrCache>
            </c:multiLvlStrRef>
          </c:cat>
          <c:val>
            <c:numRef>
              <c:f>'Data 3'!$B$3:$E$3</c:f>
              <c:numCache>
                <c:formatCode>0</c:formatCode>
                <c:ptCount val="4"/>
                <c:pt idx="0">
                  <c:v>1651.45</c:v>
                </c:pt>
                <c:pt idx="1">
                  <c:v>1284.8599999999999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D-4574-A791-7AFA86ECF188}"/>
            </c:ext>
          </c:extLst>
        </c:ser>
        <c:ser>
          <c:idx val="2"/>
          <c:order val="2"/>
          <c:tx>
            <c:strRef>
              <c:f>'Data 3'!$A$5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rgbClr val="FBB040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8-47DC-BE0E-443ECA7A32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8-47DC-BE0E-443ECA7A32C9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3'!$B$1:$E$2</c:f>
              <c:multiLvlStrCache>
                <c:ptCount val="4"/>
                <c:lvl>
                  <c:pt idx="0">
                    <c:v>Texas</c:v>
                  </c:pt>
                  <c:pt idx="1">
                    <c:v>California</c:v>
                  </c:pt>
                  <c:pt idx="2">
                    <c:v>Texas</c:v>
                  </c:pt>
                  <c:pt idx="3">
                    <c:v>California</c:v>
                  </c:pt>
                </c:lvl>
                <c:lvl>
                  <c:pt idx="0">
                    <c:v>Average annual electricty expense per household</c:v>
                  </c:pt>
                  <c:pt idx="2">
                    <c:v>Average annual electricity expense as a percent 
of pre-tax household income</c:v>
                  </c:pt>
                </c:lvl>
              </c:multiLvlStrCache>
            </c:multiLvlStrRef>
          </c:cat>
          <c:val>
            <c:numRef>
              <c:f>'Data 3'!$B$5:$E$5</c:f>
              <c:numCache>
                <c:formatCode>0</c:formatCode>
                <c:ptCount val="4"/>
                <c:pt idx="0">
                  <c:v>2077.8200000000002</c:v>
                </c:pt>
                <c:pt idx="1">
                  <c:v>1710.99</c:v>
                </c:pt>
                <c:pt idx="2" formatCode="0.0">
                  <c:v>0</c:v>
                </c:pt>
                <c:pt idx="3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D-4574-A791-7AFA86ECF1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7686367"/>
        <c:axId val="897684447"/>
      </c:barChart>
      <c:barChart>
        <c:barDir val="col"/>
        <c:grouping val="clustered"/>
        <c:varyColors val="0"/>
        <c:ser>
          <c:idx val="1"/>
          <c:order val="1"/>
          <c:tx>
            <c:strRef>
              <c:f>'Data 3'!$A$4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rgbClr val="2B528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8-47DC-BE0E-443ECA7A32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8-47DC-BE0E-443ECA7A32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3'!$B$1:$E$2</c:f>
              <c:multiLvlStrCache>
                <c:ptCount val="4"/>
                <c:lvl>
                  <c:pt idx="0">
                    <c:v>Texas</c:v>
                  </c:pt>
                  <c:pt idx="1">
                    <c:v>California</c:v>
                  </c:pt>
                  <c:pt idx="2">
                    <c:v>Texas</c:v>
                  </c:pt>
                  <c:pt idx="3">
                    <c:v>California</c:v>
                  </c:pt>
                </c:lvl>
                <c:lvl>
                  <c:pt idx="0">
                    <c:v>Average annual electricty expense per household</c:v>
                  </c:pt>
                  <c:pt idx="2">
                    <c:v>Average annual electricity expense as a percent 
of pre-tax household income</c:v>
                  </c:pt>
                </c:lvl>
              </c:multiLvlStrCache>
            </c:multiLvlStrRef>
          </c:cat>
          <c:val>
            <c:numRef>
              <c:f>'Data 3'!$B$4:$E$4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">
                  <c:v>2.30611821982112E-2</c:v>
                </c:pt>
                <c:pt idx="3" formatCode="0.00">
                  <c:v>1.48061235119665E-2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D-4574-A791-7AFA86ECF188}"/>
            </c:ext>
          </c:extLst>
        </c:ser>
        <c:ser>
          <c:idx val="3"/>
          <c:order val="3"/>
          <c:tx>
            <c:strRef>
              <c:f>'Data 3'!$A$6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FBB04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8-47DC-BE0E-443ECA7A32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8-47DC-BE0E-443ECA7A32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3'!$B$1:$E$2</c:f>
              <c:multiLvlStrCache>
                <c:ptCount val="4"/>
                <c:lvl>
                  <c:pt idx="0">
                    <c:v>Texas</c:v>
                  </c:pt>
                  <c:pt idx="1">
                    <c:v>California</c:v>
                  </c:pt>
                  <c:pt idx="2">
                    <c:v>Texas</c:v>
                  </c:pt>
                  <c:pt idx="3">
                    <c:v>California</c:v>
                  </c:pt>
                </c:lvl>
                <c:lvl>
                  <c:pt idx="0">
                    <c:v>Average annual electricty expense per household</c:v>
                  </c:pt>
                  <c:pt idx="2">
                    <c:v>Average annual electricity expense as a percent 
of pre-tax household income</c:v>
                  </c:pt>
                </c:lvl>
              </c:multiLvlStrCache>
            </c:multiLvlStrRef>
          </c:cat>
          <c:val>
            <c:numRef>
              <c:f>'Data 3'!$B$6:$E$6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 formatCode="0.00">
                  <c:v>2.2808483471088901E-2</c:v>
                </c:pt>
                <c:pt idx="3" formatCode="0.00">
                  <c:v>1.4695559226842398E-2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D-4574-A791-7AFA86ECF1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341455"/>
        <c:axId val="1910320815"/>
      </c:barChart>
      <c:catAx>
        <c:axId val="89768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7684447"/>
        <c:crosses val="autoZero"/>
        <c:auto val="1"/>
        <c:lblAlgn val="ctr"/>
        <c:lblOffset val="100"/>
        <c:noMultiLvlLbl val="0"/>
      </c:catAx>
      <c:valAx>
        <c:axId val="897684447"/>
        <c:scaling>
          <c:orientation val="minMax"/>
          <c:max val="25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7686367"/>
        <c:crosses val="autoZero"/>
        <c:crossBetween val="between"/>
      </c:valAx>
      <c:valAx>
        <c:axId val="1910320815"/>
        <c:scaling>
          <c:orientation val="minMax"/>
          <c:max val="3.5000000000000003E-2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0341455"/>
        <c:crosses val="max"/>
        <c:crossBetween val="between"/>
      </c:valAx>
      <c:catAx>
        <c:axId val="1910341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0320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248201296803799"/>
          <c:y val="0.12705087585613767"/>
          <c:w val="0.28910942802159761"/>
          <c:h val="0.15280242771011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70531278875993E-2"/>
          <c:y val="0.13583127236429912"/>
          <c:w val="0.9266307057655907"/>
          <c:h val="0.68958713777076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4'!$A$10</c:f>
              <c:strCache>
                <c:ptCount val="1"/>
                <c:pt idx="0">
                  <c:v>2017-18</c:v>
                </c:pt>
              </c:strCache>
            </c:strRef>
          </c:tx>
          <c:spPr>
            <a:solidFill>
              <a:srgbClr val="2B5280"/>
            </a:solidFill>
            <a:ln>
              <a:noFill/>
            </a:ln>
            <a:effectLst/>
          </c:spPr>
          <c:invertIfNegative val="0"/>
          <c:cat>
            <c:multiLvlStrRef>
              <c:f>'Data 4'!$B$8:$M$9</c:f>
              <c:multiLvlStrCache>
                <c:ptCount val="12"/>
                <c:lvl>
                  <c:pt idx="0">
                    <c:v>Texas</c:v>
                  </c:pt>
                  <c:pt idx="1">
                    <c:v>California</c:v>
                  </c:pt>
                  <c:pt idx="2">
                    <c:v>Texas</c:v>
                  </c:pt>
                  <c:pt idx="3">
                    <c:v>California</c:v>
                  </c:pt>
                  <c:pt idx="4">
                    <c:v>Texas</c:v>
                  </c:pt>
                  <c:pt idx="5">
                    <c:v>California</c:v>
                  </c:pt>
                  <c:pt idx="6">
                    <c:v>Texas</c:v>
                  </c:pt>
                  <c:pt idx="7">
                    <c:v>California</c:v>
                  </c:pt>
                  <c:pt idx="8">
                    <c:v>Texas</c:v>
                  </c:pt>
                  <c:pt idx="9">
                    <c:v>California</c:v>
                  </c:pt>
                  <c:pt idx="10">
                    <c:v>Texas</c:v>
                  </c:pt>
                  <c:pt idx="11">
                    <c:v>California</c:v>
                  </c:pt>
                </c:lvl>
                <c:lvl>
                  <c:pt idx="0">
                    <c:v>All Consumer units</c:v>
                  </c:pt>
                  <c:pt idx="2">
                    <c:v>Lowest 20 percent</c:v>
                  </c:pt>
                  <c:pt idx="4">
                    <c:v>Second 20 percent</c:v>
                  </c:pt>
                  <c:pt idx="6">
                    <c:v>Third 20 percent</c:v>
                  </c:pt>
                  <c:pt idx="8">
                    <c:v>Fourth 20 percent</c:v>
                  </c:pt>
                  <c:pt idx="10">
                    <c:v>Highest 20 percent</c:v>
                  </c:pt>
                </c:lvl>
              </c:multiLvlStrCache>
            </c:multiLvlStrRef>
          </c:cat>
          <c:val>
            <c:numRef>
              <c:f>'Data 4'!$B$10:$M$10</c:f>
              <c:numCache>
                <c:formatCode>General</c:formatCode>
                <c:ptCount val="12"/>
                <c:pt idx="0">
                  <c:v>1651.45</c:v>
                </c:pt>
                <c:pt idx="1">
                  <c:v>1284.8599999999999</c:v>
                </c:pt>
                <c:pt idx="2">
                  <c:v>1183.1500000000001</c:v>
                </c:pt>
                <c:pt idx="3">
                  <c:v>875.02</c:v>
                </c:pt>
                <c:pt idx="4">
                  <c:v>1484.83</c:v>
                </c:pt>
                <c:pt idx="5">
                  <c:v>1121.1300000000001</c:v>
                </c:pt>
                <c:pt idx="6">
                  <c:v>1575.57</c:v>
                </c:pt>
                <c:pt idx="7">
                  <c:v>1267.43</c:v>
                </c:pt>
                <c:pt idx="8">
                  <c:v>1784.92</c:v>
                </c:pt>
                <c:pt idx="9">
                  <c:v>1450.03</c:v>
                </c:pt>
                <c:pt idx="10">
                  <c:v>2169.16</c:v>
                </c:pt>
                <c:pt idx="11">
                  <c:v>1663.26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8-47C5-94F2-80DFD3DA380D}"/>
            </c:ext>
          </c:extLst>
        </c:ser>
        <c:ser>
          <c:idx val="1"/>
          <c:order val="1"/>
          <c:tx>
            <c:strRef>
              <c:f>'Data 4'!$A$11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rgbClr val="FBB040"/>
            </a:solidFill>
            <a:ln>
              <a:noFill/>
            </a:ln>
            <a:effectLst/>
          </c:spPr>
          <c:invertIfNegative val="0"/>
          <c:cat>
            <c:multiLvlStrRef>
              <c:f>'Data 4'!$B$8:$M$9</c:f>
              <c:multiLvlStrCache>
                <c:ptCount val="12"/>
                <c:lvl>
                  <c:pt idx="0">
                    <c:v>Texas</c:v>
                  </c:pt>
                  <c:pt idx="1">
                    <c:v>California</c:v>
                  </c:pt>
                  <c:pt idx="2">
                    <c:v>Texas</c:v>
                  </c:pt>
                  <c:pt idx="3">
                    <c:v>California</c:v>
                  </c:pt>
                  <c:pt idx="4">
                    <c:v>Texas</c:v>
                  </c:pt>
                  <c:pt idx="5">
                    <c:v>California</c:v>
                  </c:pt>
                  <c:pt idx="6">
                    <c:v>Texas</c:v>
                  </c:pt>
                  <c:pt idx="7">
                    <c:v>California</c:v>
                  </c:pt>
                  <c:pt idx="8">
                    <c:v>Texas</c:v>
                  </c:pt>
                  <c:pt idx="9">
                    <c:v>California</c:v>
                  </c:pt>
                  <c:pt idx="10">
                    <c:v>Texas</c:v>
                  </c:pt>
                  <c:pt idx="11">
                    <c:v>California</c:v>
                  </c:pt>
                </c:lvl>
                <c:lvl>
                  <c:pt idx="0">
                    <c:v>All Consumer units</c:v>
                  </c:pt>
                  <c:pt idx="2">
                    <c:v>Lowest 20 percent</c:v>
                  </c:pt>
                  <c:pt idx="4">
                    <c:v>Second 20 percent</c:v>
                  </c:pt>
                  <c:pt idx="6">
                    <c:v>Third 20 percent</c:v>
                  </c:pt>
                  <c:pt idx="8">
                    <c:v>Fourth 20 percent</c:v>
                  </c:pt>
                  <c:pt idx="10">
                    <c:v>Highest 20 percent</c:v>
                  </c:pt>
                </c:lvl>
              </c:multiLvlStrCache>
            </c:multiLvlStrRef>
          </c:cat>
          <c:val>
            <c:numRef>
              <c:f>'Data 4'!$B$11:$M$11</c:f>
              <c:numCache>
                <c:formatCode>General</c:formatCode>
                <c:ptCount val="12"/>
                <c:pt idx="0">
                  <c:v>2077.8200000000002</c:v>
                </c:pt>
                <c:pt idx="1">
                  <c:v>1710.99</c:v>
                </c:pt>
                <c:pt idx="2">
                  <c:v>1600.11</c:v>
                </c:pt>
                <c:pt idx="3">
                  <c:v>1027.23</c:v>
                </c:pt>
                <c:pt idx="4">
                  <c:v>1803.99</c:v>
                </c:pt>
                <c:pt idx="5">
                  <c:v>1466.16</c:v>
                </c:pt>
                <c:pt idx="6">
                  <c:v>2085.94</c:v>
                </c:pt>
                <c:pt idx="7">
                  <c:v>1710.87</c:v>
                </c:pt>
                <c:pt idx="8">
                  <c:v>2203.42</c:v>
                </c:pt>
                <c:pt idx="9">
                  <c:v>1925.36</c:v>
                </c:pt>
                <c:pt idx="10">
                  <c:v>2634.8</c:v>
                </c:pt>
                <c:pt idx="11">
                  <c:v>2297.96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C-4468-B23F-5492035B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686367"/>
        <c:axId val="897684447"/>
      </c:barChart>
      <c:catAx>
        <c:axId val="89768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7684447"/>
        <c:crosses val="autoZero"/>
        <c:auto val="1"/>
        <c:lblAlgn val="ctr"/>
        <c:lblOffset val="100"/>
        <c:noMultiLvlLbl val="0"/>
      </c:catAx>
      <c:valAx>
        <c:axId val="897684447"/>
        <c:scaling>
          <c:orientation val="minMax"/>
          <c:max val="28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768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89931542917318"/>
          <c:y val="0.13354474153297682"/>
          <c:w val="0.18348667719852554"/>
          <c:h val="7.6404278074866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3A3B3C-CFD5-4BB3-919C-6F1DD1CAEA82}">
  <sheetPr/>
  <sheetViews>
    <sheetView workbookViewId="0"/>
  </sheetViews>
  <pageMargins left="0.25" right="0.25" top="0.25" bottom="2" header="0.3" footer="0.3"/>
  <pageSetup orientation="landscape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40CCBB-447C-4187-B1EB-757ABB8A7368}">
  <sheetPr/>
  <sheetViews>
    <sheetView workbookViewId="0"/>
  </sheetViews>
  <pageMargins left="0.25" right="0.25" top="0.25" bottom="2" header="0.3" footer="0.3"/>
  <pageSetup orientation="landscape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305BB2-E32A-4E62-962C-07D4A6F6299D}">
  <sheetPr/>
  <sheetViews>
    <sheetView tabSelected="1" workbookViewId="0"/>
  </sheetViews>
  <pageMargins left="0.25" right="0.25" top="0.25" bottom="2" header="0.3" footer="0.3"/>
  <pageSetup orientation="landscape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EC1223-D99B-4659-B575-02A5D937CB62}">
  <sheetPr/>
  <sheetViews>
    <sheetView workbookViewId="0"/>
  </sheetViews>
  <pageMargins left="0.25" right="0.25" top="0.25" bottom="2" header="0.3" footer="0.3"/>
  <pageSetup orientation="landscape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1DF4F8-D417-FE07-A9E2-F64B2CC51E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0.72046</cdr:x>
      <cdr:y>0.96901</cdr:y>
    </cdr:from>
    <cdr:to>
      <cdr:x>1</cdr:x>
      <cdr:y>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A36B32AD-5715-EB87-2961-195A32F24A98}"/>
            </a:ext>
          </a:extLst>
        </cdr:cNvPr>
        <cdr:cNvSpPr txBox="1"/>
      </cdr:nvSpPr>
      <cdr:spPr>
        <a:xfrm xmlns:a="http://schemas.openxmlformats.org/drawingml/2006/main">
          <a:off x="6840749" y="5436120"/>
          <a:ext cx="2654251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</cdr:x>
      <cdr:y>0.92925</cdr:y>
    </cdr:from>
    <cdr:to>
      <cdr:x>0.98798</cdr:x>
      <cdr:y>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8C790B7-43BE-6636-461A-9EDB37AFAD98}"/>
            </a:ext>
          </a:extLst>
        </cdr:cNvPr>
        <cdr:cNvSpPr txBox="1"/>
      </cdr:nvSpPr>
      <cdr:spPr>
        <a:xfrm xmlns:a="http://schemas.openxmlformats.org/drawingml/2006/main">
          <a:off x="0" y="5213105"/>
          <a:ext cx="938085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Energy Information Administration.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0.00802</cdr:x>
      <cdr:y>0.10357</cdr:y>
    </cdr:from>
    <cdr:to>
      <cdr:x>0.38114</cdr:x>
      <cdr:y>0.1545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99954275-DE13-F492-4B76-45556B385E8C}"/>
            </a:ext>
          </a:extLst>
        </cdr:cNvPr>
        <cdr:cNvSpPr txBox="1"/>
      </cdr:nvSpPr>
      <cdr:spPr>
        <a:xfrm xmlns:a="http://schemas.openxmlformats.org/drawingml/2006/main">
          <a:off x="76200" y="581025"/>
          <a:ext cx="3543267" cy="285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Cost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per kilowatt hour (residential electricity)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0.00802</cdr:x>
      <cdr:y>0.00906</cdr:y>
    </cdr:from>
    <cdr:to>
      <cdr:x>0.98339</cdr:x>
      <cdr:y>0.10193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AF571D7-63BA-41A4-EC48-B658B4367C6E}"/>
            </a:ext>
          </a:extLst>
        </cdr:cNvPr>
        <cdr:cNvSpPr txBox="1"/>
      </cdr:nvSpPr>
      <cdr:spPr>
        <a:xfrm xmlns:a="http://schemas.openxmlformats.org/drawingml/2006/main">
          <a:off x="76200" y="50829"/>
          <a:ext cx="9262489" cy="521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California's electricty prices outpace Texas, U.S. in recent years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C571BB-76A9-52DA-EEAE-AE3F6DF3B8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0.72046</cdr:x>
      <cdr:y>0.96901</cdr:y>
    </cdr:from>
    <cdr:to>
      <cdr:x>1</cdr:x>
      <cdr:y>1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A36B32AD-5715-EB87-2961-195A32F24A98}"/>
            </a:ext>
          </a:extLst>
        </cdr:cNvPr>
        <cdr:cNvSpPr txBox="1"/>
      </cdr:nvSpPr>
      <cdr:spPr>
        <a:xfrm xmlns:a="http://schemas.openxmlformats.org/drawingml/2006/main">
          <a:off x="6840749" y="5436120"/>
          <a:ext cx="2654251" cy="17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0.00401</cdr:x>
      <cdr:y>0.92925</cdr:y>
    </cdr:from>
    <cdr:to>
      <cdr:x>0.98798</cdr:x>
      <cdr:y>1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8C790B7-43BE-6636-461A-9EDB37AFAD98}"/>
            </a:ext>
          </a:extLst>
        </cdr:cNvPr>
        <cdr:cNvSpPr txBox="1"/>
      </cdr:nvSpPr>
      <cdr:spPr>
        <a:xfrm xmlns:a="http://schemas.openxmlformats.org/drawingml/2006/main">
          <a:off x="38100" y="5213302"/>
          <a:ext cx="9344178" cy="396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Energy Information Administration, 2020.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0.00201</cdr:x>
      <cdr:y>0.00906</cdr:y>
    </cdr:from>
    <cdr:to>
      <cdr:x>0.98339</cdr:x>
      <cdr:y>0.10193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AF571D7-63BA-41A4-EC48-B658B4367C6E}"/>
            </a:ext>
          </a:extLst>
        </cdr:cNvPr>
        <cdr:cNvSpPr txBox="1"/>
      </cdr:nvSpPr>
      <cdr:spPr>
        <a:xfrm xmlns:a="http://schemas.openxmlformats.org/drawingml/2006/main">
          <a:off x="19050" y="50829"/>
          <a:ext cx="9319639" cy="521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Californians use about half as much electricity as Texans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0.04714</cdr:x>
      <cdr:y>0.10187</cdr:y>
    </cdr:from>
    <cdr:to>
      <cdr:x>0.95085</cdr:x>
      <cdr:y>0.93718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9EB94DA9-0DE1-DCDB-36F9-A688B9ED4C1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t="4486" b="3552"/>
        <a:stretch xmlns:a="http://schemas.openxmlformats.org/drawingml/2006/main">
          <a:fillRect/>
        </a:stretch>
      </cdr:blipFill>
      <cdr:spPr>
        <a:xfrm xmlns:a="http://schemas.openxmlformats.org/drawingml/2006/main">
          <a:off x="447674" y="571501"/>
          <a:ext cx="8582025" cy="46863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600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40DFB8-E1B3-729C-75A3-1477A767D0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0.00602</cdr:x>
      <cdr:y>0.90832</cdr:y>
    </cdr:from>
    <cdr:to>
      <cdr:x>0.98798</cdr:x>
      <cdr:y>0.99835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6AC51ED8-1023-CFC8-215F-0323BD0A473F}"/>
            </a:ext>
          </a:extLst>
        </cdr:cNvPr>
        <cdr:cNvSpPr txBox="1"/>
      </cdr:nvSpPr>
      <cdr:spPr>
        <a:xfrm xmlns:a="http://schemas.openxmlformats.org/drawingml/2006/main">
          <a:off x="57150" y="5095875"/>
          <a:ext cx="9325128" cy="505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Census Bureau, Consumer Expenditure Survey, 2023.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0.72046</cdr:x>
      <cdr:y>0.96901</cdr:y>
    </cdr:from>
    <cdr:to>
      <cdr:x>1</cdr:x>
      <cdr:y>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B7EE6800-6827-A8A3-DB86-7BCAFE3E0B8A}"/>
            </a:ext>
          </a:extLst>
        </cdr:cNvPr>
        <cdr:cNvSpPr txBox="1"/>
      </cdr:nvSpPr>
      <cdr:spPr>
        <a:xfrm xmlns:a="http://schemas.openxmlformats.org/drawingml/2006/main">
          <a:off x="6840768" y="5436146"/>
          <a:ext cx="2654232" cy="173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0.00903</cdr:x>
      <cdr:y>0</cdr:y>
    </cdr:from>
    <cdr:to>
      <cdr:x>0.98339</cdr:x>
      <cdr:y>0.09287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C2650F-0756-39F6-C002-731459C47945}"/>
            </a:ext>
          </a:extLst>
        </cdr:cNvPr>
        <cdr:cNvSpPr txBox="1"/>
      </cdr:nvSpPr>
      <cdr:spPr>
        <a:xfrm xmlns:a="http://schemas.openxmlformats.org/drawingml/2006/main">
          <a:off x="85725" y="0"/>
          <a:ext cx="9252964" cy="521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Electricity is a much bigger burden for Texas households </a:t>
          </a:r>
          <a:endParaRPr lang="en-US" sz="1800" b="1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0.92076</cdr:x>
      <cdr:y>0.08829</cdr:y>
    </cdr:from>
    <cdr:to>
      <cdr:x>1</cdr:x>
      <cdr:y>0.14261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1579625-C379-B42F-D61E-A11DC15E0F39}"/>
            </a:ext>
          </a:extLst>
        </cdr:cNvPr>
        <cdr:cNvSpPr txBox="1"/>
      </cdr:nvSpPr>
      <cdr:spPr>
        <a:xfrm xmlns:a="http://schemas.openxmlformats.org/drawingml/2006/main">
          <a:off x="8743950" y="495300"/>
          <a:ext cx="752475" cy="304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0.01003</cdr:x>
      <cdr:y>0.08659</cdr:y>
    </cdr:from>
    <cdr:to>
      <cdr:x>0.08893</cdr:x>
      <cdr:y>0.14771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69DAA18-E39F-3FC0-C980-56F5D9350C79}"/>
            </a:ext>
          </a:extLst>
        </cdr:cNvPr>
        <cdr:cNvSpPr txBox="1"/>
      </cdr:nvSpPr>
      <cdr:spPr>
        <a:xfrm xmlns:a="http://schemas.openxmlformats.org/drawingml/2006/main">
          <a:off x="95250" y="485775"/>
          <a:ext cx="749267" cy="342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FD3631-C2E8-1F08-D51C-B5B0EA1FE5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0.00602</cdr:x>
      <cdr:y>0.9276</cdr:y>
    </cdr:from>
    <cdr:to>
      <cdr:x>0.98798</cdr:x>
      <cdr:y>0.99835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6AC51ED8-1023-CFC8-215F-0323BD0A473F}"/>
            </a:ext>
          </a:extLst>
        </cdr:cNvPr>
        <cdr:cNvSpPr txBox="1"/>
      </cdr:nvSpPr>
      <cdr:spPr>
        <a:xfrm xmlns:a="http://schemas.openxmlformats.org/drawingml/2006/main">
          <a:off x="57150" y="5204045"/>
          <a:ext cx="9325128" cy="396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Census Bureau, Consumer Expenditure Survey, 2023.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0.72046</cdr:x>
      <cdr:y>0.96901</cdr:y>
    </cdr:from>
    <cdr:to>
      <cdr:x>1</cdr:x>
      <cdr:y>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B7EE6800-6827-A8A3-DB86-7BCAFE3E0B8A}"/>
            </a:ext>
          </a:extLst>
        </cdr:cNvPr>
        <cdr:cNvSpPr txBox="1"/>
      </cdr:nvSpPr>
      <cdr:spPr>
        <a:xfrm xmlns:a="http://schemas.openxmlformats.org/drawingml/2006/main">
          <a:off x="6840768" y="5436146"/>
          <a:ext cx="2654232" cy="173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0.00702</cdr:x>
      <cdr:y>0.12394</cdr:y>
    </cdr:from>
    <cdr:to>
      <cdr:x>0.28054</cdr:x>
      <cdr:y>0.18436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1579625-C379-B42F-D61E-A11DC15E0F39}"/>
            </a:ext>
          </a:extLst>
        </cdr:cNvPr>
        <cdr:cNvSpPr txBox="1"/>
      </cdr:nvSpPr>
      <cdr:spPr>
        <a:xfrm xmlns:a="http://schemas.openxmlformats.org/drawingml/2006/main">
          <a:off x="66675" y="695326"/>
          <a:ext cx="2597452" cy="338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0.00903</cdr:x>
      <cdr:y>0.00906</cdr:y>
    </cdr:from>
    <cdr:to>
      <cdr:x>1</cdr:x>
      <cdr:y>0.10193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0DE919E9-04A7-5830-8E71-6F94AFCF0CDB}"/>
            </a:ext>
          </a:extLst>
        </cdr:cNvPr>
        <cdr:cNvSpPr txBox="1"/>
      </cdr:nvSpPr>
      <cdr:spPr>
        <a:xfrm xmlns:a="http://schemas.openxmlformats.org/drawingml/2006/main">
          <a:off x="85725" y="50829"/>
          <a:ext cx="9410700" cy="521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income level</a:t>
          </a:r>
          <a:r>
            <a:rPr lang="en-US" sz="1400" b="1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households pay less for electricity in</a:t>
          </a:r>
          <a:r>
            <a:rPr lang="en-US" sz="1400" b="1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California than Texas counterparts</a:t>
          </a:r>
          <a:endParaRPr lang="en-US" sz="1400" b="1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7378-4156-4D3B-974D-ADC8A781FF82}">
  <dimension ref="A1:D27"/>
  <sheetViews>
    <sheetView workbookViewId="0">
      <selection activeCell="B1" sqref="B1"/>
    </sheetView>
  </sheetViews>
  <sheetFormatPr defaultRowHeight="14.5" x14ac:dyDescent="0.35"/>
  <cols>
    <col min="2" max="2" width="12.81640625" bestFit="1" customWidth="1"/>
    <col min="3" max="3" width="12.2695312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2001</v>
      </c>
      <c r="B2">
        <v>8.58</v>
      </c>
      <c r="C2">
        <v>8.86</v>
      </c>
      <c r="D2">
        <v>12.09</v>
      </c>
    </row>
    <row r="3" spans="1:4" x14ac:dyDescent="0.35">
      <c r="A3">
        <v>2002</v>
      </c>
      <c r="B3">
        <v>8.44</v>
      </c>
      <c r="C3">
        <v>8.0500000000000007</v>
      </c>
      <c r="D3">
        <v>12.64</v>
      </c>
    </row>
    <row r="4" spans="1:4" x14ac:dyDescent="0.35">
      <c r="A4">
        <v>2003</v>
      </c>
      <c r="B4">
        <v>8.7200000000000006</v>
      </c>
      <c r="C4">
        <v>9.16</v>
      </c>
      <c r="D4">
        <v>12.23</v>
      </c>
    </row>
    <row r="5" spans="1:4" x14ac:dyDescent="0.35">
      <c r="A5">
        <v>2004</v>
      </c>
      <c r="B5">
        <v>8.9499999999999993</v>
      </c>
      <c r="C5">
        <v>9.73</v>
      </c>
      <c r="D5">
        <v>12.2</v>
      </c>
    </row>
    <row r="6" spans="1:4" x14ac:dyDescent="0.35">
      <c r="A6">
        <v>2005</v>
      </c>
      <c r="B6">
        <v>9.4499999999999993</v>
      </c>
      <c r="C6">
        <v>10.93</v>
      </c>
      <c r="D6">
        <v>12.51</v>
      </c>
    </row>
    <row r="7" spans="1:4" x14ac:dyDescent="0.35">
      <c r="A7">
        <v>2006</v>
      </c>
      <c r="B7">
        <v>10.4</v>
      </c>
      <c r="C7">
        <v>12.86</v>
      </c>
      <c r="D7">
        <v>14.33</v>
      </c>
    </row>
    <row r="8" spans="1:4" x14ac:dyDescent="0.35">
      <c r="A8">
        <v>2007</v>
      </c>
      <c r="B8">
        <v>10.65</v>
      </c>
      <c r="C8">
        <v>12.34</v>
      </c>
      <c r="D8">
        <v>14.42</v>
      </c>
    </row>
    <row r="9" spans="1:4" x14ac:dyDescent="0.35">
      <c r="A9">
        <v>2008</v>
      </c>
      <c r="B9">
        <v>11.26</v>
      </c>
      <c r="C9">
        <v>13.03</v>
      </c>
      <c r="D9">
        <v>13.81</v>
      </c>
    </row>
    <row r="10" spans="1:4" x14ac:dyDescent="0.35">
      <c r="A10">
        <v>2009</v>
      </c>
      <c r="B10">
        <v>11.51</v>
      </c>
      <c r="C10">
        <v>12.38</v>
      </c>
      <c r="D10">
        <v>14.74</v>
      </c>
    </row>
    <row r="11" spans="1:4" x14ac:dyDescent="0.35">
      <c r="A11">
        <v>2010</v>
      </c>
      <c r="B11">
        <v>11.54</v>
      </c>
      <c r="C11">
        <v>11.6</v>
      </c>
      <c r="D11">
        <v>14.75</v>
      </c>
    </row>
    <row r="12" spans="1:4" x14ac:dyDescent="0.35">
      <c r="A12">
        <v>2011</v>
      </c>
      <c r="B12">
        <v>11.72</v>
      </c>
      <c r="C12">
        <v>11.08</v>
      </c>
      <c r="D12">
        <v>14.78</v>
      </c>
    </row>
    <row r="13" spans="1:4" x14ac:dyDescent="0.35">
      <c r="A13">
        <v>2012</v>
      </c>
      <c r="B13">
        <v>11.88</v>
      </c>
      <c r="C13">
        <v>10.98</v>
      </c>
      <c r="D13">
        <v>15.34</v>
      </c>
    </row>
    <row r="14" spans="1:4" x14ac:dyDescent="0.35">
      <c r="A14">
        <v>2013</v>
      </c>
      <c r="B14">
        <v>12.13</v>
      </c>
      <c r="C14">
        <v>11.35</v>
      </c>
      <c r="D14">
        <v>16.23</v>
      </c>
    </row>
    <row r="15" spans="1:4" x14ac:dyDescent="0.35">
      <c r="A15">
        <v>2014</v>
      </c>
      <c r="B15">
        <v>12.52</v>
      </c>
      <c r="C15">
        <v>11.86</v>
      </c>
      <c r="D15">
        <v>16.25</v>
      </c>
    </row>
    <row r="16" spans="1:4" x14ac:dyDescent="0.35">
      <c r="A16">
        <v>2015</v>
      </c>
      <c r="B16">
        <v>12.65</v>
      </c>
      <c r="C16">
        <v>11.56</v>
      </c>
      <c r="D16">
        <v>16.989999999999998</v>
      </c>
    </row>
    <row r="17" spans="1:4" x14ac:dyDescent="0.35">
      <c r="A17">
        <v>2016</v>
      </c>
      <c r="B17">
        <v>12.55</v>
      </c>
      <c r="C17">
        <v>10.99</v>
      </c>
      <c r="D17">
        <v>17.39</v>
      </c>
    </row>
    <row r="18" spans="1:4" x14ac:dyDescent="0.35">
      <c r="A18">
        <v>2017</v>
      </c>
      <c r="B18">
        <v>12.89</v>
      </c>
      <c r="C18">
        <v>11.01</v>
      </c>
      <c r="D18">
        <v>18.309999999999999</v>
      </c>
    </row>
    <row r="19" spans="1:4" x14ac:dyDescent="0.35">
      <c r="A19">
        <v>2018</v>
      </c>
      <c r="B19">
        <v>12.87</v>
      </c>
      <c r="C19">
        <v>11.2</v>
      </c>
      <c r="D19">
        <v>18.84</v>
      </c>
    </row>
    <row r="20" spans="1:4" x14ac:dyDescent="0.35">
      <c r="A20">
        <v>2019</v>
      </c>
      <c r="B20">
        <v>13.01</v>
      </c>
      <c r="C20">
        <v>11.76</v>
      </c>
      <c r="D20">
        <v>19.149999999999999</v>
      </c>
    </row>
    <row r="21" spans="1:4" x14ac:dyDescent="0.35">
      <c r="A21">
        <v>2020</v>
      </c>
      <c r="B21">
        <v>13.15</v>
      </c>
      <c r="C21">
        <v>11.71</v>
      </c>
      <c r="D21">
        <v>20.45</v>
      </c>
    </row>
    <row r="22" spans="1:4" x14ac:dyDescent="0.35">
      <c r="A22">
        <v>2021</v>
      </c>
      <c r="B22">
        <v>13.66</v>
      </c>
      <c r="C22">
        <v>12.11</v>
      </c>
      <c r="D22">
        <v>22.82</v>
      </c>
    </row>
    <row r="23" spans="1:4" x14ac:dyDescent="0.35">
      <c r="A23">
        <v>2022</v>
      </c>
      <c r="B23">
        <v>15.04</v>
      </c>
      <c r="C23">
        <v>13.76</v>
      </c>
      <c r="D23">
        <v>25.84</v>
      </c>
    </row>
    <row r="24" spans="1:4" x14ac:dyDescent="0.35">
      <c r="A24">
        <v>2023</v>
      </c>
      <c r="B24">
        <v>16</v>
      </c>
      <c r="C24">
        <v>14.46</v>
      </c>
      <c r="D24">
        <v>29.51</v>
      </c>
    </row>
    <row r="25" spans="1:4" x14ac:dyDescent="0.35">
      <c r="A25">
        <v>2024</v>
      </c>
      <c r="B25">
        <v>16.48</v>
      </c>
      <c r="C25">
        <v>14.94</v>
      </c>
      <c r="D25">
        <v>31.97</v>
      </c>
    </row>
    <row r="27" spans="1:4" x14ac:dyDescent="0.35">
      <c r="B27" s="4">
        <f xml:space="preserve"> B25 / B18 - 1</f>
        <v>0.27851047323506584</v>
      </c>
      <c r="C27" s="4">
        <f t="shared" ref="C27:D27" si="0" xml:space="preserve"> C25 / C18 - 1</f>
        <v>0.35694822888283384</v>
      </c>
      <c r="D27" s="4">
        <f t="shared" si="0"/>
        <v>0.74604041507373031</v>
      </c>
    </row>
  </sheetData>
  <sortState xmlns:xlrd2="http://schemas.microsoft.com/office/spreadsheetml/2017/richdata2" ref="A2:D25">
    <sortCondition ref="A2:A25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5888-F4EF-40C1-8E9B-AA672A75DCF5}">
  <dimension ref="A1:B52"/>
  <sheetViews>
    <sheetView topLeftCell="A10" workbookViewId="0">
      <selection activeCell="H21" sqref="H21"/>
    </sheetView>
  </sheetViews>
  <sheetFormatPr defaultRowHeight="14.5" x14ac:dyDescent="0.35"/>
  <cols>
    <col min="1" max="1" width="18.7265625" bestFit="1" customWidth="1"/>
    <col min="2" max="2" width="39.7265625" bestFit="1" customWidth="1"/>
  </cols>
  <sheetData>
    <row r="1" spans="1:2" x14ac:dyDescent="0.35">
      <c r="A1" t="s">
        <v>4</v>
      </c>
      <c r="B1" t="s">
        <v>5</v>
      </c>
    </row>
    <row r="2" spans="1:2" x14ac:dyDescent="0.35">
      <c r="A2" t="s">
        <v>6</v>
      </c>
      <c r="B2" s="2">
        <v>13.789473684210527</v>
      </c>
    </row>
    <row r="3" spans="1:2" x14ac:dyDescent="0.35">
      <c r="A3" t="s">
        <v>7</v>
      </c>
      <c r="B3" s="2">
        <v>7.3076923076923075</v>
      </c>
    </row>
    <row r="4" spans="1:2" x14ac:dyDescent="0.35">
      <c r="A4" t="s">
        <v>8</v>
      </c>
      <c r="B4" s="2">
        <v>13.582089552238804</v>
      </c>
    </row>
    <row r="5" spans="1:2" x14ac:dyDescent="0.35">
      <c r="A5" t="s">
        <v>9</v>
      </c>
      <c r="B5" s="2">
        <v>13.421052631578949</v>
      </c>
    </row>
    <row r="6" spans="1:2" x14ac:dyDescent="0.35">
      <c r="A6" t="s">
        <v>10</v>
      </c>
      <c r="B6" s="2">
        <v>6.4795144157814875</v>
      </c>
    </row>
    <row r="7" spans="1:2" x14ac:dyDescent="0.35">
      <c r="A7" t="s">
        <v>11</v>
      </c>
      <c r="B7" s="2">
        <v>8.1415929203539825</v>
      </c>
    </row>
    <row r="8" spans="1:2" x14ac:dyDescent="0.35">
      <c r="A8" t="s">
        <v>12</v>
      </c>
      <c r="B8" s="2">
        <v>7.8260869565217401</v>
      </c>
    </row>
    <row r="9" spans="1:2" x14ac:dyDescent="0.35">
      <c r="A9" t="s">
        <v>13</v>
      </c>
      <c r="B9" s="2">
        <v>11.052631578947368</v>
      </c>
    </row>
    <row r="10" spans="1:2" x14ac:dyDescent="0.35">
      <c r="A10" t="s">
        <v>14</v>
      </c>
      <c r="B10" s="2">
        <v>6.875</v>
      </c>
    </row>
    <row r="11" spans="1:2" x14ac:dyDescent="0.35">
      <c r="A11" t="s">
        <v>15</v>
      </c>
      <c r="B11" s="2">
        <v>13.99503722084367</v>
      </c>
    </row>
    <row r="12" spans="1:2" x14ac:dyDescent="0.35">
      <c r="A12" t="s">
        <v>16</v>
      </c>
      <c r="B12" s="2">
        <v>13.273195876288661</v>
      </c>
    </row>
    <row r="13" spans="1:2" x14ac:dyDescent="0.35">
      <c r="A13" t="s">
        <v>17</v>
      </c>
      <c r="B13" s="2">
        <v>8.085106382978724</v>
      </c>
    </row>
    <row r="14" spans="1:2" x14ac:dyDescent="0.35">
      <c r="A14" t="s">
        <v>18</v>
      </c>
      <c r="B14" s="2">
        <v>11.060606060606061</v>
      </c>
    </row>
    <row r="15" spans="1:2" x14ac:dyDescent="0.35">
      <c r="A15" t="s">
        <v>19</v>
      </c>
      <c r="B15" s="2">
        <v>8.4489795918367339</v>
      </c>
    </row>
    <row r="16" spans="1:2" x14ac:dyDescent="0.35">
      <c r="A16" t="s">
        <v>20</v>
      </c>
      <c r="B16" s="2">
        <v>11.653846153846153</v>
      </c>
    </row>
    <row r="17" spans="1:2" x14ac:dyDescent="0.35">
      <c r="A17" t="s">
        <v>21</v>
      </c>
      <c r="B17" s="2">
        <v>10.3125</v>
      </c>
    </row>
    <row r="18" spans="1:2" x14ac:dyDescent="0.35">
      <c r="A18" t="s">
        <v>22</v>
      </c>
      <c r="B18" s="2">
        <v>10.79646017699115</v>
      </c>
    </row>
    <row r="19" spans="1:2" x14ac:dyDescent="0.35">
      <c r="A19" t="s">
        <v>23</v>
      </c>
      <c r="B19" s="2">
        <v>13.333333333333332</v>
      </c>
    </row>
    <row r="20" spans="1:2" x14ac:dyDescent="0.35">
      <c r="A20" t="s">
        <v>24</v>
      </c>
      <c r="B20" s="2">
        <v>14.739884393063583</v>
      </c>
    </row>
    <row r="21" spans="1:2" x14ac:dyDescent="0.35">
      <c r="A21" t="s">
        <v>25</v>
      </c>
      <c r="B21" s="2">
        <v>7.1428571428571423</v>
      </c>
    </row>
    <row r="22" spans="1:2" x14ac:dyDescent="0.35">
      <c r="A22" t="s">
        <v>26</v>
      </c>
      <c r="B22" s="2">
        <v>11.535087719298247</v>
      </c>
    </row>
    <row r="23" spans="1:2" x14ac:dyDescent="0.35">
      <c r="A23" t="s">
        <v>27</v>
      </c>
      <c r="B23" s="2">
        <v>7.2324723247232479</v>
      </c>
    </row>
    <row r="24" spans="1:2" x14ac:dyDescent="0.35">
      <c r="A24" t="s">
        <v>28</v>
      </c>
      <c r="B24" s="2">
        <v>8.3673469387755102</v>
      </c>
    </row>
    <row r="25" spans="1:2" x14ac:dyDescent="0.35">
      <c r="A25" t="s">
        <v>29</v>
      </c>
      <c r="B25" s="2">
        <v>9.3273542600896864</v>
      </c>
    </row>
    <row r="26" spans="1:2" x14ac:dyDescent="0.35">
      <c r="A26" t="s">
        <v>30</v>
      </c>
      <c r="B26" s="2">
        <v>14.166666666666666</v>
      </c>
    </row>
    <row r="27" spans="1:2" x14ac:dyDescent="0.35">
      <c r="A27" t="s">
        <v>31</v>
      </c>
      <c r="B27" s="2">
        <v>11.975308641975309</v>
      </c>
    </row>
    <row r="28" spans="1:2" x14ac:dyDescent="0.35">
      <c r="A28" t="s">
        <v>32</v>
      </c>
      <c r="B28" s="2">
        <v>9.3023255813953494</v>
      </c>
    </row>
    <row r="29" spans="1:2" x14ac:dyDescent="0.35">
      <c r="A29" t="s">
        <v>33</v>
      </c>
      <c r="B29" s="2">
        <v>10.649350649350648</v>
      </c>
    </row>
    <row r="30" spans="1:2" x14ac:dyDescent="0.35">
      <c r="A30" t="s">
        <v>34</v>
      </c>
      <c r="B30" s="2">
        <v>11.05263157894737</v>
      </c>
    </row>
    <row r="31" spans="1:2" x14ac:dyDescent="0.35">
      <c r="A31" t="s">
        <v>35</v>
      </c>
      <c r="B31" s="2">
        <v>7.2222222222222214</v>
      </c>
    </row>
    <row r="32" spans="1:2" x14ac:dyDescent="0.35">
      <c r="A32" t="s">
        <v>36</v>
      </c>
      <c r="B32" s="2">
        <v>8.3185840707964598</v>
      </c>
    </row>
    <row r="33" spans="1:2" x14ac:dyDescent="0.35">
      <c r="A33" t="s">
        <v>37</v>
      </c>
      <c r="B33" s="2">
        <v>8.2278481012658222</v>
      </c>
    </row>
    <row r="34" spans="1:2" x14ac:dyDescent="0.35">
      <c r="A34" t="s">
        <v>38</v>
      </c>
      <c r="B34" s="2">
        <v>6.9148936170212769</v>
      </c>
    </row>
    <row r="35" spans="1:2" x14ac:dyDescent="0.35">
      <c r="A35" t="s">
        <v>39</v>
      </c>
      <c r="B35" s="2">
        <v>12.518703241895263</v>
      </c>
    </row>
    <row r="36" spans="1:2" x14ac:dyDescent="0.35">
      <c r="A36" t="s">
        <v>40</v>
      </c>
      <c r="B36" s="2">
        <v>11.5625</v>
      </c>
    </row>
    <row r="37" spans="1:2" x14ac:dyDescent="0.35">
      <c r="A37" t="s">
        <v>41</v>
      </c>
      <c r="B37" s="2">
        <v>10.274261603375528</v>
      </c>
    </row>
    <row r="38" spans="1:2" x14ac:dyDescent="0.35">
      <c r="A38" t="s">
        <v>42</v>
      </c>
      <c r="B38" s="2">
        <v>13.624161073825505</v>
      </c>
    </row>
    <row r="39" spans="1:2" x14ac:dyDescent="0.35">
      <c r="A39" t="s">
        <v>43</v>
      </c>
      <c r="B39" s="2">
        <v>11.15151515151515</v>
      </c>
    </row>
    <row r="40" spans="1:2" x14ac:dyDescent="0.35">
      <c r="A40" t="s">
        <v>44</v>
      </c>
      <c r="B40" s="2">
        <v>10.253411306042885</v>
      </c>
    </row>
    <row r="41" spans="1:2" x14ac:dyDescent="0.35">
      <c r="A41" t="s">
        <v>45</v>
      </c>
      <c r="B41" s="2">
        <v>6.9047619047619051</v>
      </c>
    </row>
    <row r="42" spans="1:2" x14ac:dyDescent="0.35">
      <c r="A42" t="s">
        <v>46</v>
      </c>
      <c r="B42" s="2">
        <v>13.553299492385786</v>
      </c>
    </row>
    <row r="43" spans="1:2" x14ac:dyDescent="0.35">
      <c r="A43" t="s">
        <v>47</v>
      </c>
      <c r="B43" s="2">
        <v>10.571428571428573</v>
      </c>
    </row>
    <row r="44" spans="1:2" x14ac:dyDescent="0.35">
      <c r="A44" t="s">
        <v>48</v>
      </c>
      <c r="B44" s="2">
        <v>14.210526315789473</v>
      </c>
    </row>
    <row r="45" spans="1:2" x14ac:dyDescent="0.35">
      <c r="A45" t="s">
        <v>49</v>
      </c>
      <c r="B45" s="2">
        <v>13.430799220272906</v>
      </c>
    </row>
    <row r="46" spans="1:2" x14ac:dyDescent="0.35">
      <c r="A46" t="s">
        <v>50</v>
      </c>
      <c r="B46" s="2">
        <v>9.134615384615385</v>
      </c>
    </row>
    <row r="47" spans="1:2" x14ac:dyDescent="0.35">
      <c r="A47" t="s">
        <v>51</v>
      </c>
      <c r="B47" s="2">
        <v>6.5384615384615383</v>
      </c>
    </row>
    <row r="48" spans="1:2" x14ac:dyDescent="0.35">
      <c r="A48" t="s">
        <v>52</v>
      </c>
      <c r="B48" s="2">
        <v>12.932098765432098</v>
      </c>
    </row>
    <row r="49" spans="1:2" x14ac:dyDescent="0.35">
      <c r="A49" t="s">
        <v>53</v>
      </c>
      <c r="B49" s="2">
        <v>10.986394557823129</v>
      </c>
    </row>
    <row r="50" spans="1:2" x14ac:dyDescent="0.35">
      <c r="A50" t="s">
        <v>54</v>
      </c>
      <c r="B50" s="2">
        <v>13.428571428571431</v>
      </c>
    </row>
    <row r="51" spans="1:2" x14ac:dyDescent="0.35">
      <c r="A51" t="s">
        <v>55</v>
      </c>
      <c r="B51" s="2">
        <v>8.4100418410041851</v>
      </c>
    </row>
    <row r="52" spans="1:2" x14ac:dyDescent="0.35">
      <c r="A52" t="s">
        <v>56</v>
      </c>
      <c r="B52" s="2">
        <v>9.1304347826086953</v>
      </c>
    </row>
  </sheetData>
  <sortState xmlns:xlrd2="http://schemas.microsoft.com/office/spreadsheetml/2017/richdata2" ref="A2:B61">
    <sortCondition ref="A2:A61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0D34-FB59-4BFA-ABE5-6D2E6F593E30}">
  <dimension ref="A1:Q33"/>
  <sheetViews>
    <sheetView workbookViewId="0">
      <selection activeCell="D1" sqref="D1:E1"/>
    </sheetView>
  </sheetViews>
  <sheetFormatPr defaultRowHeight="14.5" x14ac:dyDescent="0.35"/>
  <cols>
    <col min="1" max="1" width="17.7265625" bestFit="1" customWidth="1"/>
    <col min="2" max="2" width="18.54296875" customWidth="1"/>
    <col min="3" max="3" width="19.26953125" customWidth="1"/>
    <col min="4" max="4" width="20.453125" customWidth="1"/>
    <col min="5" max="5" width="21.453125" customWidth="1"/>
    <col min="6" max="7" width="12" bestFit="1" customWidth="1"/>
  </cols>
  <sheetData>
    <row r="1" spans="1:15" x14ac:dyDescent="0.35">
      <c r="B1" s="8" t="s">
        <v>57</v>
      </c>
      <c r="C1" s="8"/>
      <c r="D1" s="9" t="s">
        <v>58</v>
      </c>
      <c r="E1" s="8"/>
    </row>
    <row r="2" spans="1:15" x14ac:dyDescent="0.35">
      <c r="A2" s="1"/>
      <c r="B2" s="1" t="s">
        <v>49</v>
      </c>
      <c r="C2" s="1" t="s">
        <v>10</v>
      </c>
      <c r="D2" t="s">
        <v>49</v>
      </c>
      <c r="E2" s="1" t="s">
        <v>10</v>
      </c>
      <c r="F2" s="1"/>
      <c r="H2" s="1"/>
      <c r="I2" s="1"/>
      <c r="N2" s="1"/>
      <c r="O2" s="1"/>
    </row>
    <row r="3" spans="1:15" x14ac:dyDescent="0.35">
      <c r="A3" t="s">
        <v>59</v>
      </c>
      <c r="B3" s="2">
        <v>1651.45</v>
      </c>
      <c r="C3" s="2">
        <v>1284.8599999999999</v>
      </c>
      <c r="D3">
        <v>0</v>
      </c>
      <c r="E3">
        <v>0</v>
      </c>
      <c r="F3" s="1"/>
      <c r="H3" s="1"/>
      <c r="I3" s="1"/>
      <c r="N3" s="1"/>
      <c r="O3" s="1"/>
    </row>
    <row r="4" spans="1:15" x14ac:dyDescent="0.35">
      <c r="A4" t="s">
        <v>60</v>
      </c>
      <c r="B4">
        <v>0</v>
      </c>
      <c r="C4">
        <v>0</v>
      </c>
      <c r="D4" s="3">
        <v>2.30611821982112E-2</v>
      </c>
      <c r="E4" s="3">
        <v>1.48061235119665E-2</v>
      </c>
      <c r="F4" s="1"/>
    </row>
    <row r="5" spans="1:15" x14ac:dyDescent="0.35">
      <c r="A5" t="s">
        <v>61</v>
      </c>
      <c r="B5" s="2">
        <v>2077.8200000000002</v>
      </c>
      <c r="C5" s="2">
        <v>1710.99</v>
      </c>
      <c r="D5" s="1">
        <v>0</v>
      </c>
      <c r="E5" s="1">
        <v>0</v>
      </c>
      <c r="F5" s="1"/>
      <c r="H5" s="1"/>
    </row>
    <row r="6" spans="1:15" ht="17.25" customHeight="1" x14ac:dyDescent="0.35">
      <c r="A6" t="s">
        <v>62</v>
      </c>
      <c r="B6">
        <v>0</v>
      </c>
      <c r="C6">
        <v>0</v>
      </c>
      <c r="D6" s="3">
        <v>2.2808483471088901E-2</v>
      </c>
      <c r="E6" s="3">
        <v>1.4695559226842398E-2</v>
      </c>
      <c r="F6" s="1"/>
      <c r="G6" s="1"/>
    </row>
    <row r="7" spans="1:15" x14ac:dyDescent="0.35">
      <c r="F7" s="1"/>
      <c r="G7" s="1"/>
    </row>
    <row r="14" spans="1:15" x14ac:dyDescent="0.35">
      <c r="C14" s="1"/>
      <c r="D14" s="1"/>
    </row>
    <row r="15" spans="1:15" x14ac:dyDescent="0.35">
      <c r="C15" s="1"/>
      <c r="D15" s="1"/>
    </row>
    <row r="24" spans="2:17" x14ac:dyDescent="0.35">
      <c r="B24" s="8"/>
      <c r="C24" s="8"/>
      <c r="D24" s="8"/>
      <c r="E24" s="8"/>
      <c r="H24" s="8"/>
      <c r="I24" s="8"/>
      <c r="J24" s="8"/>
      <c r="K24" s="8"/>
      <c r="N24" s="8"/>
      <c r="O24" s="8"/>
      <c r="P24" s="8"/>
      <c r="Q24" s="8"/>
    </row>
    <row r="29" spans="2:17" x14ac:dyDescent="0.35">
      <c r="B29" s="8"/>
      <c r="C29" s="8"/>
      <c r="D29" s="8"/>
      <c r="E29" s="8"/>
      <c r="N29" s="8"/>
      <c r="O29" s="8"/>
      <c r="P29" s="8"/>
      <c r="Q29" s="8"/>
    </row>
    <row r="31" spans="2:17" x14ac:dyDescent="0.35">
      <c r="C31" s="1"/>
      <c r="E31" s="1"/>
    </row>
    <row r="33" spans="3:5" x14ac:dyDescent="0.35">
      <c r="C33" s="1"/>
      <c r="E33" s="1"/>
    </row>
  </sheetData>
  <mergeCells count="12">
    <mergeCell ref="B1:C1"/>
    <mergeCell ref="D1:E1"/>
    <mergeCell ref="B29:C29"/>
    <mergeCell ref="D29:E29"/>
    <mergeCell ref="N29:O29"/>
    <mergeCell ref="P29:Q29"/>
    <mergeCell ref="D24:E24"/>
    <mergeCell ref="B24:C24"/>
    <mergeCell ref="H24:I24"/>
    <mergeCell ref="J24:K24"/>
    <mergeCell ref="N24:O24"/>
    <mergeCell ref="P24:Q2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E5AA-07E4-4A1B-817D-DC3859025CA9}">
  <dimension ref="A1:O16"/>
  <sheetViews>
    <sheetView workbookViewId="0">
      <selection activeCell="A11" sqref="A11"/>
    </sheetView>
  </sheetViews>
  <sheetFormatPr defaultRowHeight="14.5" x14ac:dyDescent="0.35"/>
  <cols>
    <col min="1" max="1" width="17.54296875" bestFit="1" customWidth="1"/>
    <col min="2" max="2" width="18" bestFit="1" customWidth="1"/>
    <col min="3" max="3" width="16.54296875" bestFit="1" customWidth="1"/>
    <col min="4" max="4" width="17" bestFit="1" customWidth="1"/>
    <col min="5" max="5" width="15.81640625" customWidth="1"/>
    <col min="6" max="6" width="16.26953125" bestFit="1" customWidth="1"/>
    <col min="7" max="7" width="17.26953125" bestFit="1" customWidth="1"/>
    <col min="8" max="8" width="15.453125" customWidth="1"/>
    <col min="9" max="9" width="16.54296875" bestFit="1" customWidth="1"/>
    <col min="10" max="10" width="17" bestFit="1" customWidth="1"/>
    <col min="11" max="11" width="15.1796875" bestFit="1" customWidth="1"/>
    <col min="12" max="12" width="16.26953125" bestFit="1" customWidth="1"/>
    <col min="13" max="13" width="20.26953125" customWidth="1"/>
  </cols>
  <sheetData>
    <row r="1" spans="1:15" x14ac:dyDescent="0.35">
      <c r="B1" s="10" t="s">
        <v>49</v>
      </c>
      <c r="C1" s="10"/>
      <c r="D1" s="10"/>
      <c r="E1" s="10"/>
      <c r="F1" s="10"/>
      <c r="G1" s="10"/>
      <c r="H1" s="8" t="s">
        <v>10</v>
      </c>
      <c r="I1" s="8"/>
      <c r="J1" s="8"/>
      <c r="K1" s="8"/>
      <c r="L1" s="8"/>
      <c r="M1" s="8"/>
    </row>
    <row r="2" spans="1:15" x14ac:dyDescent="0.35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</row>
    <row r="3" spans="1:15" ht="16" x14ac:dyDescent="0.4">
      <c r="A3" t="s">
        <v>59</v>
      </c>
      <c r="B3">
        <v>1651.45</v>
      </c>
      <c r="C3">
        <v>1183.1500000000001</v>
      </c>
      <c r="D3">
        <v>1484.83</v>
      </c>
      <c r="E3">
        <v>1575.57</v>
      </c>
      <c r="F3">
        <v>1784.92</v>
      </c>
      <c r="G3">
        <v>2169.16</v>
      </c>
      <c r="H3">
        <v>1284.8599999999999</v>
      </c>
      <c r="I3">
        <v>875.02</v>
      </c>
      <c r="J3">
        <v>1121.1300000000001</v>
      </c>
      <c r="K3">
        <v>1267.43</v>
      </c>
      <c r="L3">
        <v>1450.03</v>
      </c>
      <c r="M3">
        <v>1663.26</v>
      </c>
      <c r="O3" s="5" t="s">
        <v>69</v>
      </c>
    </row>
    <row r="4" spans="1:15" x14ac:dyDescent="0.35">
      <c r="A4" t="s">
        <v>61</v>
      </c>
      <c r="B4">
        <v>2077.8200000000002</v>
      </c>
      <c r="C4">
        <v>1600.11</v>
      </c>
      <c r="D4">
        <v>1803.99</v>
      </c>
      <c r="E4">
        <v>2085.94</v>
      </c>
      <c r="F4">
        <v>2203.42</v>
      </c>
      <c r="G4">
        <v>2634.8</v>
      </c>
      <c r="H4">
        <v>1710.99</v>
      </c>
      <c r="I4">
        <v>1027.23</v>
      </c>
      <c r="J4">
        <v>1466.16</v>
      </c>
      <c r="K4">
        <v>1710.87</v>
      </c>
      <c r="L4">
        <v>1925.36</v>
      </c>
      <c r="M4">
        <v>2297.96</v>
      </c>
    </row>
    <row r="8" spans="1:15" x14ac:dyDescent="0.35">
      <c r="B8" s="8" t="s">
        <v>70</v>
      </c>
      <c r="C8" s="8"/>
      <c r="D8" s="8" t="s">
        <v>71</v>
      </c>
      <c r="E8" s="8"/>
      <c r="F8" s="8" t="s">
        <v>72</v>
      </c>
      <c r="G8" s="8"/>
      <c r="H8" s="8" t="s">
        <v>73</v>
      </c>
      <c r="I8" s="8"/>
      <c r="J8" s="8" t="s">
        <v>74</v>
      </c>
      <c r="K8" s="8"/>
      <c r="L8" s="8" t="s">
        <v>75</v>
      </c>
      <c r="M8" s="8"/>
    </row>
    <row r="9" spans="1:15" x14ac:dyDescent="0.35">
      <c r="B9" s="7" t="s">
        <v>49</v>
      </c>
      <c r="C9" s="7" t="s">
        <v>10</v>
      </c>
      <c r="D9" s="7" t="s">
        <v>49</v>
      </c>
      <c r="E9" s="7" t="s">
        <v>10</v>
      </c>
      <c r="F9" s="7" t="s">
        <v>49</v>
      </c>
      <c r="G9" s="7" t="s">
        <v>10</v>
      </c>
      <c r="H9" s="7" t="s">
        <v>49</v>
      </c>
      <c r="I9" s="7" t="s">
        <v>10</v>
      </c>
      <c r="J9" s="7" t="s">
        <v>49</v>
      </c>
      <c r="K9" s="7" t="s">
        <v>10</v>
      </c>
      <c r="L9" s="7" t="s">
        <v>49</v>
      </c>
      <c r="M9" s="7" t="s">
        <v>10</v>
      </c>
    </row>
    <row r="10" spans="1:15" ht="16" x14ac:dyDescent="0.4">
      <c r="A10" t="s">
        <v>59</v>
      </c>
      <c r="B10">
        <v>1651.45</v>
      </c>
      <c r="C10">
        <v>1284.8599999999999</v>
      </c>
      <c r="D10">
        <v>1183.1500000000001</v>
      </c>
      <c r="E10">
        <v>875.02</v>
      </c>
      <c r="F10">
        <v>1484.83</v>
      </c>
      <c r="G10">
        <v>1121.1300000000001</v>
      </c>
      <c r="H10">
        <v>1575.57</v>
      </c>
      <c r="I10">
        <v>1267.43</v>
      </c>
      <c r="J10">
        <v>1784.92</v>
      </c>
      <c r="K10">
        <v>1450.03</v>
      </c>
      <c r="L10">
        <v>2169.16</v>
      </c>
      <c r="M10">
        <v>1663.26</v>
      </c>
      <c r="O10" s="5" t="s">
        <v>76</v>
      </c>
    </row>
    <row r="11" spans="1:15" x14ac:dyDescent="0.35">
      <c r="A11" t="s">
        <v>61</v>
      </c>
      <c r="B11">
        <v>2077.8200000000002</v>
      </c>
      <c r="C11">
        <v>1710.99</v>
      </c>
      <c r="D11">
        <v>1600.11</v>
      </c>
      <c r="E11">
        <v>1027.23</v>
      </c>
      <c r="F11">
        <v>1803.99</v>
      </c>
      <c r="G11">
        <v>1466.16</v>
      </c>
      <c r="H11">
        <v>2085.94</v>
      </c>
      <c r="I11">
        <v>1710.87</v>
      </c>
      <c r="J11">
        <v>2203.42</v>
      </c>
      <c r="K11">
        <v>1925.36</v>
      </c>
      <c r="L11">
        <v>2634.8</v>
      </c>
      <c r="M11">
        <v>2297.96</v>
      </c>
    </row>
    <row r="12" spans="1:15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4" spans="1:15" x14ac:dyDescent="0.35">
      <c r="B14" s="4"/>
      <c r="D14" s="4"/>
      <c r="F14" s="4"/>
      <c r="H14" s="4"/>
      <c r="J14" s="4"/>
      <c r="L14" s="4"/>
    </row>
    <row r="15" spans="1:15" x14ac:dyDescent="0.35">
      <c r="B15" s="4"/>
      <c r="D15" s="4"/>
      <c r="F15" s="4"/>
      <c r="H15" s="4"/>
      <c r="J15" s="4"/>
      <c r="L15" s="4"/>
    </row>
    <row r="16" spans="1:15" x14ac:dyDescent="0.35">
      <c r="B16" s="6"/>
      <c r="D16" s="6"/>
      <c r="F16" s="6"/>
      <c r="H16" s="6"/>
      <c r="J16" s="6"/>
      <c r="L16" s="6"/>
    </row>
  </sheetData>
  <mergeCells count="8">
    <mergeCell ref="B1:G1"/>
    <mergeCell ref="H1:M1"/>
    <mergeCell ref="B8:C8"/>
    <mergeCell ref="D8:E8"/>
    <mergeCell ref="F8:G8"/>
    <mergeCell ref="H8:I8"/>
    <mergeCell ref="J8:K8"/>
    <mergeCell ref="L8:M8"/>
  </mergeCells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4</vt:i4>
      </vt:variant>
    </vt:vector>
  </HeadingPairs>
  <TitlesOfParts>
    <vt:vector size="8" baseType="lpstr">
      <vt:lpstr>Data 1</vt:lpstr>
      <vt:lpstr>Data 2</vt:lpstr>
      <vt:lpstr>Data 3</vt:lpstr>
      <vt:lpstr>Data 4</vt:lpstr>
      <vt:lpstr>Chart1</vt:lpstr>
      <vt:lpstr>Chart2</vt:lpstr>
      <vt:lpstr>Chart3</vt:lpstr>
      <vt:lpstr>Chart4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2026-04-14T15:50:32Z</dcterms:created>
  <dcterms:modified xsi:type="dcterms:W3CDTF">2026-04-14T15:50:54Z</dcterms:modified>
  <cp:category/>
  <cp:contentStatus/>
</cp:coreProperties>
</file>