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1VMG01\Downloads\"/>
    </mc:Choice>
  </mc:AlternateContent>
  <xr:revisionPtr revIDLastSave="0" documentId="8_{28DD870D-6BDD-4E0F-84DF-1DA78AE2AC4D}" xr6:coauthVersionLast="47" xr6:coauthVersionMax="47" xr10:uidLastSave="{00000000-0000-0000-0000-000000000000}"/>
  <bookViews>
    <workbookView xWindow="-108" yWindow="-108" windowWidth="30936" windowHeight="16776" activeTab="2" xr2:uid="{5EB3F96C-0BFE-4C85-8D9F-E90C54578648}"/>
  </bookViews>
  <sheets>
    <sheet name="Notes" sheetId="2" r:id="rId1"/>
    <sheet name="Data" sheetId="1" r:id="rId2"/>
    <sheet name="Chart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1" l="1"/>
  <c r="A49" i="1"/>
  <c r="A27" i="1"/>
  <c r="A3" i="1"/>
  <c r="A4" i="1" s="1"/>
  <c r="A5" i="1" s="1"/>
  <c r="A6" i="1" s="1"/>
  <c r="A7" i="1" s="1"/>
  <c r="A8" i="1" s="1"/>
  <c r="A9" i="1" s="1"/>
  <c r="A10" i="1" s="1"/>
  <c r="A11" i="1" s="1"/>
  <c r="A12" i="1" s="1"/>
  <c r="A13" i="1" s="1"/>
  <c r="A14" i="1" s="1"/>
  <c r="A15" i="1" s="1"/>
  <c r="A16" i="1" l="1"/>
  <c r="A17" i="1" s="1"/>
  <c r="A18" i="1" s="1"/>
  <c r="A19" i="1" s="1"/>
  <c r="A20" i="1" s="1"/>
  <c r="A21" i="1" l="1"/>
  <c r="A22" i="1" s="1"/>
  <c r="A23" i="1" s="1"/>
  <c r="A28" i="1" l="1"/>
  <c r="A29" i="1" s="1"/>
  <c r="A30" i="1" s="1"/>
  <c r="A31" i="1" s="1"/>
  <c r="A32" i="1" s="1"/>
  <c r="A33" i="1" s="1"/>
  <c r="A34" i="1" s="1"/>
  <c r="A35" i="1" s="1"/>
  <c r="A36" i="1" s="1"/>
  <c r="A37" i="1" s="1"/>
  <c r="A38" i="1" s="1"/>
  <c r="A39" i="1" s="1"/>
  <c r="A40" i="1" s="1"/>
  <c r="A41" i="1" s="1"/>
  <c r="A42" i="1" s="1"/>
  <c r="A43" i="1" s="1"/>
  <c r="A44" i="1" s="1"/>
  <c r="A45" i="1" s="1"/>
  <c r="A46" i="1" s="1"/>
  <c r="A24" i="1"/>
  <c r="A47" i="1" l="1"/>
  <c r="A48" i="1" l="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Tseng, Isabelle</author>
  </authors>
  <commentList>
    <comment ref="D4" authorId="0" shapeId="0" xr:uid="{DFC3CE22-B9C0-41AE-B935-62ACA9917245}">
      <text>
        <r>
          <rPr>
            <b/>
            <sz val="9"/>
            <color rgb="FF000000"/>
            <rFont val="Tahoma"/>
            <family val="2"/>
          </rPr>
          <t>Tseng, Isabelle:</t>
        </r>
        <r>
          <rPr>
            <sz val="9"/>
            <color rgb="FF000000"/>
            <rFont val="Tahoma"/>
            <family val="2"/>
          </rPr>
          <t xml:space="preserve">
</t>
        </r>
        <r>
          <rPr>
            <sz val="9"/>
            <color rgb="FF000000"/>
            <rFont val="Tahoma"/>
            <family val="2"/>
          </rPr>
          <t>Jarbidge Basin</t>
        </r>
      </text>
    </comment>
    <comment ref="D5" authorId="0" shapeId="0" xr:uid="{15D97622-8B8E-4CC8-9EF0-9E1A9677801C}">
      <text>
        <r>
          <rPr>
            <b/>
            <sz val="9"/>
            <color rgb="FF000000"/>
            <rFont val="Tahoma"/>
            <family val="2"/>
          </rPr>
          <t>Tseng, Isabelle:</t>
        </r>
        <r>
          <rPr>
            <sz val="9"/>
            <color rgb="FF000000"/>
            <rFont val="Tahoma"/>
            <family val="2"/>
          </rPr>
          <t xml:space="preserve">
</t>
        </r>
        <r>
          <rPr>
            <sz val="9"/>
            <color rgb="FF000000"/>
            <rFont val="Tahoma"/>
            <family val="2"/>
          </rPr>
          <t>rough estimate for Clayton Valley</t>
        </r>
      </text>
    </comment>
  </commentList>
</comments>
</file>

<file path=xl/sharedStrings.xml><?xml version="1.0" encoding="utf-8"?>
<sst xmlns="http://schemas.openxmlformats.org/spreadsheetml/2006/main" count="476" uniqueCount="205">
  <si>
    <t>Project Name</t>
  </si>
  <si>
    <t>Company</t>
  </si>
  <si>
    <t>Stage</t>
  </si>
  <si>
    <t>McDermitt Lithium</t>
  </si>
  <si>
    <t>Jindalee Lithium</t>
  </si>
  <si>
    <t>Clay</t>
  </si>
  <si>
    <t>PFS</t>
  </si>
  <si>
    <t>Thacker Pass</t>
  </si>
  <si>
    <t>Construction</t>
  </si>
  <si>
    <t>Nevada North Lithium</t>
  </si>
  <si>
    <t>Surge Battery</t>
  </si>
  <si>
    <t>PEA</t>
  </si>
  <si>
    <t>Angel Island Lithium</t>
  </si>
  <si>
    <t>Century Lithium</t>
  </si>
  <si>
    <t>Rhyolite Ridge</t>
  </si>
  <si>
    <t>Ioneer</t>
  </si>
  <si>
    <t>DFS</t>
  </si>
  <si>
    <t>Kings Mountain</t>
  </si>
  <si>
    <t>Albemarle</t>
  </si>
  <si>
    <t>Hardrock</t>
  </si>
  <si>
    <t>Idled</t>
  </si>
  <si>
    <t>Silver Peak</t>
  </si>
  <si>
    <t>Brine</t>
  </si>
  <si>
    <t>Producing</t>
  </si>
  <si>
    <t>Southwest Arkansas Project</t>
  </si>
  <si>
    <t>Standard Lithium</t>
  </si>
  <si>
    <t>DLE</t>
  </si>
  <si>
    <t>Oilfield</t>
  </si>
  <si>
    <t>Phase 1A</t>
  </si>
  <si>
    <t>Paradox Lithium</t>
  </si>
  <si>
    <t>Anson Resources</t>
  </si>
  <si>
    <t>Carolina Lithium</t>
  </si>
  <si>
    <t>Mount Vernon</t>
  </si>
  <si>
    <t>GeoFrame Energy</t>
  </si>
  <si>
    <t>Evergreen Brine Unit</t>
  </si>
  <si>
    <t>Tetra</t>
  </si>
  <si>
    <t>Controlled Thermal Resources</t>
  </si>
  <si>
    <t>Geothermal</t>
  </si>
  <si>
    <t>Pennsylvania Plant</t>
  </si>
  <si>
    <t>Gradiant</t>
  </si>
  <si>
    <t>Bonnie Claire</t>
  </si>
  <si>
    <t>Nevada Lithium</t>
  </si>
  <si>
    <t>TLC Lithium</t>
  </si>
  <si>
    <t>American Lithium</t>
  </si>
  <si>
    <t>Zeus Lithium</t>
  </si>
  <si>
    <t>Noram Lithium</t>
  </si>
  <si>
    <t>TerraLithium</t>
  </si>
  <si>
    <t>TerraLithium (BHE + Oxy)</t>
  </si>
  <si>
    <t>Exploratory</t>
  </si>
  <si>
    <t>Project Atlis</t>
  </si>
  <si>
    <t>EnergySourceMinerals</t>
  </si>
  <si>
    <t>Green River</t>
  </si>
  <si>
    <t>Project Lonestar Lithium</t>
  </si>
  <si>
    <t>EnergyX</t>
  </si>
  <si>
    <t>Exxon Mobil</t>
  </si>
  <si>
    <t>Liberty Owl</t>
  </si>
  <si>
    <t>TerraVolta</t>
  </si>
  <si>
    <t>LibertyStream</t>
  </si>
  <si>
    <t>Bakken</t>
  </si>
  <si>
    <t>Marcellus</t>
  </si>
  <si>
    <t>Avonlea Lithium</t>
  </si>
  <si>
    <t>Big Sandy Lithium</t>
  </si>
  <si>
    <t>Navaja Transitional Energy Company</t>
  </si>
  <si>
    <t>Railroad Valley</t>
  </si>
  <si>
    <t>3 Proton Lithium</t>
  </si>
  <si>
    <t>RE</t>
  </si>
  <si>
    <t>McGee Lithium</t>
  </si>
  <si>
    <t>Spearmint Resources</t>
  </si>
  <si>
    <t>Solar Lithium Project</t>
  </si>
  <si>
    <t>Cruz Battery Metals</t>
  </si>
  <si>
    <t>Central Clayton Valley Lithium</t>
  </si>
  <si>
    <t>Clayton Valley Lithium</t>
  </si>
  <si>
    <t>Elko Lithium</t>
  </si>
  <si>
    <t>Sienna Resources</t>
  </si>
  <si>
    <t>Clayton Valley Deep Lithium</t>
  </si>
  <si>
    <t>Clayton Valley Silver Peak South</t>
  </si>
  <si>
    <t>Blue Clay Lithium</t>
  </si>
  <si>
    <t>Horizon Lithium</t>
  </si>
  <si>
    <t>PAN / Mustang</t>
  </si>
  <si>
    <t>Nevada Lithium Project</t>
  </si>
  <si>
    <t>FBM</t>
  </si>
  <si>
    <t>Gemini</t>
  </si>
  <si>
    <t>Nevada Sunrise Lithium</t>
  </si>
  <si>
    <t>Jackson Wash</t>
  </si>
  <si>
    <t>Badlands Lithium</t>
  </si>
  <si>
    <t>West Tonopah</t>
  </si>
  <si>
    <t>Enertopia</t>
  </si>
  <si>
    <t>Wilson Flat</t>
  </si>
  <si>
    <t>Bradda Head Lithium</t>
  </si>
  <si>
    <t>Eureka</t>
  </si>
  <si>
    <t>San Domingo Pegmatite</t>
  </si>
  <si>
    <t>Basin Project</t>
  </si>
  <si>
    <t>Wikieup Project</t>
  </si>
  <si>
    <t>Clayton Valley Project</t>
  </si>
  <si>
    <t>Pure Energy Minerals</t>
  </si>
  <si>
    <t>Tonopah Flats</t>
  </si>
  <si>
    <t>ABTC</t>
  </si>
  <si>
    <t>Clayton Ridge</t>
  </si>
  <si>
    <t>Amani Gold</t>
  </si>
  <si>
    <t>Sagittarius</t>
  </si>
  <si>
    <t>Cosmo E&amp;P</t>
  </si>
  <si>
    <t>Lithium Springs</t>
  </si>
  <si>
    <t>Fuse Battery Metals</t>
  </si>
  <si>
    <t>Texas Springs Lithium</t>
  </si>
  <si>
    <t>Grid Battery Metals</t>
  </si>
  <si>
    <t>Black Hills Lithium</t>
  </si>
  <si>
    <t>Rapid Critical Minerals</t>
  </si>
  <si>
    <t>Liberty Lithium</t>
  </si>
  <si>
    <t>United Lithium</t>
  </si>
  <si>
    <t>Beecher Project</t>
  </si>
  <si>
    <t>IRIS Metals</t>
  </si>
  <si>
    <t>Tin Mountain</t>
  </si>
  <si>
    <t>Edison, Beryl and Dewey</t>
  </si>
  <si>
    <t>Black Hills Project</t>
  </si>
  <si>
    <t>Midwest Lithium</t>
  </si>
  <si>
    <t>Tinton West Project</t>
  </si>
  <si>
    <t>Patriot Lithium</t>
  </si>
  <si>
    <t>Alkali Flat Lithium Property</t>
  </si>
  <si>
    <t>Lancaster Resources</t>
  </si>
  <si>
    <t>Franklin Project</t>
  </si>
  <si>
    <t>Chevron</t>
  </si>
  <si>
    <t>Plumbago North</t>
  </si>
  <si>
    <t>Private</t>
  </si>
  <si>
    <t>Count</t>
  </si>
  <si>
    <t>Lithium Americas</t>
  </si>
  <si>
    <t>OR</t>
  </si>
  <si>
    <t>NV</t>
  </si>
  <si>
    <t>NC</t>
  </si>
  <si>
    <t>AR</t>
  </si>
  <si>
    <t>UT</t>
  </si>
  <si>
    <t>TX</t>
  </si>
  <si>
    <t>CA</t>
  </si>
  <si>
    <t>PA</t>
  </si>
  <si>
    <t>AZ</t>
  </si>
  <si>
    <t>AR/TX</t>
  </si>
  <si>
    <t>ND</t>
  </si>
  <si>
    <t>SD</t>
  </si>
  <si>
    <t>Type</t>
  </si>
  <si>
    <t>Early stage DLE projects</t>
  </si>
  <si>
    <t>NM</t>
  </si>
  <si>
    <t>ME</t>
  </si>
  <si>
    <t>DLE type</t>
  </si>
  <si>
    <t>Hell's Kitchen</t>
  </si>
  <si>
    <t>Pine Unit</t>
  </si>
  <si>
    <t>Latitude</t>
  </si>
  <si>
    <t>Longitude</t>
  </si>
  <si>
    <t>Exploratory projects elsewhere</t>
  </si>
  <si>
    <t>Oilfield/Produced water</t>
  </si>
  <si>
    <t>Midland Basin</t>
  </si>
  <si>
    <t>Element3</t>
  </si>
  <si>
    <t>Great Salt Lake</t>
  </si>
  <si>
    <t>Lilac</t>
  </si>
  <si>
    <t>Joaquin</t>
  </si>
  <si>
    <t>Mariana Minerals and Select Water Solutions</t>
  </si>
  <si>
    <t>State</t>
  </si>
  <si>
    <t>Miami Prospect</t>
  </si>
  <si>
    <t>Barrell Lithium</t>
  </si>
  <si>
    <t>Cabo Prospect</t>
  </si>
  <si>
    <t>TX/LA</t>
  </si>
  <si>
    <t>Utah Lithium</t>
  </si>
  <si>
    <t>Mandrake Resources</t>
  </si>
  <si>
    <t>The information in this file is freely available for use by the general public but if you make use of this data we request that you provide attribution to the Federal Reserve Bank of Dallas.</t>
  </si>
  <si>
    <t>This is an updated data file for the Dallas Fed Economics post "Rush for U.S. lithium production encounters tough economics."</t>
  </si>
  <si>
    <t>Pilot project</t>
  </si>
  <si>
    <t>T5 Smackover Partners</t>
  </si>
  <si>
    <t>East Texas</t>
  </si>
  <si>
    <t>White Silver</t>
  </si>
  <si>
    <t>Technical Report</t>
  </si>
  <si>
    <t>Aquatech, Intrepid Potash, Adionics</t>
  </si>
  <si>
    <t>McDermitt East Lithium</t>
  </si>
  <si>
    <t>US Critical Metals Corp.</t>
  </si>
  <si>
    <t>Demonstration plant</t>
  </si>
  <si>
    <t>Elevra</t>
  </si>
  <si>
    <t>Key for "stage" abbreviations</t>
  </si>
  <si>
    <t>Resource estimate</t>
  </si>
  <si>
    <t>Preliminary Economic Assessment</t>
  </si>
  <si>
    <t>Prefeasability Study</t>
  </si>
  <si>
    <t>Definitive Feasability Study or Bankable Feasability Study</t>
  </si>
  <si>
    <t>If you have any questions, comments or suggestions please reach out to michael.plante@dal.frb.org.</t>
  </si>
  <si>
    <t>Testing equipment and processes to extract lithium from produced water</t>
  </si>
  <si>
    <t>Testing equipment and processes to extract lithium from a geothermal brine (normally in conjunction with a geothermal power plant project)</t>
  </si>
  <si>
    <t xml:space="preserve">Testing equipment and processes to extract lithium in conjunction with the production of some other mineral </t>
  </si>
  <si>
    <t>Testing equipment and processes to extract lithium from the Great Salt Lake</t>
  </si>
  <si>
    <t>Exploratory is used as a catch-all phrase to describe early-stage DLE projects that have not released a specific technical report. This includes cases where a company is:</t>
  </si>
  <si>
    <t>Note regarding "exploratory" category when applied to DLE projects</t>
  </si>
  <si>
    <t>Scotty Lithium</t>
  </si>
  <si>
    <t>Desert Minerals</t>
  </si>
  <si>
    <t>Fish Lake Valley</t>
  </si>
  <si>
    <t>Lithium Corporation</t>
  </si>
  <si>
    <t>Chevron (East Texas)</t>
  </si>
  <si>
    <t>Chevron (Arkansas)</t>
  </si>
  <si>
    <t>Permian Basin (Howard County)</t>
  </si>
  <si>
    <t>Permian Basin (Reeves County)</t>
  </si>
  <si>
    <t>Utah (Paradox Basin)</t>
  </si>
  <si>
    <t>Neometals</t>
  </si>
  <si>
    <t>DLE projects have different paths they may follow to commercial production.</t>
  </si>
  <si>
    <t>Aquiring acreage or has already aquired acreage</t>
  </si>
  <si>
    <t>Volney Project</t>
  </si>
  <si>
    <t>Lion Rock Resources</t>
  </si>
  <si>
    <t>Note: A project's stage is assessed on the basis of publicly available technical reports, company announcements and media reports.</t>
  </si>
  <si>
    <t>Fort Cady</t>
  </si>
  <si>
    <t>5E Advanced Materials</t>
  </si>
  <si>
    <t>Project Powder Hound</t>
  </si>
  <si>
    <t>Compass Minerals and EnergyX</t>
  </si>
  <si>
    <t xml:space="preserve">The original post was in October 2025 and this update was made in May 2026. Data is provided as-is.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</si>
</sst>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9"/>
      <color rgb="FF000000"/>
      <name val="Tahoma"/>
      <family val="2"/>
    </font>
    <font>
      <sz val="9"/>
      <color rgb="FF000000"/>
      <name val="Tahoma"/>
      <family val="2"/>
    </font>
    <font>
      <sz val="12"/>
      <color theme="1"/>
      <name val="Calibri"/>
      <family val="2"/>
    </font>
    <font>
      <b/>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xf numFmtId="0" fontId="4" fillId="0" borderId="0" xfId="0" applyFont="1"/>
    <xf numFmtId="2" fontId="0" fillId="0" borderId="0" xfId="0" applyNumberFormat="1"/>
    <xf numFmtId="2" fontId="0" fillId="0" borderId="0" xfId="0" applyNumberFormat="1" applyAlignment="1">
      <alignment horizontal="right"/>
    </xf>
    <xf numFmtId="0" fontId="5" fillId="0" borderId="0" xfId="0" applyFont="1"/>
  </cellXfs>
  <cellStyles count="1">
    <cellStyle name="Normal" xfId="0" builtinId="0"/>
  </cellStyles>
  <dxfs count="0"/>
  <tableStyles count="0" defaultTableStyle="TableStyleMedium2" defaultPivotStyle="PivotStyleLight16"/>
  <colors>
    <mruColors>
      <color rgb="FF2B5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750057925223797"/>
          <c:y val="0.29136434937611411"/>
          <c:w val="0.30199915745129013"/>
          <c:h val="0.39306951871657753"/>
        </c:manualLayout>
      </c:layout>
      <c:lineChart>
        <c:grouping val="standard"/>
        <c:varyColors val="0"/>
        <c:ser>
          <c:idx val="0"/>
          <c:order val="0"/>
          <c:tx>
            <c:strRef>
              <c:f>Data!$L$45</c:f>
              <c:strCache>
                <c:ptCount val="1"/>
              </c:strCache>
            </c:strRef>
          </c:tx>
          <c:spPr>
            <a:ln w="28575" cap="rnd">
              <a:solidFill>
                <a:schemeClr val="accent1"/>
              </a:solidFill>
              <a:round/>
            </a:ln>
            <a:effectLst/>
          </c:spPr>
          <c:marker>
            <c:symbol val="none"/>
          </c:marker>
          <c:cat>
            <c:numRef>
              <c:f>Data!$K$46:$K$57</c:f>
              <c:numCache>
                <c:formatCode>General</c:formatCode>
                <c:ptCount val="12"/>
              </c:numCache>
            </c:numRef>
          </c:cat>
          <c:val>
            <c:numRef>
              <c:f>Data!$L$46:$L$57</c:f>
              <c:numCache>
                <c:formatCode>General</c:formatCode>
                <c:ptCount val="12"/>
              </c:numCache>
            </c:numRef>
          </c:val>
          <c:smooth val="0"/>
          <c:extLst>
            <c:ext xmlns:c16="http://schemas.microsoft.com/office/drawing/2014/chart" uri="{C3380CC4-5D6E-409C-BE32-E72D297353CC}">
              <c16:uniqueId val="{00000000-5EE6-4C98-880B-DFEDF3A8A22B}"/>
            </c:ext>
          </c:extLst>
        </c:ser>
        <c:ser>
          <c:idx val="2"/>
          <c:order val="1"/>
          <c:tx>
            <c:strRef>
              <c:f>Data!$M$45</c:f>
              <c:strCache>
                <c:ptCount val="1"/>
              </c:strCache>
            </c:strRef>
          </c:tx>
          <c:spPr>
            <a:ln w="28575" cap="rnd">
              <a:solidFill>
                <a:schemeClr val="accent3"/>
              </a:solidFill>
              <a:round/>
            </a:ln>
            <a:effectLst/>
          </c:spPr>
          <c:marker>
            <c:symbol val="none"/>
          </c:marker>
          <c:cat>
            <c:numRef>
              <c:f>Data!$K$46:$K$57</c:f>
              <c:numCache>
                <c:formatCode>General</c:formatCode>
                <c:ptCount val="12"/>
              </c:numCache>
            </c:numRef>
          </c:cat>
          <c:val>
            <c:numRef>
              <c:f>Data!$M$46:$M$57</c:f>
              <c:numCache>
                <c:formatCode>General</c:formatCode>
                <c:ptCount val="12"/>
              </c:numCache>
            </c:numRef>
          </c:val>
          <c:smooth val="0"/>
          <c:extLst>
            <c:ext xmlns:c16="http://schemas.microsoft.com/office/drawing/2014/chart" uri="{C3380CC4-5D6E-409C-BE32-E72D297353CC}">
              <c16:uniqueId val="{00000002-5EE6-4C98-880B-DFEDF3A8A22B}"/>
            </c:ext>
          </c:extLst>
        </c:ser>
        <c:ser>
          <c:idx val="1"/>
          <c:order val="2"/>
          <c:tx>
            <c:strRef>
              <c:f>Data!$N$45</c:f>
              <c:strCache>
                <c:ptCount val="1"/>
              </c:strCache>
            </c:strRef>
          </c:tx>
          <c:spPr>
            <a:ln w="28575" cap="rnd">
              <a:solidFill>
                <a:schemeClr val="accent2"/>
              </a:solidFill>
              <a:round/>
            </a:ln>
            <a:effectLst/>
          </c:spPr>
          <c:marker>
            <c:symbol val="none"/>
          </c:marker>
          <c:cat>
            <c:numRef>
              <c:f>Data!$K$46:$K$57</c:f>
              <c:numCache>
                <c:formatCode>General</c:formatCode>
                <c:ptCount val="12"/>
              </c:numCache>
            </c:numRef>
          </c:cat>
          <c:val>
            <c:numRef>
              <c:f>Data!$N$46:$N$57</c:f>
              <c:numCache>
                <c:formatCode>General</c:formatCode>
                <c:ptCount val="12"/>
              </c:numCache>
            </c:numRef>
          </c:val>
          <c:smooth val="0"/>
          <c:extLst>
            <c:ext xmlns:c16="http://schemas.microsoft.com/office/drawing/2014/chart" uri="{C3380CC4-5D6E-409C-BE32-E72D297353CC}">
              <c16:uniqueId val="{00000006-6542-43F2-B1F3-3ED0CFE90F2D}"/>
            </c:ext>
          </c:extLst>
        </c:ser>
        <c:dLbls>
          <c:showLegendKey val="0"/>
          <c:showVal val="0"/>
          <c:showCatName val="0"/>
          <c:showSerName val="0"/>
          <c:showPercent val="0"/>
          <c:showBubbleSize val="0"/>
        </c:dLbls>
        <c:smooth val="0"/>
        <c:axId val="622252495"/>
        <c:axId val="622251535"/>
        <c:extLst/>
      </c:lineChart>
      <c:catAx>
        <c:axId val="622252495"/>
        <c:scaling>
          <c:orientation val="minMax"/>
        </c:scaling>
        <c:delete val="1"/>
        <c:axPos val="b"/>
        <c:numFmt formatCode="General" sourceLinked="1"/>
        <c:majorTickMark val="out"/>
        <c:minorTickMark val="none"/>
        <c:tickLblPos val="nextTo"/>
        <c:crossAx val="622251535"/>
        <c:crosses val="autoZero"/>
        <c:auto val="1"/>
        <c:lblAlgn val="ctr"/>
        <c:lblOffset val="100"/>
        <c:noMultiLvlLbl val="0"/>
      </c:catAx>
      <c:valAx>
        <c:axId val="622251535"/>
        <c:scaling>
          <c:orientation val="minMax"/>
        </c:scaling>
        <c:delete val="1"/>
        <c:axPos val="l"/>
        <c:numFmt formatCode="General" sourceLinked="1"/>
        <c:majorTickMark val="out"/>
        <c:minorTickMark val="none"/>
        <c:tickLblPos val="nextTo"/>
        <c:crossAx val="622252495"/>
        <c:crosses val="autoZero"/>
        <c:crossBetween val="between"/>
      </c:valAx>
      <c:spPr>
        <a:noFill/>
        <a:ln w="25400">
          <a:noFill/>
        </a:ln>
        <a:effectLst/>
      </c:spPr>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8C5E4BE-FD21-4F03-BE32-5D5CAE9BD82F}">
  <sheetPr/>
  <sheetViews>
    <sheetView tabSelected="1" workbookViewId="0"/>
  </sheetViews>
  <pageMargins left="0.25" right="0.25" top="0.25" bottom="2"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479280" cy="5593080"/>
    <xdr:graphicFrame macro="">
      <xdr:nvGraphicFramePr>
        <xdr:cNvPr id="2" name="Chart 1">
          <a:extLst>
            <a:ext uri="{FF2B5EF4-FFF2-40B4-BE49-F238E27FC236}">
              <a16:creationId xmlns:a16="http://schemas.microsoft.com/office/drawing/2014/main" id="{AA0E6B80-B636-BF06-7192-A66C428A295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0.01019</cdr:y>
    </cdr:from>
    <cdr:to>
      <cdr:x>0.42935</cdr:x>
      <cdr:y>0.17318</cdr:y>
    </cdr:to>
    <cdr:sp macro="" textlink="">
      <cdr:nvSpPr>
        <cdr:cNvPr id="3" name="TextBox 2">
          <a:extLst xmlns:a="http://schemas.openxmlformats.org/drawingml/2006/main">
            <a:ext uri="{FF2B5EF4-FFF2-40B4-BE49-F238E27FC236}">
              <a16:creationId xmlns:a16="http://schemas.microsoft.com/office/drawing/2014/main" id="{E56A8789-4F39-3378-35AD-B6AA42FE8335}"/>
            </a:ext>
          </a:extLst>
        </cdr:cNvPr>
        <cdr:cNvSpPr txBox="1"/>
      </cdr:nvSpPr>
      <cdr:spPr>
        <a:xfrm xmlns:a="http://schemas.openxmlformats.org/drawingml/2006/main">
          <a:off x="0" y="56993"/>
          <a:ext cx="4069929" cy="911617"/>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r>
            <a:rPr lang="en-US" sz="1600" b="1" kern="1200">
              <a:solidFill>
                <a:srgbClr val="2B5280"/>
              </a:solidFill>
              <a:latin typeface="Arial" panose="020B0604020202020204" pitchFamily="34" charset="0"/>
              <a:cs typeface="Arial" panose="020B0604020202020204" pitchFamily="34" charset="0"/>
            </a:rPr>
            <a:t>Lithium projects in the United States</a:t>
          </a:r>
        </a:p>
      </cdr:txBody>
    </cdr:sp>
  </cdr:relSizeAnchor>
  <cdr:relSizeAnchor xmlns:cdr="http://schemas.openxmlformats.org/drawingml/2006/chartDrawing">
    <cdr:from>
      <cdr:x>0</cdr:x>
      <cdr:y>0.8879</cdr:y>
    </cdr:from>
    <cdr:to>
      <cdr:x>0.98811</cdr:x>
      <cdr:y>1</cdr:y>
    </cdr:to>
    <cdr:sp macro="" textlink="">
      <cdr:nvSpPr>
        <cdr:cNvPr id="4" name="TextBox 3">
          <a:extLst xmlns:a="http://schemas.openxmlformats.org/drawingml/2006/main">
            <a:ext uri="{FF2B5EF4-FFF2-40B4-BE49-F238E27FC236}">
              <a16:creationId xmlns:a16="http://schemas.microsoft.com/office/drawing/2014/main" id="{BF71D353-D653-2BD6-056C-C4A4D6462464}"/>
            </a:ext>
          </a:extLst>
        </cdr:cNvPr>
        <cdr:cNvSpPr txBox="1"/>
      </cdr:nvSpPr>
      <cdr:spPr>
        <a:xfrm xmlns:a="http://schemas.openxmlformats.org/drawingml/2006/main">
          <a:off x="0" y="4981125"/>
          <a:ext cx="9382125" cy="628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100" kern="1200">
              <a:latin typeface="Arial" panose="020B0604020202020204" pitchFamily="34" charset="0"/>
              <a:cs typeface="Arial" panose="020B0604020202020204" pitchFamily="34" charset="0"/>
            </a:rPr>
            <a:t>NOTES:</a:t>
          </a:r>
          <a:r>
            <a:rPr lang="en-US" sz="1100" kern="1200" baseline="0">
              <a:latin typeface="Arial" panose="020B0604020202020204" pitchFamily="34" charset="0"/>
              <a:cs typeface="Arial" panose="020B0604020202020204" pitchFamily="34" charset="0"/>
            </a:rPr>
            <a:t> Locations are approximate. Projects without known locations are excluded. DLE stands for direct lithium extraction, a process that produces lithium from brines without using evaporation ponds. </a:t>
          </a:r>
        </a:p>
        <a:p xmlns:a="http://schemas.openxmlformats.org/drawingml/2006/main">
          <a:r>
            <a:rPr lang="en-US" sz="1100" kern="1200" baseline="0">
              <a:latin typeface="Arial" panose="020B0604020202020204" pitchFamily="34" charset="0"/>
              <a:cs typeface="Arial" panose="020B0604020202020204" pitchFamily="34" charset="0"/>
            </a:rPr>
            <a:t>SOURCES: Comapany and media reports.</a:t>
          </a:r>
          <a:endParaRPr lang="en-US" sz="11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0.72024</cdr:x>
      <cdr:y>0.96899</cdr:y>
    </cdr:from>
    <cdr:to>
      <cdr:x>1</cdr:x>
      <cdr:y>1</cdr:y>
    </cdr:to>
    <cdr:sp macro="" textlink="">
      <cdr:nvSpPr>
        <cdr:cNvPr id="5" name="TextBox 4">
          <a:extLst xmlns:a="http://schemas.openxmlformats.org/drawingml/2006/main">
            <a:ext uri="{FF2B5EF4-FFF2-40B4-BE49-F238E27FC236}">
              <a16:creationId xmlns:a16="http://schemas.microsoft.com/office/drawing/2014/main" id="{BCFF8740-3C42-6910-9E63-58B2B5634377}"/>
            </a:ext>
          </a:extLst>
        </cdr:cNvPr>
        <cdr:cNvSpPr txBox="1"/>
      </cdr:nvSpPr>
      <cdr:spPr>
        <a:xfrm xmlns:a="http://schemas.openxmlformats.org/drawingml/2006/main">
          <a:off x="6838647" y="5436018"/>
          <a:ext cx="2656353" cy="17398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0.04614</cdr:x>
      <cdr:y>0.05093</cdr:y>
    </cdr:from>
    <cdr:to>
      <cdr:x>0.95215</cdr:x>
      <cdr:y>0.88635</cdr:y>
    </cdr:to>
    <cdr:pic>
      <cdr:nvPicPr>
        <cdr:cNvPr id="6" name="Picture 5">
          <a:extLst xmlns:a="http://schemas.openxmlformats.org/drawingml/2006/main">
            <a:ext uri="{FF2B5EF4-FFF2-40B4-BE49-F238E27FC236}">
              <a16:creationId xmlns:a16="http://schemas.microsoft.com/office/drawing/2014/main" id="{CB449BD7-D906-642F-12A3-92274303B3E0}"/>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4614" t="5093" r="1805" b="6452"/>
        <a:stretch xmlns:a="http://schemas.openxmlformats.org/drawingml/2006/main">
          <a:fillRect/>
        </a:stretch>
      </cdr:blipFill>
      <cdr:spPr>
        <a:xfrm xmlns:a="http://schemas.openxmlformats.org/drawingml/2006/main">
          <a:off x="437374" y="284856"/>
          <a:ext cx="8588330" cy="4672584"/>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2D1DC-0EA4-4AA2-8B51-6F0B64D3DDCF}">
  <dimension ref="A1:M24"/>
  <sheetViews>
    <sheetView workbookViewId="0"/>
  </sheetViews>
  <sheetFormatPr defaultRowHeight="14.4" x14ac:dyDescent="0.3"/>
  <cols>
    <col min="2" max="2" width="28.77734375" bestFit="1" customWidth="1"/>
  </cols>
  <sheetData>
    <row r="1" spans="1:13" ht="15.6" x14ac:dyDescent="0.3">
      <c r="A1" s="2" t="s">
        <v>162</v>
      </c>
      <c r="B1" s="2"/>
      <c r="C1" s="2"/>
      <c r="D1" s="2"/>
      <c r="E1" s="2"/>
      <c r="F1" s="2"/>
      <c r="G1" s="2"/>
      <c r="H1" s="2"/>
      <c r="I1" s="2"/>
      <c r="J1" s="2"/>
      <c r="K1" s="2"/>
      <c r="L1" s="2"/>
      <c r="M1" s="2"/>
    </row>
    <row r="2" spans="1:13" ht="15.6" x14ac:dyDescent="0.3">
      <c r="A2" s="2" t="s">
        <v>204</v>
      </c>
      <c r="B2" s="2"/>
      <c r="C2" s="2"/>
      <c r="D2" s="2"/>
      <c r="E2" s="2"/>
      <c r="F2" s="2"/>
      <c r="G2" s="2"/>
      <c r="H2" s="2"/>
      <c r="I2" s="2"/>
      <c r="J2" s="2"/>
      <c r="K2" s="2"/>
      <c r="L2" s="2"/>
      <c r="M2" s="2"/>
    </row>
    <row r="3" spans="1:13" ht="15.6" x14ac:dyDescent="0.3">
      <c r="A3" s="2" t="s">
        <v>178</v>
      </c>
      <c r="B3" s="2"/>
      <c r="C3" s="2"/>
      <c r="D3" s="2"/>
      <c r="E3" s="2"/>
      <c r="F3" s="2"/>
      <c r="G3" s="2"/>
      <c r="H3" s="2"/>
      <c r="I3" s="2"/>
      <c r="J3" s="2"/>
      <c r="K3" s="2"/>
      <c r="L3" s="2"/>
      <c r="M3" s="2"/>
    </row>
    <row r="4" spans="1:13" ht="15.6" x14ac:dyDescent="0.3">
      <c r="A4" s="2" t="s">
        <v>161</v>
      </c>
      <c r="B4" s="2"/>
      <c r="C4" s="2"/>
      <c r="D4" s="2"/>
      <c r="E4" s="2"/>
      <c r="F4" s="2"/>
      <c r="G4" s="2"/>
      <c r="H4" s="2"/>
      <c r="I4" s="2"/>
      <c r="J4" s="2"/>
      <c r="K4" s="2"/>
      <c r="L4" s="2"/>
      <c r="M4" s="2"/>
    </row>
    <row r="5" spans="1:13" ht="15.6" x14ac:dyDescent="0.3">
      <c r="A5" s="2"/>
      <c r="B5" s="2"/>
      <c r="C5" s="2"/>
      <c r="D5" s="2"/>
      <c r="E5" s="2"/>
      <c r="F5" s="2"/>
      <c r="G5" s="2"/>
      <c r="H5" s="2"/>
      <c r="I5" s="2"/>
      <c r="J5" s="2"/>
      <c r="K5" s="2"/>
      <c r="L5" s="2"/>
      <c r="M5" s="2"/>
    </row>
    <row r="6" spans="1:13" ht="15.6" x14ac:dyDescent="0.3">
      <c r="A6" s="5" t="s">
        <v>173</v>
      </c>
      <c r="B6" s="2"/>
      <c r="C6" s="2"/>
      <c r="D6" s="2"/>
      <c r="E6" s="2"/>
      <c r="F6" s="2"/>
      <c r="G6" s="2"/>
      <c r="H6" s="2"/>
      <c r="I6" s="2"/>
      <c r="J6" s="2"/>
      <c r="K6" s="2"/>
      <c r="L6" s="2"/>
      <c r="M6" s="2"/>
    </row>
    <row r="7" spans="1:13" ht="15.6" x14ac:dyDescent="0.3">
      <c r="A7" s="2" t="s">
        <v>65</v>
      </c>
      <c r="B7" s="2" t="s">
        <v>174</v>
      </c>
      <c r="C7" s="2"/>
      <c r="D7" s="2"/>
      <c r="E7" s="2"/>
      <c r="F7" s="2"/>
      <c r="G7" s="2"/>
      <c r="H7" s="2"/>
      <c r="I7" s="2"/>
      <c r="J7" s="2"/>
      <c r="K7" s="2"/>
      <c r="L7" s="2"/>
      <c r="M7" s="2"/>
    </row>
    <row r="8" spans="1:13" ht="15.6" x14ac:dyDescent="0.3">
      <c r="A8" s="2" t="s">
        <v>11</v>
      </c>
      <c r="B8" s="2" t="s">
        <v>175</v>
      </c>
      <c r="C8" s="2"/>
      <c r="D8" s="2"/>
      <c r="E8" s="2"/>
      <c r="F8" s="2"/>
      <c r="G8" s="2"/>
      <c r="H8" s="2"/>
      <c r="I8" s="2"/>
      <c r="J8" s="2"/>
      <c r="K8" s="2"/>
      <c r="L8" s="2"/>
      <c r="M8" s="2"/>
    </row>
    <row r="9" spans="1:13" ht="15.6" x14ac:dyDescent="0.3">
      <c r="A9" s="2" t="s">
        <v>6</v>
      </c>
      <c r="B9" s="2" t="s">
        <v>176</v>
      </c>
      <c r="C9" s="2"/>
      <c r="D9" s="2"/>
      <c r="E9" s="2"/>
      <c r="F9" s="2"/>
      <c r="G9" s="2"/>
      <c r="H9" s="2"/>
      <c r="I9" s="2"/>
      <c r="J9" s="2"/>
      <c r="K9" s="2"/>
      <c r="L9" s="2"/>
      <c r="M9" s="2"/>
    </row>
    <row r="10" spans="1:13" ht="15.6" x14ac:dyDescent="0.3">
      <c r="A10" s="2" t="s">
        <v>16</v>
      </c>
      <c r="B10" s="2" t="s">
        <v>177</v>
      </c>
      <c r="C10" s="2"/>
      <c r="D10" s="2"/>
      <c r="E10" s="2"/>
      <c r="F10" s="2"/>
      <c r="G10" s="2"/>
      <c r="H10" s="2"/>
      <c r="I10" s="2"/>
      <c r="J10" s="2"/>
      <c r="K10" s="2"/>
      <c r="L10" s="2"/>
      <c r="M10" s="2"/>
    </row>
    <row r="11" spans="1:13" ht="15.6" x14ac:dyDescent="0.3">
      <c r="A11" s="2"/>
      <c r="B11" s="2"/>
      <c r="C11" s="2"/>
      <c r="D11" s="2"/>
      <c r="E11" s="2"/>
      <c r="F11" s="2"/>
      <c r="G11" s="2"/>
      <c r="H11" s="2"/>
      <c r="I11" s="2"/>
      <c r="J11" s="2"/>
      <c r="K11" s="2"/>
      <c r="L11" s="2"/>
      <c r="M11" s="2"/>
    </row>
    <row r="12" spans="1:13" ht="15.6" x14ac:dyDescent="0.3">
      <c r="A12" s="2" t="s">
        <v>199</v>
      </c>
      <c r="B12" s="2"/>
      <c r="C12" s="2"/>
      <c r="D12" s="2"/>
      <c r="E12" s="2"/>
      <c r="F12" s="2"/>
      <c r="G12" s="2"/>
      <c r="H12" s="2"/>
      <c r="I12" s="2"/>
      <c r="J12" s="2"/>
      <c r="K12" s="2"/>
      <c r="L12" s="2"/>
      <c r="M12" s="2"/>
    </row>
    <row r="13" spans="1:13" ht="15.6" x14ac:dyDescent="0.3">
      <c r="A13" s="2"/>
      <c r="B13" s="2"/>
      <c r="C13" s="2"/>
      <c r="D13" s="2"/>
      <c r="E13" s="2"/>
      <c r="F13" s="2"/>
      <c r="G13" s="2"/>
      <c r="H13" s="2"/>
      <c r="I13" s="2"/>
      <c r="J13" s="2"/>
      <c r="K13" s="2"/>
      <c r="L13" s="2"/>
      <c r="M13" s="2"/>
    </row>
    <row r="14" spans="1:13" ht="15.6" x14ac:dyDescent="0.3">
      <c r="A14" s="5" t="s">
        <v>184</v>
      </c>
      <c r="B14" s="2"/>
      <c r="C14" s="2"/>
      <c r="D14" s="2"/>
      <c r="E14" s="2"/>
      <c r="F14" s="2"/>
      <c r="G14" s="2"/>
      <c r="H14" s="2"/>
      <c r="I14" s="2"/>
      <c r="J14" s="2"/>
      <c r="K14" s="2"/>
      <c r="L14" s="2"/>
      <c r="M14" s="2"/>
    </row>
    <row r="15" spans="1:13" ht="15.6" x14ac:dyDescent="0.3">
      <c r="A15" s="2" t="s">
        <v>195</v>
      </c>
      <c r="B15" s="2"/>
      <c r="C15" s="2"/>
      <c r="D15" s="2"/>
      <c r="E15" s="2"/>
      <c r="F15" s="2"/>
      <c r="G15" s="2"/>
      <c r="H15" s="2"/>
      <c r="I15" s="2"/>
      <c r="J15" s="2"/>
      <c r="K15" s="2"/>
      <c r="L15" s="2"/>
      <c r="M15" s="2"/>
    </row>
    <row r="16" spans="1:13" ht="15.6" x14ac:dyDescent="0.3">
      <c r="A16" s="2" t="s">
        <v>183</v>
      </c>
      <c r="B16" s="2"/>
      <c r="C16" s="2"/>
      <c r="D16" s="2"/>
      <c r="E16" s="2"/>
      <c r="F16" s="2"/>
      <c r="G16" s="2"/>
      <c r="H16" s="2"/>
      <c r="I16" s="2"/>
      <c r="J16" s="2"/>
      <c r="K16" s="2"/>
      <c r="L16" s="2"/>
      <c r="M16" s="2"/>
    </row>
    <row r="17" spans="1:13" ht="15.6" x14ac:dyDescent="0.3">
      <c r="A17" s="2" t="s">
        <v>196</v>
      </c>
      <c r="B17" s="2"/>
      <c r="C17" s="2"/>
      <c r="D17" s="2"/>
      <c r="E17" s="2"/>
      <c r="F17" s="2"/>
      <c r="G17" s="2"/>
      <c r="H17" s="2"/>
      <c r="I17" s="2"/>
      <c r="J17" s="2"/>
      <c r="K17" s="2"/>
      <c r="L17" s="2"/>
      <c r="M17" s="2"/>
    </row>
    <row r="18" spans="1:13" ht="15.6" x14ac:dyDescent="0.3">
      <c r="A18" s="2" t="s">
        <v>179</v>
      </c>
      <c r="B18" s="2"/>
      <c r="C18" s="2"/>
      <c r="D18" s="2"/>
      <c r="E18" s="2"/>
      <c r="F18" s="2"/>
      <c r="G18" s="2"/>
      <c r="H18" s="2"/>
      <c r="I18" s="2"/>
      <c r="J18" s="2"/>
      <c r="K18" s="2"/>
      <c r="L18" s="2"/>
      <c r="M18" s="2"/>
    </row>
    <row r="19" spans="1:13" ht="15.6" x14ac:dyDescent="0.3">
      <c r="A19" s="2" t="s">
        <v>182</v>
      </c>
      <c r="B19" s="2"/>
      <c r="C19" s="2"/>
      <c r="D19" s="2"/>
      <c r="E19" s="2"/>
      <c r="F19" s="2"/>
      <c r="G19" s="2"/>
      <c r="H19" s="2"/>
      <c r="I19" s="2"/>
      <c r="J19" s="2"/>
      <c r="K19" s="2"/>
      <c r="L19" s="2"/>
      <c r="M19" s="2"/>
    </row>
    <row r="20" spans="1:13" ht="15.6" x14ac:dyDescent="0.3">
      <c r="A20" s="2" t="s">
        <v>180</v>
      </c>
      <c r="B20" s="2"/>
      <c r="C20" s="2"/>
      <c r="D20" s="2"/>
      <c r="E20" s="2"/>
      <c r="F20" s="2"/>
      <c r="G20" s="2"/>
      <c r="H20" s="2"/>
      <c r="I20" s="2"/>
      <c r="J20" s="2"/>
      <c r="K20" s="2"/>
      <c r="L20" s="2"/>
      <c r="M20" s="2"/>
    </row>
    <row r="21" spans="1:13" ht="15.6" x14ac:dyDescent="0.3">
      <c r="A21" s="2" t="s">
        <v>181</v>
      </c>
      <c r="B21" s="2"/>
      <c r="C21" s="2"/>
      <c r="D21" s="2"/>
      <c r="E21" s="2"/>
      <c r="F21" s="2"/>
      <c r="G21" s="2"/>
      <c r="H21" s="2"/>
      <c r="I21" s="2"/>
      <c r="J21" s="2"/>
      <c r="K21" s="2"/>
      <c r="L21" s="2"/>
      <c r="M21" s="2"/>
    </row>
    <row r="23" spans="1:13" ht="15.6" x14ac:dyDescent="0.3">
      <c r="A23" s="5"/>
    </row>
    <row r="24" spans="1:13" ht="15.6" x14ac:dyDescent="0.3">
      <c r="A24"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2340-6A6E-4042-BD1F-A81E3BA04CD8}">
  <dimension ref="A1:J88"/>
  <sheetViews>
    <sheetView workbookViewId="0">
      <selection activeCell="A10" sqref="A10"/>
    </sheetView>
  </sheetViews>
  <sheetFormatPr defaultRowHeight="14.4" x14ac:dyDescent="0.3"/>
  <cols>
    <col min="2" max="2" width="38.5546875" bestFit="1" customWidth="1"/>
    <col min="3" max="3" width="37" bestFit="1" customWidth="1"/>
    <col min="4" max="4" width="19.44140625" bestFit="1" customWidth="1"/>
    <col min="5" max="5" width="12.5546875" bestFit="1" customWidth="1"/>
    <col min="7" max="7" width="20.21875" bestFit="1" customWidth="1"/>
    <col min="8" max="8" width="17.5546875" bestFit="1" customWidth="1"/>
  </cols>
  <sheetData>
    <row r="1" spans="1:10" x14ac:dyDescent="0.3">
      <c r="A1" s="1" t="s">
        <v>123</v>
      </c>
      <c r="B1" s="1" t="s">
        <v>0</v>
      </c>
      <c r="C1" s="1" t="s">
        <v>1</v>
      </c>
      <c r="D1" s="1" t="s">
        <v>144</v>
      </c>
      <c r="E1" s="1" t="s">
        <v>145</v>
      </c>
      <c r="F1" s="1" t="s">
        <v>137</v>
      </c>
      <c r="G1" s="1" t="s">
        <v>141</v>
      </c>
      <c r="H1" s="1" t="s">
        <v>2</v>
      </c>
      <c r="I1" s="1" t="s">
        <v>154</v>
      </c>
      <c r="J1" s="1"/>
    </row>
    <row r="2" spans="1:10" x14ac:dyDescent="0.3">
      <c r="A2">
        <v>1</v>
      </c>
      <c r="B2" t="s">
        <v>3</v>
      </c>
      <c r="C2" t="s">
        <v>4</v>
      </c>
      <c r="D2" s="3">
        <v>42.001662000000003</v>
      </c>
      <c r="E2" s="3">
        <v>-117.996816</v>
      </c>
      <c r="F2" t="s">
        <v>5</v>
      </c>
      <c r="H2" t="s">
        <v>6</v>
      </c>
      <c r="I2" t="s">
        <v>125</v>
      </c>
    </row>
    <row r="3" spans="1:10" x14ac:dyDescent="0.3">
      <c r="A3">
        <f>A2+1</f>
        <v>2</v>
      </c>
      <c r="B3" t="s">
        <v>7</v>
      </c>
      <c r="C3" t="s">
        <v>124</v>
      </c>
      <c r="D3" s="3">
        <v>41.700260238882599</v>
      </c>
      <c r="E3" s="3">
        <v>-118.073048531891</v>
      </c>
      <c r="F3" t="s">
        <v>5</v>
      </c>
      <c r="H3" t="s">
        <v>8</v>
      </c>
      <c r="I3" t="s">
        <v>126</v>
      </c>
    </row>
    <row r="4" spans="1:10" x14ac:dyDescent="0.3">
      <c r="A4">
        <f t="shared" ref="A4:A15" si="0">A3+1</f>
        <v>3</v>
      </c>
      <c r="B4" t="s">
        <v>9</v>
      </c>
      <c r="C4" t="s">
        <v>10</v>
      </c>
      <c r="D4" s="3">
        <v>41.68</v>
      </c>
      <c r="E4" s="3">
        <v>-114.56</v>
      </c>
      <c r="F4" t="s">
        <v>5</v>
      </c>
      <c r="H4" t="s">
        <v>11</v>
      </c>
      <c r="I4" t="s">
        <v>126</v>
      </c>
    </row>
    <row r="5" spans="1:10" x14ac:dyDescent="0.3">
      <c r="A5">
        <f t="shared" si="0"/>
        <v>4</v>
      </c>
      <c r="B5" t="s">
        <v>12</v>
      </c>
      <c r="C5" t="s">
        <v>13</v>
      </c>
      <c r="D5" s="3">
        <v>37.744220510404801</v>
      </c>
      <c r="E5" s="3">
        <v>-117.590924599999</v>
      </c>
      <c r="F5" t="s">
        <v>5</v>
      </c>
      <c r="H5" t="s">
        <v>6</v>
      </c>
      <c r="I5" t="s">
        <v>126</v>
      </c>
    </row>
    <row r="6" spans="1:10" x14ac:dyDescent="0.3">
      <c r="A6">
        <f t="shared" si="0"/>
        <v>5</v>
      </c>
      <c r="B6" t="s">
        <v>14</v>
      </c>
      <c r="C6" t="s">
        <v>15</v>
      </c>
      <c r="D6" s="3">
        <v>37.817991807538</v>
      </c>
      <c r="E6" s="3">
        <v>-117.856679358769</v>
      </c>
      <c r="F6" t="s">
        <v>5</v>
      </c>
      <c r="H6" t="s">
        <v>16</v>
      </c>
      <c r="I6" t="s">
        <v>126</v>
      </c>
    </row>
    <row r="7" spans="1:10" x14ac:dyDescent="0.3">
      <c r="A7">
        <f t="shared" si="0"/>
        <v>6</v>
      </c>
      <c r="B7" t="s">
        <v>17</v>
      </c>
      <c r="C7" t="s">
        <v>18</v>
      </c>
      <c r="D7" s="3">
        <v>35.249063921156498</v>
      </c>
      <c r="E7" s="3">
        <v>-81.352660369792403</v>
      </c>
      <c r="F7" t="s">
        <v>19</v>
      </c>
      <c r="H7" t="s">
        <v>20</v>
      </c>
      <c r="I7" t="s">
        <v>127</v>
      </c>
    </row>
    <row r="8" spans="1:10" x14ac:dyDescent="0.3">
      <c r="A8">
        <f t="shared" si="0"/>
        <v>7</v>
      </c>
      <c r="B8" t="s">
        <v>21</v>
      </c>
      <c r="C8" t="s">
        <v>18</v>
      </c>
      <c r="D8" s="3">
        <v>37.773805687305803</v>
      </c>
      <c r="E8" s="3">
        <v>-117.57423155767199</v>
      </c>
      <c r="F8" t="s">
        <v>22</v>
      </c>
      <c r="H8" t="s">
        <v>23</v>
      </c>
      <c r="I8" t="s">
        <v>126</v>
      </c>
    </row>
    <row r="9" spans="1:10" x14ac:dyDescent="0.3">
      <c r="A9">
        <f t="shared" si="0"/>
        <v>8</v>
      </c>
      <c r="B9" t="s">
        <v>24</v>
      </c>
      <c r="C9" t="s">
        <v>25</v>
      </c>
      <c r="D9" s="3">
        <v>33.303724983422001</v>
      </c>
      <c r="E9" s="3">
        <v>-93.509613314629405</v>
      </c>
      <c r="F9" t="s">
        <v>26</v>
      </c>
      <c r="G9" t="s">
        <v>27</v>
      </c>
      <c r="H9" t="s">
        <v>16</v>
      </c>
      <c r="I9" t="s">
        <v>128</v>
      </c>
    </row>
    <row r="10" spans="1:10" x14ac:dyDescent="0.3">
      <c r="A10">
        <f t="shared" si="0"/>
        <v>9</v>
      </c>
      <c r="B10" t="s">
        <v>28</v>
      </c>
      <c r="C10" t="s">
        <v>25</v>
      </c>
      <c r="D10" s="3">
        <v>33.1121662173449</v>
      </c>
      <c r="E10" s="3">
        <v>-92.667701706334697</v>
      </c>
      <c r="F10" t="s">
        <v>26</v>
      </c>
      <c r="G10" t="s">
        <v>27</v>
      </c>
      <c r="H10" t="s">
        <v>16</v>
      </c>
      <c r="I10" t="s">
        <v>128</v>
      </c>
    </row>
    <row r="11" spans="1:10" x14ac:dyDescent="0.3">
      <c r="A11">
        <f t="shared" si="0"/>
        <v>10</v>
      </c>
      <c r="B11" t="s">
        <v>29</v>
      </c>
      <c r="C11" t="s">
        <v>30</v>
      </c>
      <c r="D11" s="3">
        <v>38.589290970701697</v>
      </c>
      <c r="E11" s="3">
        <v>-109.80730578486001</v>
      </c>
      <c r="F11" t="s">
        <v>26</v>
      </c>
      <c r="G11" t="s">
        <v>22</v>
      </c>
      <c r="H11" t="s">
        <v>16</v>
      </c>
      <c r="I11" t="s">
        <v>129</v>
      </c>
    </row>
    <row r="12" spans="1:10" x14ac:dyDescent="0.3">
      <c r="A12">
        <f t="shared" si="0"/>
        <v>11</v>
      </c>
      <c r="B12" t="s">
        <v>31</v>
      </c>
      <c r="C12" t="s">
        <v>172</v>
      </c>
      <c r="D12" s="3">
        <v>35.376886889832598</v>
      </c>
      <c r="E12" s="3">
        <v>-81.354172000544096</v>
      </c>
      <c r="F12" t="s">
        <v>19</v>
      </c>
      <c r="H12" t="s">
        <v>16</v>
      </c>
      <c r="I12" t="s">
        <v>127</v>
      </c>
    </row>
    <row r="13" spans="1:10" x14ac:dyDescent="0.3">
      <c r="A13">
        <f t="shared" si="0"/>
        <v>12</v>
      </c>
      <c r="B13" t="s">
        <v>32</v>
      </c>
      <c r="C13" t="s">
        <v>33</v>
      </c>
      <c r="D13" s="3">
        <v>33.156705020473701</v>
      </c>
      <c r="E13" s="3">
        <v>-95.2163272319534</v>
      </c>
      <c r="F13" t="s">
        <v>26</v>
      </c>
      <c r="G13" t="s">
        <v>27</v>
      </c>
      <c r="H13" t="s">
        <v>8</v>
      </c>
      <c r="I13" t="s">
        <v>130</v>
      </c>
    </row>
    <row r="14" spans="1:10" x14ac:dyDescent="0.3">
      <c r="A14">
        <f t="shared" si="0"/>
        <v>13</v>
      </c>
      <c r="B14" t="s">
        <v>34</v>
      </c>
      <c r="C14" t="s">
        <v>35</v>
      </c>
      <c r="D14" s="3">
        <v>33.239199999999997</v>
      </c>
      <c r="E14" s="3">
        <v>-92.600700000000003</v>
      </c>
      <c r="F14" t="s">
        <v>26</v>
      </c>
      <c r="G14" t="s">
        <v>27</v>
      </c>
      <c r="H14" t="s">
        <v>16</v>
      </c>
      <c r="I14" t="s">
        <v>128</v>
      </c>
    </row>
    <row r="15" spans="1:10" x14ac:dyDescent="0.3">
      <c r="A15">
        <f t="shared" si="0"/>
        <v>14</v>
      </c>
      <c r="B15" t="s">
        <v>142</v>
      </c>
      <c r="C15" t="s">
        <v>36</v>
      </c>
      <c r="D15" s="3">
        <v>33.312600000000003</v>
      </c>
      <c r="E15" s="3">
        <v>-115.78149999999999</v>
      </c>
      <c r="F15" t="s">
        <v>26</v>
      </c>
      <c r="G15" t="s">
        <v>37</v>
      </c>
      <c r="H15" t="s">
        <v>16</v>
      </c>
      <c r="I15" t="s">
        <v>131</v>
      </c>
    </row>
    <row r="16" spans="1:10" x14ac:dyDescent="0.3">
      <c r="A16">
        <f t="shared" ref="A16:A23" si="1">A15+1</f>
        <v>15</v>
      </c>
      <c r="B16" t="s">
        <v>38</v>
      </c>
      <c r="C16" t="s">
        <v>39</v>
      </c>
      <c r="D16" s="3">
        <v>41.8170632745665</v>
      </c>
      <c r="E16" s="3">
        <v>-75.936238761153305</v>
      </c>
      <c r="F16" t="s">
        <v>26</v>
      </c>
      <c r="G16" t="s">
        <v>147</v>
      </c>
      <c r="H16" t="s">
        <v>8</v>
      </c>
      <c r="I16" t="s">
        <v>132</v>
      </c>
    </row>
    <row r="17" spans="1:9" x14ac:dyDescent="0.3">
      <c r="A17">
        <f t="shared" si="1"/>
        <v>16</v>
      </c>
      <c r="B17" t="s">
        <v>40</v>
      </c>
      <c r="C17" t="s">
        <v>41</v>
      </c>
      <c r="D17" s="3">
        <v>37.137300000000003</v>
      </c>
      <c r="E17" s="3">
        <v>-116.86790000000001</v>
      </c>
      <c r="F17" t="s">
        <v>5</v>
      </c>
      <c r="H17" t="s">
        <v>11</v>
      </c>
      <c r="I17" t="s">
        <v>126</v>
      </c>
    </row>
    <row r="18" spans="1:9" x14ac:dyDescent="0.3">
      <c r="A18">
        <f t="shared" si="1"/>
        <v>17</v>
      </c>
      <c r="B18" t="s">
        <v>42</v>
      </c>
      <c r="C18" t="s">
        <v>43</v>
      </c>
      <c r="D18" s="3">
        <v>38.15</v>
      </c>
      <c r="E18" s="3">
        <v>-117.36</v>
      </c>
      <c r="F18" t="s">
        <v>5</v>
      </c>
      <c r="H18" t="s">
        <v>11</v>
      </c>
      <c r="I18" t="s">
        <v>126</v>
      </c>
    </row>
    <row r="19" spans="1:9" x14ac:dyDescent="0.3">
      <c r="A19">
        <f t="shared" si="1"/>
        <v>18</v>
      </c>
      <c r="B19" t="s">
        <v>44</v>
      </c>
      <c r="C19" t="s">
        <v>45</v>
      </c>
      <c r="D19" s="3">
        <v>38.07</v>
      </c>
      <c r="E19" s="3">
        <v>-117.32</v>
      </c>
      <c r="F19" t="s">
        <v>5</v>
      </c>
      <c r="H19" t="s">
        <v>11</v>
      </c>
      <c r="I19" t="s">
        <v>126</v>
      </c>
    </row>
    <row r="20" spans="1:9" x14ac:dyDescent="0.3">
      <c r="A20">
        <f t="shared" si="1"/>
        <v>19</v>
      </c>
      <c r="B20" t="s">
        <v>95</v>
      </c>
      <c r="C20" t="s">
        <v>96</v>
      </c>
      <c r="D20" s="3">
        <v>38</v>
      </c>
      <c r="E20" s="3">
        <v>-117</v>
      </c>
      <c r="F20" t="s">
        <v>5</v>
      </c>
      <c r="H20" t="s">
        <v>6</v>
      </c>
      <c r="I20" t="s">
        <v>126</v>
      </c>
    </row>
    <row r="21" spans="1:9" x14ac:dyDescent="0.3">
      <c r="A21">
        <f t="shared" si="1"/>
        <v>20</v>
      </c>
      <c r="B21" t="s">
        <v>191</v>
      </c>
      <c r="C21" t="s">
        <v>57</v>
      </c>
      <c r="D21" s="3">
        <v>32.270000000000003</v>
      </c>
      <c r="E21" s="3">
        <v>-101.45</v>
      </c>
      <c r="F21" t="s">
        <v>26</v>
      </c>
      <c r="G21" t="s">
        <v>147</v>
      </c>
      <c r="H21" t="s">
        <v>8</v>
      </c>
      <c r="I21" t="s">
        <v>130</v>
      </c>
    </row>
    <row r="22" spans="1:9" x14ac:dyDescent="0.3">
      <c r="A22">
        <f t="shared" si="1"/>
        <v>21</v>
      </c>
      <c r="B22" t="s">
        <v>148</v>
      </c>
      <c r="C22" t="s">
        <v>149</v>
      </c>
      <c r="D22" s="3">
        <v>31.999600000000001</v>
      </c>
      <c r="E22" s="3">
        <v>-102.0757</v>
      </c>
      <c r="F22" t="s">
        <v>26</v>
      </c>
      <c r="G22" t="s">
        <v>147</v>
      </c>
      <c r="H22" t="s">
        <v>23</v>
      </c>
      <c r="I22" t="s">
        <v>130</v>
      </c>
    </row>
    <row r="23" spans="1:9" x14ac:dyDescent="0.3">
      <c r="A23">
        <f t="shared" si="1"/>
        <v>22</v>
      </c>
      <c r="B23" t="s">
        <v>152</v>
      </c>
      <c r="C23" t="s">
        <v>153</v>
      </c>
      <c r="D23" s="3">
        <v>31.9665</v>
      </c>
      <c r="E23" s="3">
        <v>-94.056299999999993</v>
      </c>
      <c r="F23" t="s">
        <v>26</v>
      </c>
      <c r="G23" t="s">
        <v>147</v>
      </c>
      <c r="H23" t="s">
        <v>8</v>
      </c>
      <c r="I23" t="s">
        <v>130</v>
      </c>
    </row>
    <row r="24" spans="1:9" x14ac:dyDescent="0.3">
      <c r="A24">
        <f>A23+1</f>
        <v>23</v>
      </c>
      <c r="B24" t="s">
        <v>200</v>
      </c>
      <c r="C24" t="s">
        <v>201</v>
      </c>
      <c r="D24" s="3">
        <v>34.864400000000003</v>
      </c>
      <c r="E24" s="3">
        <v>-116.6246</v>
      </c>
      <c r="F24" t="s">
        <v>22</v>
      </c>
      <c r="H24" t="s">
        <v>11</v>
      </c>
      <c r="I24" t="s">
        <v>131</v>
      </c>
    </row>
    <row r="26" spans="1:9" x14ac:dyDescent="0.3">
      <c r="B26" s="1" t="s">
        <v>138</v>
      </c>
      <c r="D26" s="3"/>
      <c r="E26" s="3"/>
    </row>
    <row r="27" spans="1:9" x14ac:dyDescent="0.3">
      <c r="A27">
        <f>A24+1</f>
        <v>24</v>
      </c>
      <c r="B27" t="s">
        <v>46</v>
      </c>
      <c r="C27" t="s">
        <v>47</v>
      </c>
      <c r="D27" s="3">
        <v>33.113500000000002</v>
      </c>
      <c r="E27" s="3">
        <v>-115.5363</v>
      </c>
      <c r="F27" t="s">
        <v>26</v>
      </c>
      <c r="G27" t="s">
        <v>37</v>
      </c>
      <c r="H27" t="s">
        <v>48</v>
      </c>
      <c r="I27" t="s">
        <v>131</v>
      </c>
    </row>
    <row r="28" spans="1:9" x14ac:dyDescent="0.3">
      <c r="A28">
        <f>A27+1</f>
        <v>25</v>
      </c>
      <c r="B28" t="s">
        <v>49</v>
      </c>
      <c r="C28" t="s">
        <v>50</v>
      </c>
      <c r="D28" s="3">
        <v>33.3477265201956</v>
      </c>
      <c r="E28" s="3">
        <v>-115.851671196552</v>
      </c>
      <c r="F28" t="s">
        <v>26</v>
      </c>
      <c r="G28" t="s">
        <v>37</v>
      </c>
      <c r="H28" t="s">
        <v>48</v>
      </c>
      <c r="I28" t="s">
        <v>131</v>
      </c>
    </row>
    <row r="29" spans="1:9" x14ac:dyDescent="0.3">
      <c r="A29">
        <f t="shared" ref="A29:A48" si="2">A28+1</f>
        <v>26</v>
      </c>
      <c r="B29" t="s">
        <v>51</v>
      </c>
      <c r="C29" t="s">
        <v>30</v>
      </c>
      <c r="D29" s="3">
        <v>38.980846148627201</v>
      </c>
      <c r="E29" s="3">
        <v>-110.139401054825</v>
      </c>
      <c r="F29" t="s">
        <v>26</v>
      </c>
      <c r="G29" t="s">
        <v>22</v>
      </c>
      <c r="H29" t="s">
        <v>48</v>
      </c>
      <c r="I29" t="s">
        <v>129</v>
      </c>
    </row>
    <row r="30" spans="1:9" x14ac:dyDescent="0.3">
      <c r="A30">
        <f t="shared" si="2"/>
        <v>27</v>
      </c>
      <c r="B30" t="s">
        <v>52</v>
      </c>
      <c r="C30" t="s">
        <v>53</v>
      </c>
      <c r="D30" s="3">
        <v>33.4251</v>
      </c>
      <c r="E30" s="3">
        <v>-94.047700000000006</v>
      </c>
      <c r="F30" t="s">
        <v>26</v>
      </c>
      <c r="G30" t="s">
        <v>27</v>
      </c>
      <c r="H30" t="s">
        <v>171</v>
      </c>
      <c r="I30" t="s">
        <v>130</v>
      </c>
    </row>
    <row r="31" spans="1:9" x14ac:dyDescent="0.3">
      <c r="A31">
        <f t="shared" si="2"/>
        <v>28</v>
      </c>
      <c r="B31" t="s">
        <v>143</v>
      </c>
      <c r="C31" t="s">
        <v>54</v>
      </c>
      <c r="D31" s="3">
        <v>33.3649603357945</v>
      </c>
      <c r="E31" s="3">
        <v>-92.723571380751395</v>
      </c>
      <c r="F31" t="s">
        <v>26</v>
      </c>
      <c r="G31" t="s">
        <v>27</v>
      </c>
      <c r="H31" t="s">
        <v>48</v>
      </c>
      <c r="I31" t="s">
        <v>128</v>
      </c>
    </row>
    <row r="32" spans="1:9" x14ac:dyDescent="0.3">
      <c r="A32">
        <f t="shared" si="2"/>
        <v>29</v>
      </c>
      <c r="B32" t="s">
        <v>55</v>
      </c>
      <c r="C32" t="s">
        <v>56</v>
      </c>
      <c r="D32" s="3">
        <v>33.425125000000001</v>
      </c>
      <c r="E32" s="3">
        <v>-94.047687999999994</v>
      </c>
      <c r="F32" t="s">
        <v>26</v>
      </c>
      <c r="G32" t="s">
        <v>27</v>
      </c>
      <c r="H32" t="s">
        <v>48</v>
      </c>
      <c r="I32" t="s">
        <v>134</v>
      </c>
    </row>
    <row r="33" spans="1:9" x14ac:dyDescent="0.3">
      <c r="A33">
        <f t="shared" si="2"/>
        <v>30</v>
      </c>
      <c r="B33" t="s">
        <v>58</v>
      </c>
      <c r="C33" t="s">
        <v>57</v>
      </c>
      <c r="D33" s="3">
        <v>48.146999999999998</v>
      </c>
      <c r="E33" s="3">
        <v>-103.61799999999999</v>
      </c>
      <c r="F33" t="s">
        <v>26</v>
      </c>
      <c r="G33" t="s">
        <v>147</v>
      </c>
      <c r="H33" t="s">
        <v>48</v>
      </c>
      <c r="I33" t="s">
        <v>135</v>
      </c>
    </row>
    <row r="34" spans="1:9" x14ac:dyDescent="0.3">
      <c r="A34">
        <f t="shared" si="2"/>
        <v>31</v>
      </c>
      <c r="B34" t="s">
        <v>59</v>
      </c>
      <c r="C34" t="s">
        <v>60</v>
      </c>
      <c r="D34" s="3">
        <v>41.697600000000001</v>
      </c>
      <c r="E34" s="3">
        <v>-75.917699999999996</v>
      </c>
      <c r="F34" t="s">
        <v>26</v>
      </c>
      <c r="G34" t="s">
        <v>147</v>
      </c>
      <c r="H34" t="s">
        <v>48</v>
      </c>
      <c r="I34" t="s">
        <v>132</v>
      </c>
    </row>
    <row r="35" spans="1:9" x14ac:dyDescent="0.3">
      <c r="A35">
        <f t="shared" si="2"/>
        <v>32</v>
      </c>
      <c r="B35" t="s">
        <v>117</v>
      </c>
      <c r="C35" t="s">
        <v>118</v>
      </c>
      <c r="D35" s="3">
        <v>32.29016</v>
      </c>
      <c r="E35" s="3">
        <v>-108.90912</v>
      </c>
      <c r="F35" t="s">
        <v>26</v>
      </c>
      <c r="G35" t="s">
        <v>22</v>
      </c>
      <c r="H35" t="s">
        <v>65</v>
      </c>
      <c r="I35" t="s">
        <v>139</v>
      </c>
    </row>
    <row r="36" spans="1:9" x14ac:dyDescent="0.3">
      <c r="A36">
        <f t="shared" si="2"/>
        <v>33</v>
      </c>
      <c r="B36" t="s">
        <v>119</v>
      </c>
      <c r="C36" t="s">
        <v>25</v>
      </c>
      <c r="D36" s="3">
        <v>33.195999999999998</v>
      </c>
      <c r="E36" s="3">
        <v>-95.184899999999999</v>
      </c>
      <c r="F36" t="s">
        <v>26</v>
      </c>
      <c r="G36" t="s">
        <v>27</v>
      </c>
      <c r="H36" t="s">
        <v>65</v>
      </c>
      <c r="I36" t="s">
        <v>130</v>
      </c>
    </row>
    <row r="37" spans="1:9" x14ac:dyDescent="0.3">
      <c r="A37">
        <f t="shared" si="2"/>
        <v>34</v>
      </c>
      <c r="B37" t="s">
        <v>189</v>
      </c>
      <c r="C37" t="s">
        <v>120</v>
      </c>
      <c r="D37" s="3">
        <v>33.218000000000004</v>
      </c>
      <c r="E37" s="3">
        <v>-94.328999999999994</v>
      </c>
      <c r="F37" t="s">
        <v>26</v>
      </c>
      <c r="G37" t="s">
        <v>27</v>
      </c>
      <c r="H37" t="s">
        <v>48</v>
      </c>
      <c r="I37" t="s">
        <v>130</v>
      </c>
    </row>
    <row r="38" spans="1:9" x14ac:dyDescent="0.3">
      <c r="A38">
        <f t="shared" si="2"/>
        <v>35</v>
      </c>
      <c r="B38" t="s">
        <v>190</v>
      </c>
      <c r="C38" t="s">
        <v>120</v>
      </c>
      <c r="D38" s="3">
        <v>33.21</v>
      </c>
      <c r="E38" s="3">
        <v>-93.54</v>
      </c>
      <c r="F38" t="s">
        <v>26</v>
      </c>
      <c r="G38" t="s">
        <v>27</v>
      </c>
      <c r="H38" t="s">
        <v>48</v>
      </c>
      <c r="I38" t="s">
        <v>128</v>
      </c>
    </row>
    <row r="39" spans="1:9" x14ac:dyDescent="0.3">
      <c r="A39">
        <f>A38+1</f>
        <v>36</v>
      </c>
      <c r="B39" t="s">
        <v>93</v>
      </c>
      <c r="C39" t="s">
        <v>94</v>
      </c>
      <c r="D39" s="3">
        <v>38.130000000000003</v>
      </c>
      <c r="E39" s="3">
        <v>-117.36</v>
      </c>
      <c r="F39" t="s">
        <v>26</v>
      </c>
      <c r="G39" t="s">
        <v>22</v>
      </c>
      <c r="H39" t="s">
        <v>48</v>
      </c>
      <c r="I39" t="s">
        <v>126</v>
      </c>
    </row>
    <row r="40" spans="1:9" x14ac:dyDescent="0.3">
      <c r="A40">
        <f t="shared" si="2"/>
        <v>37</v>
      </c>
      <c r="B40" t="s">
        <v>99</v>
      </c>
      <c r="C40" t="s">
        <v>100</v>
      </c>
      <c r="D40" s="3">
        <v>39.567462285341001</v>
      </c>
      <c r="E40" s="3">
        <v>-118.266753871828</v>
      </c>
      <c r="F40" t="s">
        <v>26</v>
      </c>
      <c r="G40" t="s">
        <v>22</v>
      </c>
      <c r="H40" t="s">
        <v>48</v>
      </c>
      <c r="I40" t="s">
        <v>126</v>
      </c>
    </row>
    <row r="41" spans="1:9" x14ac:dyDescent="0.3">
      <c r="A41">
        <f t="shared" si="2"/>
        <v>38</v>
      </c>
      <c r="B41" t="s">
        <v>166</v>
      </c>
      <c r="C41" t="s">
        <v>168</v>
      </c>
      <c r="D41" s="3">
        <v>40.736499999999999</v>
      </c>
      <c r="E41" s="3">
        <v>-114.0402</v>
      </c>
      <c r="F41" t="s">
        <v>26</v>
      </c>
      <c r="G41" t="s">
        <v>22</v>
      </c>
      <c r="H41" t="s">
        <v>167</v>
      </c>
      <c r="I41" t="s">
        <v>129</v>
      </c>
    </row>
    <row r="42" spans="1:9" x14ac:dyDescent="0.3">
      <c r="A42">
        <f t="shared" si="2"/>
        <v>39</v>
      </c>
      <c r="B42" t="s">
        <v>155</v>
      </c>
      <c r="C42" t="s">
        <v>156</v>
      </c>
      <c r="D42" s="3">
        <v>32.351300000000002</v>
      </c>
      <c r="E42" s="3">
        <v>-95.301100000000005</v>
      </c>
      <c r="F42" t="s">
        <v>26</v>
      </c>
      <c r="G42" t="s">
        <v>22</v>
      </c>
      <c r="H42" t="s">
        <v>48</v>
      </c>
      <c r="I42" t="s">
        <v>130</v>
      </c>
    </row>
    <row r="43" spans="1:9" x14ac:dyDescent="0.3">
      <c r="A43">
        <f t="shared" si="2"/>
        <v>40</v>
      </c>
      <c r="B43" t="s">
        <v>157</v>
      </c>
      <c r="C43" t="s">
        <v>156</v>
      </c>
      <c r="D43" s="3">
        <v>33.0944</v>
      </c>
      <c r="E43" s="3">
        <v>-94.315399999999997</v>
      </c>
      <c r="F43" t="s">
        <v>26</v>
      </c>
      <c r="G43" t="s">
        <v>22</v>
      </c>
      <c r="H43" t="s">
        <v>48</v>
      </c>
      <c r="I43" t="s">
        <v>158</v>
      </c>
    </row>
    <row r="44" spans="1:9" x14ac:dyDescent="0.3">
      <c r="A44">
        <f t="shared" si="2"/>
        <v>41</v>
      </c>
      <c r="B44" t="s">
        <v>159</v>
      </c>
      <c r="C44" t="s">
        <v>160</v>
      </c>
      <c r="D44" s="3">
        <v>38.200000000000003</v>
      </c>
      <c r="E44" s="3">
        <v>-109.2</v>
      </c>
      <c r="F44" t="s">
        <v>26</v>
      </c>
      <c r="G44" t="s">
        <v>22</v>
      </c>
      <c r="H44" t="s">
        <v>48</v>
      </c>
      <c r="I44" t="s">
        <v>129</v>
      </c>
    </row>
    <row r="45" spans="1:9" x14ac:dyDescent="0.3">
      <c r="A45">
        <f t="shared" si="2"/>
        <v>42</v>
      </c>
      <c r="B45" t="s">
        <v>165</v>
      </c>
      <c r="C45" t="s">
        <v>164</v>
      </c>
      <c r="D45" s="3">
        <v>33.195999999999998</v>
      </c>
      <c r="E45" s="3">
        <v>-95.184899999999999</v>
      </c>
      <c r="F45" t="s">
        <v>26</v>
      </c>
      <c r="G45" t="s">
        <v>27</v>
      </c>
      <c r="H45" t="s">
        <v>48</v>
      </c>
      <c r="I45" t="s">
        <v>130</v>
      </c>
    </row>
    <row r="46" spans="1:9" x14ac:dyDescent="0.3">
      <c r="A46">
        <f t="shared" si="2"/>
        <v>43</v>
      </c>
      <c r="B46" t="s">
        <v>150</v>
      </c>
      <c r="C46" t="s">
        <v>151</v>
      </c>
      <c r="D46" s="3">
        <v>41.537999999999997</v>
      </c>
      <c r="E46" s="3">
        <v>-113.1918</v>
      </c>
      <c r="F46" t="s">
        <v>26</v>
      </c>
      <c r="G46" t="s">
        <v>22</v>
      </c>
      <c r="H46" t="s">
        <v>163</v>
      </c>
      <c r="I46" t="s">
        <v>129</v>
      </c>
    </row>
    <row r="47" spans="1:9" x14ac:dyDescent="0.3">
      <c r="A47">
        <f t="shared" si="2"/>
        <v>44</v>
      </c>
      <c r="B47" t="s">
        <v>192</v>
      </c>
      <c r="C47" t="s">
        <v>57</v>
      </c>
      <c r="D47" s="3">
        <v>31.705100000000002</v>
      </c>
      <c r="E47" s="3">
        <v>-103.5993</v>
      </c>
      <c r="F47" t="s">
        <v>26</v>
      </c>
      <c r="G47" t="s">
        <v>147</v>
      </c>
      <c r="H47" t="s">
        <v>171</v>
      </c>
      <c r="I47" t="s">
        <v>130</v>
      </c>
    </row>
    <row r="48" spans="1:9" x14ac:dyDescent="0.3">
      <c r="A48">
        <f t="shared" si="2"/>
        <v>45</v>
      </c>
      <c r="B48" t="s">
        <v>193</v>
      </c>
      <c r="C48" t="s">
        <v>194</v>
      </c>
      <c r="D48" s="3">
        <v>38.159999999999997</v>
      </c>
      <c r="E48" s="3">
        <v>-109.14</v>
      </c>
      <c r="F48" t="s">
        <v>26</v>
      </c>
      <c r="G48" t="s">
        <v>22</v>
      </c>
      <c r="H48" t="s">
        <v>48</v>
      </c>
      <c r="I48" t="s">
        <v>129</v>
      </c>
    </row>
    <row r="49" spans="1:9" x14ac:dyDescent="0.3">
      <c r="A49">
        <f>A48+1</f>
        <v>46</v>
      </c>
      <c r="B49" t="s">
        <v>202</v>
      </c>
      <c r="C49" t="s">
        <v>203</v>
      </c>
      <c r="D49" s="3">
        <v>41.283000000000001</v>
      </c>
      <c r="E49" s="3">
        <v>-112.226</v>
      </c>
      <c r="F49" t="s">
        <v>26</v>
      </c>
      <c r="G49" t="s">
        <v>22</v>
      </c>
      <c r="H49" t="s">
        <v>48</v>
      </c>
      <c r="I49" t="s">
        <v>129</v>
      </c>
    </row>
    <row r="50" spans="1:9" x14ac:dyDescent="0.3">
      <c r="D50" s="3"/>
      <c r="E50" s="3"/>
    </row>
    <row r="51" spans="1:9" x14ac:dyDescent="0.3">
      <c r="B51" s="1" t="s">
        <v>146</v>
      </c>
      <c r="D51" s="3"/>
      <c r="E51" s="3"/>
    </row>
    <row r="52" spans="1:9" x14ac:dyDescent="0.3">
      <c r="A52">
        <f>A49+1</f>
        <v>47</v>
      </c>
      <c r="B52" t="s">
        <v>61</v>
      </c>
      <c r="C52" t="s">
        <v>62</v>
      </c>
      <c r="D52" s="3">
        <v>34.058500000000002</v>
      </c>
      <c r="E52" s="4">
        <v>-113.759</v>
      </c>
      <c r="F52" t="s">
        <v>5</v>
      </c>
      <c r="H52" t="s">
        <v>48</v>
      </c>
      <c r="I52" t="s">
        <v>133</v>
      </c>
    </row>
    <row r="53" spans="1:9" x14ac:dyDescent="0.3">
      <c r="A53">
        <f>A52+1</f>
        <v>48</v>
      </c>
      <c r="B53" t="s">
        <v>63</v>
      </c>
      <c r="C53" t="s">
        <v>64</v>
      </c>
      <c r="D53" s="3">
        <v>38.661999999999999</v>
      </c>
      <c r="E53" s="4">
        <v>-115.675</v>
      </c>
      <c r="F53" t="s">
        <v>22</v>
      </c>
      <c r="H53" t="s">
        <v>65</v>
      </c>
      <c r="I53" t="s">
        <v>126</v>
      </c>
    </row>
    <row r="54" spans="1:9" x14ac:dyDescent="0.3">
      <c r="A54">
        <f t="shared" ref="A54:A87" si="3">A53+1</f>
        <v>49</v>
      </c>
      <c r="B54" t="s">
        <v>66</v>
      </c>
      <c r="C54" t="s">
        <v>67</v>
      </c>
      <c r="D54" s="3">
        <v>38.15</v>
      </c>
      <c r="E54" s="3">
        <v>-117.36</v>
      </c>
      <c r="F54" t="s">
        <v>5</v>
      </c>
      <c r="H54" t="s">
        <v>48</v>
      </c>
      <c r="I54" t="s">
        <v>126</v>
      </c>
    </row>
    <row r="55" spans="1:9" x14ac:dyDescent="0.3">
      <c r="A55">
        <f t="shared" si="3"/>
        <v>50</v>
      </c>
      <c r="B55" t="s">
        <v>68</v>
      </c>
      <c r="C55" t="s">
        <v>69</v>
      </c>
      <c r="D55" s="3">
        <v>38.25</v>
      </c>
      <c r="E55" s="3">
        <v>-117.05</v>
      </c>
      <c r="F55" t="s">
        <v>5</v>
      </c>
      <c r="H55" t="s">
        <v>65</v>
      </c>
      <c r="I55" t="s">
        <v>126</v>
      </c>
    </row>
    <row r="56" spans="1:9" x14ac:dyDescent="0.3">
      <c r="A56">
        <f t="shared" si="3"/>
        <v>51</v>
      </c>
      <c r="B56" t="s">
        <v>70</v>
      </c>
      <c r="C56" t="s">
        <v>69</v>
      </c>
      <c r="D56" s="3">
        <v>38.18</v>
      </c>
      <c r="E56" s="4">
        <v>-117.405</v>
      </c>
      <c r="F56" t="s">
        <v>22</v>
      </c>
      <c r="H56" t="s">
        <v>48</v>
      </c>
      <c r="I56" t="s">
        <v>126</v>
      </c>
    </row>
    <row r="57" spans="1:9" x14ac:dyDescent="0.3">
      <c r="A57">
        <f t="shared" si="3"/>
        <v>52</v>
      </c>
      <c r="B57" t="s">
        <v>71</v>
      </c>
      <c r="C57" t="s">
        <v>69</v>
      </c>
      <c r="D57" s="3">
        <v>38.247</v>
      </c>
      <c r="E57" s="3">
        <v>-118.646</v>
      </c>
      <c r="F57" t="s">
        <v>22</v>
      </c>
      <c r="H57" t="s">
        <v>48</v>
      </c>
      <c r="I57" t="s">
        <v>126</v>
      </c>
    </row>
    <row r="58" spans="1:9" x14ac:dyDescent="0.3">
      <c r="A58">
        <f t="shared" si="3"/>
        <v>53</v>
      </c>
      <c r="B58" t="s">
        <v>72</v>
      </c>
      <c r="C58" t="s">
        <v>73</v>
      </c>
      <c r="D58" s="3">
        <v>41.5</v>
      </c>
      <c r="E58" s="3">
        <v>-114.9</v>
      </c>
      <c r="F58" t="s">
        <v>5</v>
      </c>
      <c r="H58" t="s">
        <v>48</v>
      </c>
      <c r="I58" t="s">
        <v>126</v>
      </c>
    </row>
    <row r="59" spans="1:9" x14ac:dyDescent="0.3">
      <c r="A59">
        <f t="shared" si="3"/>
        <v>54</v>
      </c>
      <c r="B59" t="s">
        <v>74</v>
      </c>
      <c r="C59" t="s">
        <v>73</v>
      </c>
      <c r="D59" s="3">
        <v>38.119999999999997</v>
      </c>
      <c r="E59" s="3">
        <v>-117.3</v>
      </c>
      <c r="F59" t="s">
        <v>22</v>
      </c>
      <c r="H59" t="s">
        <v>48</v>
      </c>
      <c r="I59" t="s">
        <v>126</v>
      </c>
    </row>
    <row r="60" spans="1:9" x14ac:dyDescent="0.3">
      <c r="A60">
        <f t="shared" si="3"/>
        <v>55</v>
      </c>
      <c r="B60" t="s">
        <v>75</v>
      </c>
      <c r="C60" t="s">
        <v>73</v>
      </c>
      <c r="D60" s="3">
        <v>38.119999999999997</v>
      </c>
      <c r="E60" s="3">
        <v>-117.3</v>
      </c>
      <c r="F60" t="s">
        <v>22</v>
      </c>
      <c r="H60" t="s">
        <v>48</v>
      </c>
      <c r="I60" t="s">
        <v>126</v>
      </c>
    </row>
    <row r="61" spans="1:9" x14ac:dyDescent="0.3">
      <c r="A61">
        <f t="shared" si="3"/>
        <v>56</v>
      </c>
      <c r="B61" t="s">
        <v>76</v>
      </c>
      <c r="C61" t="s">
        <v>73</v>
      </c>
      <c r="D61" s="3">
        <v>38.119999999999997</v>
      </c>
      <c r="E61" s="3">
        <v>-117.3</v>
      </c>
      <c r="F61" t="s">
        <v>5</v>
      </c>
      <c r="H61" t="s">
        <v>48</v>
      </c>
      <c r="I61" t="s">
        <v>126</v>
      </c>
    </row>
    <row r="62" spans="1:9" x14ac:dyDescent="0.3">
      <c r="A62">
        <f t="shared" si="3"/>
        <v>57</v>
      </c>
      <c r="B62" t="s">
        <v>77</v>
      </c>
      <c r="C62" t="s">
        <v>78</v>
      </c>
      <c r="D62" s="3">
        <v>38.130000000000003</v>
      </c>
      <c r="E62" s="3">
        <v>-117.33</v>
      </c>
      <c r="F62" t="s">
        <v>5</v>
      </c>
      <c r="H62" t="s">
        <v>65</v>
      </c>
      <c r="I62" t="s">
        <v>126</v>
      </c>
    </row>
    <row r="63" spans="1:9" x14ac:dyDescent="0.3">
      <c r="A63">
        <f t="shared" si="3"/>
        <v>58</v>
      </c>
      <c r="B63" t="s">
        <v>79</v>
      </c>
      <c r="C63" t="s">
        <v>80</v>
      </c>
      <c r="D63" s="3">
        <v>41.75</v>
      </c>
      <c r="E63" s="3">
        <v>-114.9</v>
      </c>
      <c r="F63" t="s">
        <v>5</v>
      </c>
      <c r="H63" t="s">
        <v>65</v>
      </c>
      <c r="I63" t="s">
        <v>126</v>
      </c>
    </row>
    <row r="64" spans="1:9" x14ac:dyDescent="0.3">
      <c r="A64">
        <f t="shared" si="3"/>
        <v>59</v>
      </c>
      <c r="B64" t="s">
        <v>81</v>
      </c>
      <c r="C64" t="s">
        <v>82</v>
      </c>
      <c r="D64" s="3">
        <v>37.476255901080698</v>
      </c>
      <c r="E64" s="3">
        <v>-117.37610446085699</v>
      </c>
      <c r="F64" t="s">
        <v>5</v>
      </c>
      <c r="H64" t="s">
        <v>65</v>
      </c>
      <c r="I64" t="s">
        <v>126</v>
      </c>
    </row>
    <row r="65" spans="1:9" x14ac:dyDescent="0.3">
      <c r="A65">
        <f t="shared" si="3"/>
        <v>60</v>
      </c>
      <c r="B65" t="s">
        <v>83</v>
      </c>
      <c r="C65" t="s">
        <v>82</v>
      </c>
      <c r="D65" s="3">
        <v>37.693077782467903</v>
      </c>
      <c r="E65" s="3">
        <v>-117.378013890197</v>
      </c>
      <c r="F65" t="s">
        <v>5</v>
      </c>
      <c r="H65" t="s">
        <v>48</v>
      </c>
      <c r="I65" t="s">
        <v>126</v>
      </c>
    </row>
    <row r="66" spans="1:9" x14ac:dyDescent="0.3">
      <c r="A66">
        <f t="shared" si="3"/>
        <v>61</v>
      </c>
      <c r="B66" t="s">
        <v>84</v>
      </c>
      <c r="C66" t="s">
        <v>82</v>
      </c>
      <c r="D66" s="3">
        <v>37.624232715650798</v>
      </c>
      <c r="E66" s="3">
        <v>-117.318950281529</v>
      </c>
      <c r="F66" t="s">
        <v>5</v>
      </c>
      <c r="H66" t="s">
        <v>48</v>
      </c>
      <c r="I66" t="s">
        <v>126</v>
      </c>
    </row>
    <row r="67" spans="1:9" x14ac:dyDescent="0.3">
      <c r="A67">
        <f t="shared" si="3"/>
        <v>62</v>
      </c>
      <c r="B67" t="s">
        <v>85</v>
      </c>
      <c r="C67" t="s">
        <v>86</v>
      </c>
      <c r="D67" s="3">
        <v>38</v>
      </c>
      <c r="E67" s="3">
        <v>-117</v>
      </c>
      <c r="F67" t="s">
        <v>5</v>
      </c>
      <c r="H67" t="s">
        <v>48</v>
      </c>
      <c r="I67" t="s">
        <v>126</v>
      </c>
    </row>
    <row r="68" spans="1:9" x14ac:dyDescent="0.3">
      <c r="A68">
        <f t="shared" si="3"/>
        <v>63</v>
      </c>
      <c r="B68" t="s">
        <v>87</v>
      </c>
      <c r="C68" t="s">
        <v>88</v>
      </c>
      <c r="D68" s="3">
        <v>37.42</v>
      </c>
      <c r="E68" s="3">
        <v>-116.35</v>
      </c>
      <c r="F68" t="s">
        <v>22</v>
      </c>
      <c r="H68" t="s">
        <v>48</v>
      </c>
      <c r="I68" t="s">
        <v>126</v>
      </c>
    </row>
    <row r="69" spans="1:9" x14ac:dyDescent="0.3">
      <c r="A69">
        <f t="shared" si="3"/>
        <v>64</v>
      </c>
      <c r="B69" t="s">
        <v>89</v>
      </c>
      <c r="C69" t="s">
        <v>88</v>
      </c>
      <c r="D69" s="3">
        <v>39.450000000000003</v>
      </c>
      <c r="E69" s="3">
        <v>-116.85</v>
      </c>
      <c r="F69" t="s">
        <v>22</v>
      </c>
      <c r="H69" t="s">
        <v>48</v>
      </c>
      <c r="I69" t="s">
        <v>126</v>
      </c>
    </row>
    <row r="70" spans="1:9" x14ac:dyDescent="0.3">
      <c r="A70">
        <f t="shared" si="3"/>
        <v>65</v>
      </c>
      <c r="B70" t="s">
        <v>90</v>
      </c>
      <c r="C70" t="s">
        <v>88</v>
      </c>
      <c r="D70" s="3">
        <v>34.029000000000003</v>
      </c>
      <c r="E70" s="3">
        <v>-112.855</v>
      </c>
      <c r="F70" t="s">
        <v>19</v>
      </c>
      <c r="H70" t="s">
        <v>48</v>
      </c>
      <c r="I70" t="s">
        <v>133</v>
      </c>
    </row>
    <row r="71" spans="1:9" x14ac:dyDescent="0.3">
      <c r="A71">
        <f t="shared" si="3"/>
        <v>66</v>
      </c>
      <c r="B71" t="s">
        <v>91</v>
      </c>
      <c r="C71" t="s">
        <v>88</v>
      </c>
      <c r="D71" s="3">
        <v>35.090000000000003</v>
      </c>
      <c r="E71" s="3">
        <v>-113.74</v>
      </c>
      <c r="F71" t="s">
        <v>5</v>
      </c>
      <c r="H71" t="s">
        <v>65</v>
      </c>
      <c r="I71" t="s">
        <v>133</v>
      </c>
    </row>
    <row r="72" spans="1:9" x14ac:dyDescent="0.3">
      <c r="A72">
        <f t="shared" si="3"/>
        <v>67</v>
      </c>
      <c r="B72" t="s">
        <v>92</v>
      </c>
      <c r="C72" t="s">
        <v>88</v>
      </c>
      <c r="D72" s="3">
        <v>34.71</v>
      </c>
      <c r="E72" s="3">
        <v>-113.613</v>
      </c>
      <c r="F72" t="s">
        <v>5</v>
      </c>
      <c r="H72" t="s">
        <v>48</v>
      </c>
      <c r="I72" t="s">
        <v>133</v>
      </c>
    </row>
    <row r="73" spans="1:9" x14ac:dyDescent="0.3">
      <c r="A73">
        <f>A72+1</f>
        <v>68</v>
      </c>
      <c r="B73" t="s">
        <v>97</v>
      </c>
      <c r="C73" t="s">
        <v>98</v>
      </c>
      <c r="D73" s="3">
        <v>37.6</v>
      </c>
      <c r="E73" s="3">
        <v>-117.23</v>
      </c>
      <c r="F73" t="s">
        <v>5</v>
      </c>
      <c r="H73" t="s">
        <v>48</v>
      </c>
      <c r="I73" t="s">
        <v>126</v>
      </c>
    </row>
    <row r="74" spans="1:9" x14ac:dyDescent="0.3">
      <c r="A74">
        <f t="shared" si="3"/>
        <v>69</v>
      </c>
      <c r="B74" t="s">
        <v>101</v>
      </c>
      <c r="C74" t="s">
        <v>102</v>
      </c>
      <c r="D74" s="3">
        <v>40.676000000000002</v>
      </c>
      <c r="E74" s="3">
        <v>-119.331</v>
      </c>
      <c r="F74" t="s">
        <v>5</v>
      </c>
      <c r="H74" t="s">
        <v>48</v>
      </c>
      <c r="I74" t="s">
        <v>126</v>
      </c>
    </row>
    <row r="75" spans="1:9" x14ac:dyDescent="0.3">
      <c r="A75">
        <f t="shared" si="3"/>
        <v>70</v>
      </c>
      <c r="B75" t="s">
        <v>103</v>
      </c>
      <c r="C75" t="s">
        <v>104</v>
      </c>
      <c r="D75" s="3">
        <v>41.8</v>
      </c>
      <c r="E75" s="3">
        <v>-114.8</v>
      </c>
      <c r="F75" t="s">
        <v>5</v>
      </c>
      <c r="H75" t="s">
        <v>65</v>
      </c>
      <c r="I75" t="s">
        <v>126</v>
      </c>
    </row>
    <row r="76" spans="1:9" x14ac:dyDescent="0.3">
      <c r="A76">
        <f t="shared" si="3"/>
        <v>71</v>
      </c>
      <c r="B76" t="s">
        <v>105</v>
      </c>
      <c r="C76" t="s">
        <v>106</v>
      </c>
      <c r="D76" s="3">
        <v>44.45</v>
      </c>
      <c r="E76" s="3">
        <v>-103.95</v>
      </c>
      <c r="F76" t="s">
        <v>19</v>
      </c>
      <c r="H76" t="s">
        <v>48</v>
      </c>
      <c r="I76" t="s">
        <v>136</v>
      </c>
    </row>
    <row r="77" spans="1:9" x14ac:dyDescent="0.3">
      <c r="A77">
        <f t="shared" si="3"/>
        <v>72</v>
      </c>
      <c r="B77" t="s">
        <v>107</v>
      </c>
      <c r="C77" t="s">
        <v>108</v>
      </c>
      <c r="D77" s="3">
        <v>43.63</v>
      </c>
      <c r="E77" s="3">
        <v>-103.5</v>
      </c>
      <c r="F77" t="s">
        <v>19</v>
      </c>
      <c r="H77" t="s">
        <v>48</v>
      </c>
      <c r="I77" t="s">
        <v>136</v>
      </c>
    </row>
    <row r="78" spans="1:9" x14ac:dyDescent="0.3">
      <c r="A78">
        <f t="shared" si="3"/>
        <v>73</v>
      </c>
      <c r="B78" t="s">
        <v>109</v>
      </c>
      <c r="C78" t="s">
        <v>110</v>
      </c>
      <c r="D78" s="3">
        <v>43.7</v>
      </c>
      <c r="E78" s="3">
        <v>-103.5989</v>
      </c>
      <c r="F78" t="s">
        <v>19</v>
      </c>
      <c r="H78" t="s">
        <v>48</v>
      </c>
      <c r="I78" t="s">
        <v>136</v>
      </c>
    </row>
    <row r="79" spans="1:9" x14ac:dyDescent="0.3">
      <c r="A79">
        <f t="shared" si="3"/>
        <v>74</v>
      </c>
      <c r="B79" t="s">
        <v>111</v>
      </c>
      <c r="C79" t="s">
        <v>110</v>
      </c>
      <c r="D79" s="3">
        <v>43.677700000000002</v>
      </c>
      <c r="E79" s="3">
        <v>-103.5989</v>
      </c>
      <c r="F79" t="s">
        <v>19</v>
      </c>
      <c r="H79" t="s">
        <v>48</v>
      </c>
      <c r="I79" t="s">
        <v>136</v>
      </c>
    </row>
    <row r="80" spans="1:9" x14ac:dyDescent="0.3">
      <c r="A80">
        <f t="shared" si="3"/>
        <v>75</v>
      </c>
      <c r="B80" t="s">
        <v>112</v>
      </c>
      <c r="C80" t="s">
        <v>110</v>
      </c>
      <c r="D80" s="3">
        <v>43.69</v>
      </c>
      <c r="E80" s="3">
        <v>-103.55</v>
      </c>
      <c r="F80" t="s">
        <v>19</v>
      </c>
      <c r="H80" t="s">
        <v>48</v>
      </c>
      <c r="I80" t="s">
        <v>136</v>
      </c>
    </row>
    <row r="81" spans="1:9" x14ac:dyDescent="0.3">
      <c r="A81">
        <f t="shared" si="3"/>
        <v>76</v>
      </c>
      <c r="B81" t="s">
        <v>113</v>
      </c>
      <c r="C81" t="s">
        <v>114</v>
      </c>
      <c r="D81" s="3">
        <v>44.137999999999998</v>
      </c>
      <c r="E81" s="3">
        <v>-103.416</v>
      </c>
      <c r="F81" t="s">
        <v>19</v>
      </c>
      <c r="H81" t="s">
        <v>48</v>
      </c>
      <c r="I81" t="s">
        <v>136</v>
      </c>
    </row>
    <row r="82" spans="1:9" x14ac:dyDescent="0.3">
      <c r="A82">
        <f t="shared" si="3"/>
        <v>77</v>
      </c>
      <c r="B82" t="s">
        <v>115</v>
      </c>
      <c r="C82" t="s">
        <v>116</v>
      </c>
      <c r="D82" s="3">
        <v>44.37</v>
      </c>
      <c r="E82" s="3">
        <v>-103.98</v>
      </c>
      <c r="F82" t="s">
        <v>19</v>
      </c>
      <c r="H82" t="s">
        <v>48</v>
      </c>
      <c r="I82" t="s">
        <v>136</v>
      </c>
    </row>
    <row r="83" spans="1:9" x14ac:dyDescent="0.3">
      <c r="A83">
        <f t="shared" si="3"/>
        <v>78</v>
      </c>
      <c r="B83" t="s">
        <v>121</v>
      </c>
      <c r="C83" t="s">
        <v>122</v>
      </c>
      <c r="D83" s="3">
        <v>44.488399999999999</v>
      </c>
      <c r="E83" s="3">
        <v>-70.788600000000002</v>
      </c>
      <c r="F83" t="s">
        <v>19</v>
      </c>
      <c r="H83" t="s">
        <v>48</v>
      </c>
      <c r="I83" t="s">
        <v>140</v>
      </c>
    </row>
    <row r="84" spans="1:9" x14ac:dyDescent="0.3">
      <c r="A84">
        <f t="shared" si="3"/>
        <v>79</v>
      </c>
      <c r="B84" t="s">
        <v>169</v>
      </c>
      <c r="C84" t="s">
        <v>170</v>
      </c>
      <c r="D84" s="3">
        <v>41.53</v>
      </c>
      <c r="E84" s="3">
        <v>-117.53</v>
      </c>
      <c r="F84" t="s">
        <v>5</v>
      </c>
      <c r="H84" t="s">
        <v>65</v>
      </c>
      <c r="I84" t="s">
        <v>126</v>
      </c>
    </row>
    <row r="85" spans="1:9" x14ac:dyDescent="0.3">
      <c r="A85">
        <f t="shared" si="3"/>
        <v>80</v>
      </c>
      <c r="B85" t="s">
        <v>185</v>
      </c>
      <c r="C85" t="s">
        <v>186</v>
      </c>
      <c r="D85" s="3">
        <v>37.299999999999997</v>
      </c>
      <c r="E85" s="3">
        <v>-117.2</v>
      </c>
      <c r="F85" t="s">
        <v>5</v>
      </c>
      <c r="H85" t="s">
        <v>48</v>
      </c>
      <c r="I85" t="s">
        <v>126</v>
      </c>
    </row>
    <row r="86" spans="1:9" x14ac:dyDescent="0.3">
      <c r="A86">
        <f t="shared" si="3"/>
        <v>81</v>
      </c>
      <c r="B86" t="s">
        <v>187</v>
      </c>
      <c r="C86" t="s">
        <v>188</v>
      </c>
      <c r="D86" s="3">
        <v>37.8185</v>
      </c>
      <c r="E86" s="3">
        <v>-117.9545</v>
      </c>
      <c r="F86" t="s">
        <v>22</v>
      </c>
      <c r="H86" t="s">
        <v>48</v>
      </c>
      <c r="I86" t="s">
        <v>126</v>
      </c>
    </row>
    <row r="87" spans="1:9" x14ac:dyDescent="0.3">
      <c r="A87">
        <f t="shared" si="3"/>
        <v>82</v>
      </c>
      <c r="B87" t="s">
        <v>197</v>
      </c>
      <c r="C87" t="s">
        <v>198</v>
      </c>
      <c r="D87" s="3">
        <v>44.375999999999998</v>
      </c>
      <c r="E87" s="3">
        <v>-104.048</v>
      </c>
      <c r="F87" t="s">
        <v>19</v>
      </c>
      <c r="H87" t="s">
        <v>48</v>
      </c>
      <c r="I87" t="s">
        <v>136</v>
      </c>
    </row>
    <row r="88" spans="1:9" x14ac:dyDescent="0.3">
      <c r="D88" s="3"/>
      <c r="E88" s="3"/>
    </row>
  </sheetData>
  <pageMargins left="0.7" right="0.7" top="0.75" bottom="0.75" header="0.3" footer="0.3"/>
  <pageSetup orientation="portrait" verticalDpi="0" r:id="rId1"/>
  <legacyDrawing r:id="rId2"/>
</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Notes</vt:lpstr>
      <vt:lpstr>Data</vt:lpstr>
      <vt:lpstr>Chart1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Plante, Michael</dc:creator>
  <cp:lastModifiedBy>Grossman, Valerie</cp:lastModifiedBy>
  <dcterms:created xsi:type="dcterms:W3CDTF">2025-09-29T20:28:54Z</dcterms:created>
  <dcterms:modified xsi:type="dcterms:W3CDTF">2026-05-27T21:53:33Z</dcterms:modified>
</cp:coreProperties>
</file>