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8B827CDB-816F-4DEC-B3EF-743EA1BE6B14}" xr6:coauthVersionLast="45" xr6:coauthVersionMax="45" xr10:uidLastSave="{00000000-0000-0000-0000-000000000000}"/>
  <bookViews>
    <workbookView xWindow="-110" yWindow="-110" windowWidth="19420" windowHeight="10420" xr2:uid="{FD7F402E-653B-4E1C-AD18-8F43FD577A05}"/>
  </bookViews>
  <sheets>
    <sheet name="Chart 1" sheetId="2" r:id="rId1"/>
    <sheet name="Data 1" sheetId="3" r:id="rId2"/>
    <sheet name="Chart 2" sheetId="4" r:id="rId3"/>
    <sheet name="Data 2" sheetId="5" r:id="rId4"/>
    <sheet name="Chart 3" sheetId="6" r:id="rId5"/>
    <sheet name="Data 3" sheetId="7" r:id="rId6"/>
    <sheet name="Chart 4" sheetId="8" r:id="rId7"/>
    <sheet name="Data 4" sheetId="9" r:id="rId8"/>
  </sheets>
  <externalReferences>
    <externalReference r:id="rId9"/>
    <externalReference r:id="rId10"/>
  </externalReferences>
  <definedNames>
    <definedName name="_dlx.newemp.use">'Data 2'!$B$2:$D$5</definedName>
    <definedName name="_dlx.tbos.use">'Data 3'!$B$2:$E$3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hart9" hidden="1">#REF!</definedName>
    <definedName name="csdwqq" hidden="1">#REF!</definedName>
    <definedName name="cv" hidden="1">#REF!</definedName>
    <definedName name="cvh45gh" hidden="1">#REF!</definedName>
    <definedName name="DateCollectionEnds" hidden="1">[1]Instructions!$H$9</definedName>
    <definedName name="DateCollectionEndsa" hidden="1">[2]Instructions!$H$9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[2]Instructions!$H$9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" hidden="1">{"'Sheet1'!$A$1:$J$121"}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[2]Instructions!$H$9</definedName>
    <definedName name="skjdh" hidden="1">#REF!</definedName>
    <definedName name="SpreadsheetBuilder_1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I252" i="3" l="1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I251" i="3"/>
  <c r="H251" i="3"/>
  <c r="H247" i="3" l="1"/>
  <c r="I247" i="3"/>
  <c r="H248" i="3"/>
  <c r="I248" i="3"/>
  <c r="H249" i="3"/>
  <c r="I249" i="3"/>
  <c r="H250" i="3"/>
  <c r="I250" i="3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A5" i="7"/>
  <c r="Z5" i="7"/>
  <c r="Y5" i="7"/>
  <c r="X5" i="7"/>
  <c r="W5" i="7"/>
  <c r="V5" i="7"/>
  <c r="U5" i="7"/>
  <c r="A5" i="7"/>
  <c r="A4" i="7"/>
  <c r="G18" i="5"/>
  <c r="F18" i="5"/>
  <c r="G17" i="5"/>
  <c r="F17" i="5"/>
  <c r="G16" i="5"/>
  <c r="F16" i="5"/>
  <c r="G15" i="5"/>
  <c r="F15" i="5"/>
  <c r="G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E3" i="3"/>
</calcChain>
</file>

<file path=xl/sharedStrings.xml><?xml version="1.0" encoding="utf-8"?>
<sst xmlns="http://schemas.openxmlformats.org/spreadsheetml/2006/main" count="332" uniqueCount="211">
  <si>
    <t>Texas</t>
  </si>
  <si>
    <t>U.S.</t>
  </si>
  <si>
    <t>Time</t>
  </si>
  <si>
    <t>TX</t>
  </si>
  <si>
    <t>SDindex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</si>
  <si>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</si>
  <si>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</si>
  <si>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</si>
  <si>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</si>
  <si>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</si>
  <si>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</si>
  <si>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</si>
  <si>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</si>
  <si>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US</t>
  </si>
  <si>
    <t>201912 202012</t>
  </si>
  <si>
    <t xml:space="preserve"> txlnagra@dalempn</t>
  </si>
  <si>
    <t>lanagra@labor</t>
  </si>
  <si>
    <t>.DESC</t>
  </si>
  <si>
    <t>All Employees: Total Nonfarm, TX, SA (Thous)</t>
  </si>
  <si>
    <t>All Employees: Total Nonfarm (SA, Thous)</t>
  </si>
  <si>
    <t>.DTLM</t>
  </si>
  <si>
    <t>.SOURCE</t>
  </si>
  <si>
    <t>BLS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</si>
  <si>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</si>
  <si>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</si>
  <si>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</si>
  <si>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</si>
  <si>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</si>
  <si>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</si>
  <si>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</si>
  <si>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</si>
  <si>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</si>
  <si>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</si>
  <si>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October</t>
  </si>
  <si>
    <t>202010</t>
  </si>
  <si>
    <t>202011</t>
  </si>
  <si>
    <t>202012</t>
  </si>
  <si>
    <t>201401 202012</t>
  </si>
  <si>
    <t>DSREVS@SURVEYS</t>
  </si>
  <si>
    <t>Texas Service Sector Outlook Survey: Revenue (SA, %Bal)</t>
  </si>
  <si>
    <t>GeoFips</t>
  </si>
  <si>
    <t>GeoName</t>
  </si>
  <si>
    <t>LineCode</t>
  </si>
  <si>
    <t>Description</t>
  </si>
  <si>
    <t>2019:Q1</t>
  </si>
  <si>
    <t>2019:Q2</t>
  </si>
  <si>
    <t>2019:Q3</t>
  </si>
  <si>
    <t>2019:Q4</t>
  </si>
  <si>
    <t>2020:Q1</t>
  </si>
  <si>
    <t>201401</t>
  </si>
  <si>
    <t>48000</t>
  </si>
  <si>
    <t>1</t>
  </si>
  <si>
    <t>All industry total</t>
  </si>
  <si>
    <t>Agriculture</t>
  </si>
  <si>
    <t>Energy</t>
  </si>
  <si>
    <t>Const.</t>
  </si>
  <si>
    <t>Mfg.</t>
  </si>
  <si>
    <t>General svcs.</t>
  </si>
  <si>
    <t>Retail &amp; wholesale trade</t>
  </si>
  <si>
    <t>Gov.</t>
  </si>
  <si>
    <t>201402</t>
  </si>
  <si>
    <t>2</t>
  </si>
  <si>
    <t xml:space="preserve">  Private industries</t>
  </si>
  <si>
    <t>201403</t>
  </si>
  <si>
    <t>3</t>
  </si>
  <si>
    <t xml:space="preserve">      Agriculture, forestry, fishing and hunting</t>
  </si>
  <si>
    <t>201404</t>
  </si>
  <si>
    <t>6</t>
  </si>
  <si>
    <t xml:space="preserve">      Mining, quarrying, and oil and gas extraction</t>
  </si>
  <si>
    <t>201405</t>
  </si>
  <si>
    <t>10</t>
  </si>
  <si>
    <t xml:space="preserve">      Utilities</t>
  </si>
  <si>
    <t>201406</t>
  </si>
  <si>
    <t>11</t>
  </si>
  <si>
    <t xml:space="preserve">      Construction</t>
  </si>
  <si>
    <t>201407</t>
  </si>
  <si>
    <t>12</t>
  </si>
  <si>
    <t xml:space="preserve">      Manufacturing</t>
  </si>
  <si>
    <t>201408</t>
  </si>
  <si>
    <t>13</t>
  </si>
  <si>
    <t xml:space="preserve">          Durable goods manufacturing</t>
  </si>
  <si>
    <t>201409</t>
  </si>
  <si>
    <t>25</t>
  </si>
  <si>
    <t xml:space="preserve">          Nondurable goods manufacturing</t>
  </si>
  <si>
    <t>201410</t>
  </si>
  <si>
    <t>34</t>
  </si>
  <si>
    <t xml:space="preserve">      Wholesale trade</t>
  </si>
  <si>
    <t>201411</t>
  </si>
  <si>
    <t>35</t>
  </si>
  <si>
    <t xml:space="preserve">      Retail trade</t>
  </si>
  <si>
    <t>201412</t>
  </si>
  <si>
    <t>36</t>
  </si>
  <si>
    <t xml:space="preserve">      Transportation and warehousing</t>
  </si>
  <si>
    <t>201501</t>
  </si>
  <si>
    <t>45</t>
  </si>
  <si>
    <t xml:space="preserve">      Information</t>
  </si>
  <si>
    <t>201502</t>
  </si>
  <si>
    <t>51</t>
  </si>
  <si>
    <t xml:space="preserve">      Finance and insurance</t>
  </si>
  <si>
    <t>201503</t>
  </si>
  <si>
    <t>56</t>
  </si>
  <si>
    <t xml:space="preserve">      Real estate and rental and leasing</t>
  </si>
  <si>
    <t>201504</t>
  </si>
  <si>
    <t>60</t>
  </si>
  <si>
    <t xml:space="preserve">      Professional, scientific, and technical services</t>
  </si>
  <si>
    <t>201505</t>
  </si>
  <si>
    <t>64</t>
  </si>
  <si>
    <t xml:space="preserve">      Management of companies and enterprises</t>
  </si>
  <si>
    <t>201506</t>
  </si>
  <si>
    <t>65</t>
  </si>
  <si>
    <t xml:space="preserve">      Administrative and support and waste management and remediation services</t>
  </si>
  <si>
    <t>201507</t>
  </si>
  <si>
    <t>69</t>
  </si>
  <si>
    <t xml:space="preserve">      Educational services</t>
  </si>
  <si>
    <t>201508</t>
  </si>
  <si>
    <t>70</t>
  </si>
  <si>
    <t xml:space="preserve">      Health care and social assistance</t>
  </si>
  <si>
    <t>201509</t>
  </si>
  <si>
    <t>76</t>
  </si>
  <si>
    <t xml:space="preserve">      Arts, entertainment, and recreation</t>
  </si>
  <si>
    <t>201510</t>
  </si>
  <si>
    <t>79</t>
  </si>
  <si>
    <t xml:space="preserve">      Accommodation and food services</t>
  </si>
  <si>
    <t>201511</t>
  </si>
  <si>
    <t>82</t>
  </si>
  <si>
    <t xml:space="preserve">      Other services (except government and government enterprises)</t>
  </si>
  <si>
    <t>201512</t>
  </si>
  <si>
    <t>83</t>
  </si>
  <si>
    <t xml:space="preserve">  Government and government enterprises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</si>
  <si>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</si>
  <si>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</si>
  <si>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</si>
  <si>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</si>
  <si>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</si>
  <si>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</si>
  <si>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</si>
  <si>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</si>
  <si>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</si>
  <si>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</si>
  <si>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</si>
  <si>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</si>
  <si>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</si>
  <si>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</si>
  <si>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</si>
  <si>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</si>
  <si>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</si>
  <si>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</si>
  <si>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</si>
  <si>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</si>
  <si>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</si>
  <si>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</si>
  <si>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</si>
  <si>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</si>
  <si>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</si>
  <si>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</si>
  <si>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</si>
  <si>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</si>
  <si>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</si>
  <si>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</si>
  <si>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</si>
  <si>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</si>
  <si>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</si>
  <si>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</si>
  <si>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</si>
  <si>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</si>
  <si>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</si>
  <si>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</si>
  <si>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</si>
  <si>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</si>
  <si>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</si>
  <si>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</si>
  <si>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</si>
  <si>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</si>
  <si>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</si>
  <si>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</si>
  <si>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</si>
  <si>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&lt;!DOCTYPE HTML&gt;</t>
  </si>
  <si>
    <t>&lt;!DOCTYPE html PUBLIC "" ""&gt;&lt;HTML&gt;&lt;HEAD&gt;</t>
  </si>
  <si>
    <t>&lt;META http-equiv="Content-Type" content="text/html; charset=utf-8"&gt;&lt;/HEAD&gt;</t>
  </si>
  <si>
    <t>&lt;BODY&gt;</t>
  </si>
  <si>
    <t>transportation</t>
  </si>
  <si>
    <t>educ and health services</t>
  </si>
  <si>
    <t>leisure and hosp</t>
  </si>
  <si>
    <t>&lt;PRE&gt;year</t>
  </si>
  <si>
    <t>month</t>
  </si>
  <si>
    <t>day</t>
  </si>
  <si>
    <t>statefips</t>
  </si>
  <si>
    <t>merchants_all</t>
  </si>
  <si>
    <t>merchants_inchigh</t>
  </si>
  <si>
    <t>merchants_inclow</t>
  </si>
  <si>
    <t>merchants_incmiddle</t>
  </si>
  <si>
    <t>merchants_ss40</t>
  </si>
  <si>
    <t>merchants_ss65</t>
  </si>
  <si>
    <t>merchants_ss70</t>
  </si>
  <si>
    <t>Houston</t>
  </si>
  <si>
    <t>Dallas</t>
  </si>
  <si>
    <t>Fort Worth</t>
  </si>
  <si>
    <t>San Antonio</t>
  </si>
  <si>
    <t>Austin</t>
  </si>
  <si>
    <t>El Paso</t>
  </si>
  <si>
    <t>Revenue</t>
  </si>
  <si>
    <t>Outlook</t>
  </si>
  <si>
    <t>Selling prices</t>
  </si>
  <si>
    <t>DSCOLS@SURVEYS</t>
  </si>
  <si>
    <t>DSPFGS@SURVEYS</t>
  </si>
  <si>
    <t>Texas Service Sector Outlook Survey: Company Outlook (SA, %Bal)</t>
  </si>
  <si>
    <t>Texas Service Sector Outlook Survey: Selling Prices (SA, %Bal)</t>
  </si>
  <si>
    <t>September</t>
  </si>
  <si>
    <t>Dat</t>
  </si>
  <si>
    <t>Sep-18-2020 10:23</t>
  </si>
  <si>
    <t>Sep-04-2020 07:44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</si>
</sst>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0" borderId="0" xfId="0" quotePrefix="1"/>
    <xf numFmtId="16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165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85517764168078E-2"/>
          <c:y val="0.15939856936414384"/>
          <c:w val="0.89108230305259994"/>
          <c:h val="0.65406570223401705"/>
        </c:manualLayout>
      </c:layout>
      <c:lineChart>
        <c:grouping val="standard"/>
        <c:varyColors val="0"/>
        <c:ser>
          <c:idx val="1"/>
          <c:order val="0"/>
          <c:tx>
            <c:strRef>
              <c:f>'Data 1'!$D$1</c:f>
              <c:strCache>
                <c:ptCount val="1"/>
                <c:pt idx="0">
                  <c:v>U.S.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55"/>
              <c:layout>
                <c:manualLayout>
                  <c:x val="-5.9339624110821181E-3"/>
                  <c:y val="-4.83439425437203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ED-424C-88F4-4D4A9E789B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1'!$F$3:$F$276</c:f>
              <c:strCache>
                <c:ptCount val="261"/>
                <c:pt idx="15">
                  <c:v>January</c:v>
                </c:pt>
                <c:pt idx="18">
                  <c:v>January</c:v>
                </c:pt>
                <c:pt idx="45">
                  <c:v>February</c:v>
                </c:pt>
                <c:pt idx="48">
                  <c:v>February</c:v>
                </c:pt>
                <c:pt idx="74">
                  <c:v>March</c:v>
                </c:pt>
                <c:pt idx="75">
                  <c:v>March</c:v>
                </c:pt>
                <c:pt idx="78">
                  <c:v>March</c:v>
                </c:pt>
                <c:pt idx="105">
                  <c:v>April</c:v>
                </c:pt>
                <c:pt idx="108">
                  <c:v>April</c:v>
                </c:pt>
                <c:pt idx="135">
                  <c:v>May</c:v>
                </c:pt>
                <c:pt idx="138">
                  <c:v>May</c:v>
                </c:pt>
                <c:pt idx="165">
                  <c:v>June</c:v>
                </c:pt>
                <c:pt idx="166">
                  <c:v>June</c:v>
                </c:pt>
                <c:pt idx="167">
                  <c:v>June</c:v>
                </c:pt>
                <c:pt idx="168">
                  <c:v>June</c:v>
                </c:pt>
                <c:pt idx="194">
                  <c:v>July</c:v>
                </c:pt>
                <c:pt idx="195">
                  <c:v>July</c:v>
                </c:pt>
                <c:pt idx="196">
                  <c:v>July</c:v>
                </c:pt>
                <c:pt idx="198">
                  <c:v>July</c:v>
                </c:pt>
                <c:pt idx="225">
                  <c:v>August</c:v>
                </c:pt>
                <c:pt idx="226">
                  <c:v>August</c:v>
                </c:pt>
                <c:pt idx="227">
                  <c:v>August</c:v>
                </c:pt>
                <c:pt idx="228">
                  <c:v>August</c:v>
                </c:pt>
                <c:pt idx="256">
                  <c:v>September</c:v>
                </c:pt>
                <c:pt idx="257">
                  <c:v>September</c:v>
                </c:pt>
                <c:pt idx="258">
                  <c:v>September</c:v>
                </c:pt>
                <c:pt idx="259">
                  <c:v>September</c:v>
                </c:pt>
                <c:pt idx="260">
                  <c:v>September</c:v>
                </c:pt>
              </c:strCache>
            </c:strRef>
          </c:cat>
          <c:val>
            <c:numRef>
              <c:f>'Data 1'!$I$3:$I$276</c:f>
              <c:numCache>
                <c:formatCode>General</c:formatCode>
                <c:ptCount val="2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-13.310202581898199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-1.3736557767715001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3.0066727973726901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7.08941698019082E-2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7.6290534798979097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-4.94036681310675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-1.28656583030955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-2.2919227719663402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3.4869400632279199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-2.05284415483279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-7.9770386810736902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-59.796501253645097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-86.745990219074102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-95.795725318884806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-100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-98.198016782922295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-87.014641227187198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-79.339015701753397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-73.702161731096297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-67.231707559912095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-61.166475111877602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-57.191679897122498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-49.169578552020397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-45.2607602986809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-41.089421701068503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-40.147106983996302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-42.021694921509699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-42.117514148518602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-40.302678338573401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-41.1601803085385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-43.645343312415001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-45.222114146862303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-42.43118615865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-38.177929894404997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-36.024107672723602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-34.530521072013599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-36.281895708670383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4-4706-A603-93E6A71F5C9D}"/>
            </c:ext>
          </c:extLst>
        </c:ser>
        <c:ser>
          <c:idx val="0"/>
          <c:order val="1"/>
          <c:tx>
            <c:strRef>
              <c:f>'Data 1'!$C$1</c:f>
              <c:strCache>
                <c:ptCount val="1"/>
                <c:pt idx="0">
                  <c:v>Texas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5"/>
              <c:layout>
                <c:manualLayout>
                  <c:x val="-7.3981951022184696E-3"/>
                  <c:y val="1.95203296244283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ED-424C-88F4-4D4A9E789B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1'!$F$3:$F$276</c:f>
              <c:strCache>
                <c:ptCount val="261"/>
                <c:pt idx="15">
                  <c:v>January</c:v>
                </c:pt>
                <c:pt idx="18">
                  <c:v>January</c:v>
                </c:pt>
                <c:pt idx="45">
                  <c:v>February</c:v>
                </c:pt>
                <c:pt idx="48">
                  <c:v>February</c:v>
                </c:pt>
                <c:pt idx="74">
                  <c:v>March</c:v>
                </c:pt>
                <c:pt idx="75">
                  <c:v>March</c:v>
                </c:pt>
                <c:pt idx="78">
                  <c:v>March</c:v>
                </c:pt>
                <c:pt idx="105">
                  <c:v>April</c:v>
                </c:pt>
                <c:pt idx="108">
                  <c:v>April</c:v>
                </c:pt>
                <c:pt idx="135">
                  <c:v>May</c:v>
                </c:pt>
                <c:pt idx="138">
                  <c:v>May</c:v>
                </c:pt>
                <c:pt idx="165">
                  <c:v>June</c:v>
                </c:pt>
                <c:pt idx="166">
                  <c:v>June</c:v>
                </c:pt>
                <c:pt idx="167">
                  <c:v>June</c:v>
                </c:pt>
                <c:pt idx="168">
                  <c:v>June</c:v>
                </c:pt>
                <c:pt idx="194">
                  <c:v>July</c:v>
                </c:pt>
                <c:pt idx="195">
                  <c:v>July</c:v>
                </c:pt>
                <c:pt idx="196">
                  <c:v>July</c:v>
                </c:pt>
                <c:pt idx="198">
                  <c:v>July</c:v>
                </c:pt>
                <c:pt idx="225">
                  <c:v>August</c:v>
                </c:pt>
                <c:pt idx="226">
                  <c:v>August</c:v>
                </c:pt>
                <c:pt idx="227">
                  <c:v>August</c:v>
                </c:pt>
                <c:pt idx="228">
                  <c:v>August</c:v>
                </c:pt>
                <c:pt idx="256">
                  <c:v>September</c:v>
                </c:pt>
                <c:pt idx="257">
                  <c:v>September</c:v>
                </c:pt>
                <c:pt idx="258">
                  <c:v>September</c:v>
                </c:pt>
                <c:pt idx="259">
                  <c:v>September</c:v>
                </c:pt>
                <c:pt idx="260">
                  <c:v>September</c:v>
                </c:pt>
              </c:strCache>
            </c:strRef>
          </c:cat>
          <c:val>
            <c:numRef>
              <c:f>'Data 1'!$H$3:$H$276</c:f>
              <c:numCache>
                <c:formatCode>General</c:formatCode>
                <c:ptCount val="27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-17.6095274566797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-4.2612900984505497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4.5355491220132604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1.2399372978174701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8.4663402573264399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-4.9695138913555699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-1.46223634270923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-1.42066777150836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4.0709513421980503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-1.95785686148723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-18.191325610825601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-65.362367434026098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-91.426240703804893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-103.79297291359499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-106.148004288557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-100.663879248781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-90.200258236026102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-81.071904148050905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-73.573221500964095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-69.935599210341394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-60.927766568303099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-61.141793551863699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-51.251548702651597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-48.698150192651703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-47.0122977736156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-53.447461184920598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-56.779601227884697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-56.860120823361399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-54.174259130702502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-55.042152509545197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-55.601150845337003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-52.691723530324701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-49.8551268395506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-46.5514036370637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-45.806603597453098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-44.497318528217399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-43.098829489676895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4-4706-A603-93E6A71F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804432"/>
        <c:axId val="327028944"/>
      </c:lineChart>
      <c:catAx>
        <c:axId val="212880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7028944"/>
        <c:crosses val="autoZero"/>
        <c:auto val="1"/>
        <c:lblAlgn val="ctr"/>
        <c:lblOffset val="100"/>
        <c:tickLblSkip val="6"/>
        <c:tickMarkSkip val="31"/>
        <c:noMultiLvlLbl val="1"/>
      </c:catAx>
      <c:valAx>
        <c:axId val="327028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880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01864455136482E-2"/>
          <c:y val="0.50367836798557053"/>
          <c:w val="0.11435657231284584"/>
          <c:h val="0.102784656091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171400977423963E-2"/>
          <c:y val="0.14735724141394924"/>
          <c:w val="0.94470516623870893"/>
          <c:h val="0.66946537025125996"/>
        </c:manualLayout>
      </c:layout>
      <c:barChart>
        <c:barDir val="col"/>
        <c:grouping val="clustered"/>
        <c:varyColors val="0"/>
        <c:ser>
          <c:idx val="1"/>
          <c:order val="0"/>
          <c:tx>
            <c:v>U.S.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2-4F07-9A59-7815D03A1C2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2'!$A$7:$A$14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'Data 2'!$G$7:$G$14</c:f>
              <c:numCache>
                <c:formatCode>General</c:formatCode>
                <c:ptCount val="8"/>
                <c:pt idx="0">
                  <c:v>0.14079132620166135</c:v>
                </c:pt>
                <c:pt idx="1">
                  <c:v>0.16490158463196014</c:v>
                </c:pt>
                <c:pt idx="2">
                  <c:v>-0.90054636206817751</c:v>
                </c:pt>
                <c:pt idx="3">
                  <c:v>-13.758025018201071</c:v>
                </c:pt>
                <c:pt idx="4">
                  <c:v>2.0912795561115249</c:v>
                </c:pt>
                <c:pt idx="5">
                  <c:v>3.5939802146916389</c:v>
                </c:pt>
                <c:pt idx="6">
                  <c:v>1.2582632484090306</c:v>
                </c:pt>
                <c:pt idx="7">
                  <c:v>0.98249285166578382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2-4F07-9A59-7815D03A1C21}"/>
            </c:ext>
          </c:extLst>
        </c:ser>
        <c:ser>
          <c:idx val="0"/>
          <c:order val="1"/>
          <c:tx>
            <c:v>Texas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8F2-4F07-9A59-7815D03A1C2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2'!$A$7:$A$14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'Data 2'!$F$7:$F$14</c:f>
              <c:numCache>
                <c:formatCode>General</c:formatCode>
                <c:ptCount val="8"/>
                <c:pt idx="0">
                  <c:v>0.20249539291374852</c:v>
                </c:pt>
                <c:pt idx="1">
                  <c:v>-1.3344948495763731E-2</c:v>
                </c:pt>
                <c:pt idx="2">
                  <c:v>-0.4479205810751119</c:v>
                </c:pt>
                <c:pt idx="3">
                  <c:v>-9.8222248351448105</c:v>
                </c:pt>
                <c:pt idx="4">
                  <c:v>2.8751370718520519</c:v>
                </c:pt>
                <c:pt idx="5">
                  <c:v>1.1498710089733688</c:v>
                </c:pt>
                <c:pt idx="6">
                  <c:v>0.14952738473512639</c:v>
                </c:pt>
                <c:pt idx="7">
                  <c:v>0.5905386872969931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F2-4F07-9A59-7815D03A1C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44146048"/>
        <c:axId val="620443248"/>
      </c:barChart>
      <c:catAx>
        <c:axId val="21441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0443248"/>
        <c:crosses val="autoZero"/>
        <c:auto val="1"/>
        <c:lblAlgn val="ctr"/>
        <c:lblOffset val="100"/>
        <c:noMultiLvlLbl val="0"/>
      </c:catAx>
      <c:valAx>
        <c:axId val="62044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41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93709622169227"/>
          <c:y val="0.43302763580080028"/>
          <c:w val="8.9899275288052E-2"/>
          <c:h val="8.7815919636500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66482741809942E-2"/>
          <c:y val="0.15139442611022183"/>
          <c:w val="0.92050732144654313"/>
          <c:h val="0.65200808437982327"/>
        </c:manualLayout>
      </c:layout>
      <c:lineChart>
        <c:grouping val="standard"/>
        <c:varyColors val="0"/>
        <c:ser>
          <c:idx val="1"/>
          <c:order val="0"/>
          <c:tx>
            <c:strRef>
              <c:f>'Data 3'!$D$1</c:f>
              <c:strCache>
                <c:ptCount val="1"/>
                <c:pt idx="0">
                  <c:v>Outlook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79"/>
              <c:layout>
                <c:manualLayout>
                  <c:x val="-7.6147152811825115E-3"/>
                  <c:y val="-4.13660434302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B4-4468-9EC5-35AD0E369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3'!$A$4:$A$87</c:f>
              <c:strCache>
                <c:ptCount val="79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</c:strCache>
            </c:strRef>
          </c:cat>
          <c:val>
            <c:numRef>
              <c:f>'Data 3'!$D$4:$D$87</c:f>
              <c:numCache>
                <c:formatCode>0.0</c:formatCode>
                <c:ptCount val="84"/>
                <c:pt idx="0">
                  <c:v>12.9</c:v>
                </c:pt>
                <c:pt idx="1">
                  <c:v>12</c:v>
                </c:pt>
                <c:pt idx="2">
                  <c:v>11.1</c:v>
                </c:pt>
                <c:pt idx="3">
                  <c:v>10.5</c:v>
                </c:pt>
                <c:pt idx="4">
                  <c:v>10.8</c:v>
                </c:pt>
                <c:pt idx="5">
                  <c:v>18.399999999999999</c:v>
                </c:pt>
                <c:pt idx="6">
                  <c:v>22.7</c:v>
                </c:pt>
                <c:pt idx="7">
                  <c:v>19.7</c:v>
                </c:pt>
                <c:pt idx="8">
                  <c:v>20.8</c:v>
                </c:pt>
                <c:pt idx="9">
                  <c:v>15.8</c:v>
                </c:pt>
                <c:pt idx="10">
                  <c:v>16.100000000000001</c:v>
                </c:pt>
                <c:pt idx="11">
                  <c:v>7</c:v>
                </c:pt>
                <c:pt idx="12">
                  <c:v>-1.5</c:v>
                </c:pt>
                <c:pt idx="13">
                  <c:v>3.4</c:v>
                </c:pt>
                <c:pt idx="14">
                  <c:v>-0.8</c:v>
                </c:pt>
                <c:pt idx="15">
                  <c:v>4</c:v>
                </c:pt>
                <c:pt idx="16">
                  <c:v>7.6</c:v>
                </c:pt>
                <c:pt idx="17">
                  <c:v>5.8</c:v>
                </c:pt>
                <c:pt idx="18">
                  <c:v>8.5</c:v>
                </c:pt>
                <c:pt idx="19">
                  <c:v>1.3</c:v>
                </c:pt>
                <c:pt idx="20">
                  <c:v>2.4</c:v>
                </c:pt>
                <c:pt idx="21">
                  <c:v>2.4</c:v>
                </c:pt>
                <c:pt idx="22">
                  <c:v>2.6</c:v>
                </c:pt>
                <c:pt idx="23">
                  <c:v>1.9</c:v>
                </c:pt>
                <c:pt idx="24">
                  <c:v>-7.3</c:v>
                </c:pt>
                <c:pt idx="25">
                  <c:v>-6.6</c:v>
                </c:pt>
                <c:pt idx="26">
                  <c:v>3.9</c:v>
                </c:pt>
                <c:pt idx="27">
                  <c:v>7.6</c:v>
                </c:pt>
                <c:pt idx="28">
                  <c:v>-1.8</c:v>
                </c:pt>
                <c:pt idx="29">
                  <c:v>0</c:v>
                </c:pt>
                <c:pt idx="30">
                  <c:v>2.4</c:v>
                </c:pt>
                <c:pt idx="31">
                  <c:v>3.7</c:v>
                </c:pt>
                <c:pt idx="32">
                  <c:v>2.2999999999999998</c:v>
                </c:pt>
                <c:pt idx="33">
                  <c:v>-0.4</c:v>
                </c:pt>
                <c:pt idx="34">
                  <c:v>15.1</c:v>
                </c:pt>
                <c:pt idx="35">
                  <c:v>20.100000000000001</c:v>
                </c:pt>
                <c:pt idx="36">
                  <c:v>17.399999999999999</c:v>
                </c:pt>
                <c:pt idx="37">
                  <c:v>12.8</c:v>
                </c:pt>
                <c:pt idx="38">
                  <c:v>10.199999999999999</c:v>
                </c:pt>
                <c:pt idx="39">
                  <c:v>10.9</c:v>
                </c:pt>
                <c:pt idx="40">
                  <c:v>7.6</c:v>
                </c:pt>
                <c:pt idx="41">
                  <c:v>15.3</c:v>
                </c:pt>
                <c:pt idx="42">
                  <c:v>9.1999999999999993</c:v>
                </c:pt>
                <c:pt idx="43">
                  <c:v>16.899999999999999</c:v>
                </c:pt>
                <c:pt idx="44">
                  <c:v>8.1</c:v>
                </c:pt>
                <c:pt idx="45">
                  <c:v>16.100000000000001</c:v>
                </c:pt>
                <c:pt idx="46">
                  <c:v>15</c:v>
                </c:pt>
                <c:pt idx="47">
                  <c:v>19</c:v>
                </c:pt>
                <c:pt idx="48">
                  <c:v>20.2</c:v>
                </c:pt>
                <c:pt idx="49">
                  <c:v>14.3</c:v>
                </c:pt>
                <c:pt idx="50">
                  <c:v>17.5</c:v>
                </c:pt>
                <c:pt idx="51">
                  <c:v>13.8</c:v>
                </c:pt>
                <c:pt idx="52">
                  <c:v>17</c:v>
                </c:pt>
                <c:pt idx="53">
                  <c:v>15.7</c:v>
                </c:pt>
                <c:pt idx="54">
                  <c:v>16</c:v>
                </c:pt>
                <c:pt idx="55">
                  <c:v>17.399999999999999</c:v>
                </c:pt>
                <c:pt idx="56">
                  <c:v>21.2</c:v>
                </c:pt>
                <c:pt idx="57">
                  <c:v>10.8</c:v>
                </c:pt>
                <c:pt idx="58">
                  <c:v>11.3</c:v>
                </c:pt>
                <c:pt idx="59">
                  <c:v>-3.3</c:v>
                </c:pt>
                <c:pt idx="60">
                  <c:v>1.1000000000000001</c:v>
                </c:pt>
                <c:pt idx="61">
                  <c:v>6.8</c:v>
                </c:pt>
                <c:pt idx="62">
                  <c:v>-1</c:v>
                </c:pt>
                <c:pt idx="63">
                  <c:v>5.4</c:v>
                </c:pt>
                <c:pt idx="64">
                  <c:v>-2.1</c:v>
                </c:pt>
                <c:pt idx="65">
                  <c:v>4.5999999999999996</c:v>
                </c:pt>
                <c:pt idx="66">
                  <c:v>4.3</c:v>
                </c:pt>
                <c:pt idx="67">
                  <c:v>-2.2000000000000002</c:v>
                </c:pt>
                <c:pt idx="68">
                  <c:v>4.4000000000000004</c:v>
                </c:pt>
                <c:pt idx="69">
                  <c:v>10.9</c:v>
                </c:pt>
                <c:pt idx="70">
                  <c:v>10.6</c:v>
                </c:pt>
                <c:pt idx="71">
                  <c:v>11.1</c:v>
                </c:pt>
                <c:pt idx="72">
                  <c:v>11.8</c:v>
                </c:pt>
                <c:pt idx="73">
                  <c:v>5.3</c:v>
                </c:pt>
                <c:pt idx="74">
                  <c:v>-81.3</c:v>
                </c:pt>
                <c:pt idx="75">
                  <c:v>-71.8</c:v>
                </c:pt>
                <c:pt idx="76">
                  <c:v>-30.2</c:v>
                </c:pt>
                <c:pt idx="77">
                  <c:v>2.2000000000000002</c:v>
                </c:pt>
                <c:pt idx="78">
                  <c:v>-15.8</c:v>
                </c:pt>
                <c:pt idx="79">
                  <c:v>5.6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B4-4468-9EC5-35AD0E369CF2}"/>
            </c:ext>
          </c:extLst>
        </c:ser>
        <c:ser>
          <c:idx val="2"/>
          <c:order val="1"/>
          <c:tx>
            <c:strRef>
              <c:f>'Data 3'!$E$1</c:f>
              <c:strCache>
                <c:ptCount val="1"/>
                <c:pt idx="0">
                  <c:v>Selling prices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9"/>
              <c:layout>
                <c:manualLayout>
                  <c:x val="-8.1680133253188292E-3"/>
                  <c:y val="-1.9161527600753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B4-4468-9EC5-35AD0E369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3'!$A$4:$A$87</c:f>
              <c:strCache>
                <c:ptCount val="79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</c:strCache>
            </c:strRef>
          </c:cat>
          <c:val>
            <c:numRef>
              <c:f>'Data 3'!$E$4:$E$87</c:f>
              <c:numCache>
                <c:formatCode>0.0</c:formatCode>
                <c:ptCount val="84"/>
                <c:pt idx="0">
                  <c:v>11.4</c:v>
                </c:pt>
                <c:pt idx="1">
                  <c:v>8.6999999999999993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9.6999999999999993</c:v>
                </c:pt>
                <c:pt idx="7">
                  <c:v>9.9</c:v>
                </c:pt>
                <c:pt idx="8">
                  <c:v>7.2</c:v>
                </c:pt>
                <c:pt idx="9">
                  <c:v>5.4</c:v>
                </c:pt>
                <c:pt idx="10">
                  <c:v>8.6</c:v>
                </c:pt>
                <c:pt idx="11">
                  <c:v>6.6</c:v>
                </c:pt>
                <c:pt idx="12">
                  <c:v>2.4</c:v>
                </c:pt>
                <c:pt idx="13">
                  <c:v>4.0999999999999996</c:v>
                </c:pt>
                <c:pt idx="14">
                  <c:v>1</c:v>
                </c:pt>
                <c:pt idx="15">
                  <c:v>2.4</c:v>
                </c:pt>
                <c:pt idx="16">
                  <c:v>2.5</c:v>
                </c:pt>
                <c:pt idx="17">
                  <c:v>7.5</c:v>
                </c:pt>
                <c:pt idx="18">
                  <c:v>1.2</c:v>
                </c:pt>
                <c:pt idx="19">
                  <c:v>-0.7</c:v>
                </c:pt>
                <c:pt idx="20">
                  <c:v>3.9</c:v>
                </c:pt>
                <c:pt idx="21">
                  <c:v>3.9</c:v>
                </c:pt>
                <c:pt idx="22">
                  <c:v>5.0999999999999996</c:v>
                </c:pt>
                <c:pt idx="23">
                  <c:v>6.4</c:v>
                </c:pt>
                <c:pt idx="24">
                  <c:v>0.4</c:v>
                </c:pt>
                <c:pt idx="25">
                  <c:v>-0.2</c:v>
                </c:pt>
                <c:pt idx="26">
                  <c:v>3.6</c:v>
                </c:pt>
                <c:pt idx="27">
                  <c:v>5.9</c:v>
                </c:pt>
                <c:pt idx="28">
                  <c:v>4</c:v>
                </c:pt>
                <c:pt idx="29">
                  <c:v>5.7</c:v>
                </c:pt>
                <c:pt idx="30">
                  <c:v>3</c:v>
                </c:pt>
                <c:pt idx="31">
                  <c:v>2.4</c:v>
                </c:pt>
                <c:pt idx="32">
                  <c:v>4.5</c:v>
                </c:pt>
                <c:pt idx="33">
                  <c:v>3.9</c:v>
                </c:pt>
                <c:pt idx="34">
                  <c:v>5</c:v>
                </c:pt>
                <c:pt idx="35">
                  <c:v>12.6</c:v>
                </c:pt>
                <c:pt idx="36">
                  <c:v>12.7</c:v>
                </c:pt>
                <c:pt idx="37">
                  <c:v>9.8000000000000007</c:v>
                </c:pt>
                <c:pt idx="38">
                  <c:v>5.2</c:v>
                </c:pt>
                <c:pt idx="39">
                  <c:v>8.6</c:v>
                </c:pt>
                <c:pt idx="40">
                  <c:v>11.5</c:v>
                </c:pt>
                <c:pt idx="41">
                  <c:v>9.1</c:v>
                </c:pt>
                <c:pt idx="42">
                  <c:v>12.1</c:v>
                </c:pt>
                <c:pt idx="43">
                  <c:v>10.199999999999999</c:v>
                </c:pt>
                <c:pt idx="44">
                  <c:v>10.8</c:v>
                </c:pt>
                <c:pt idx="45">
                  <c:v>13.9</c:v>
                </c:pt>
                <c:pt idx="46">
                  <c:v>12.5</c:v>
                </c:pt>
                <c:pt idx="47">
                  <c:v>18</c:v>
                </c:pt>
                <c:pt idx="48">
                  <c:v>14.6</c:v>
                </c:pt>
                <c:pt idx="49">
                  <c:v>17.600000000000001</c:v>
                </c:pt>
                <c:pt idx="50">
                  <c:v>18.2</c:v>
                </c:pt>
                <c:pt idx="51">
                  <c:v>19.2</c:v>
                </c:pt>
                <c:pt idx="52">
                  <c:v>18.100000000000001</c:v>
                </c:pt>
                <c:pt idx="53">
                  <c:v>16.8</c:v>
                </c:pt>
                <c:pt idx="54">
                  <c:v>14.6</c:v>
                </c:pt>
                <c:pt idx="55">
                  <c:v>15.4</c:v>
                </c:pt>
                <c:pt idx="56">
                  <c:v>16.5</c:v>
                </c:pt>
                <c:pt idx="57">
                  <c:v>14.8</c:v>
                </c:pt>
                <c:pt idx="58">
                  <c:v>14.6</c:v>
                </c:pt>
                <c:pt idx="59">
                  <c:v>13.9</c:v>
                </c:pt>
                <c:pt idx="60">
                  <c:v>10.4</c:v>
                </c:pt>
                <c:pt idx="61">
                  <c:v>10.3</c:v>
                </c:pt>
                <c:pt idx="62">
                  <c:v>11.6</c:v>
                </c:pt>
                <c:pt idx="63">
                  <c:v>9.9</c:v>
                </c:pt>
                <c:pt idx="64">
                  <c:v>5.5</c:v>
                </c:pt>
                <c:pt idx="65">
                  <c:v>7.8</c:v>
                </c:pt>
                <c:pt idx="66">
                  <c:v>6.4</c:v>
                </c:pt>
                <c:pt idx="67">
                  <c:v>5</c:v>
                </c:pt>
                <c:pt idx="68">
                  <c:v>5.5</c:v>
                </c:pt>
                <c:pt idx="69">
                  <c:v>3.1</c:v>
                </c:pt>
                <c:pt idx="70">
                  <c:v>4.8</c:v>
                </c:pt>
                <c:pt idx="71">
                  <c:v>8.6</c:v>
                </c:pt>
                <c:pt idx="72">
                  <c:v>14.8</c:v>
                </c:pt>
                <c:pt idx="73">
                  <c:v>10</c:v>
                </c:pt>
                <c:pt idx="74">
                  <c:v>-25.6</c:v>
                </c:pt>
                <c:pt idx="75">
                  <c:v>-30.7</c:v>
                </c:pt>
                <c:pt idx="76">
                  <c:v>-19.7</c:v>
                </c:pt>
                <c:pt idx="77">
                  <c:v>-2.2000000000000002</c:v>
                </c:pt>
                <c:pt idx="78">
                  <c:v>-5.9</c:v>
                </c:pt>
                <c:pt idx="79">
                  <c:v>4.4000000000000004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B4-4468-9EC5-35AD0E369CF2}"/>
            </c:ext>
          </c:extLst>
        </c:ser>
        <c:ser>
          <c:idx val="0"/>
          <c:order val="2"/>
          <c:tx>
            <c:strRef>
              <c:f>'Data 3'!$C$1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9"/>
              <c:layout>
                <c:manualLayout>
                  <c:x val="-8.0251299338626562E-3"/>
                  <c:y val="-7.04997351193587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B4-4468-9EC5-35AD0E369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3'!$A$4:$A$87</c:f>
              <c:strCache>
                <c:ptCount val="79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</c:strCache>
            </c:strRef>
          </c:cat>
          <c:val>
            <c:numRef>
              <c:f>'Data 3'!$C$4:$C$87</c:f>
              <c:numCache>
                <c:formatCode>0.0</c:formatCode>
                <c:ptCount val="84"/>
                <c:pt idx="0">
                  <c:v>21</c:v>
                </c:pt>
                <c:pt idx="1">
                  <c:v>12.6</c:v>
                </c:pt>
                <c:pt idx="2">
                  <c:v>18.600000000000001</c:v>
                </c:pt>
                <c:pt idx="3">
                  <c:v>21.9</c:v>
                </c:pt>
                <c:pt idx="4">
                  <c:v>17.8</c:v>
                </c:pt>
                <c:pt idx="5">
                  <c:v>18.8</c:v>
                </c:pt>
                <c:pt idx="6">
                  <c:v>23.5</c:v>
                </c:pt>
                <c:pt idx="7">
                  <c:v>24.3</c:v>
                </c:pt>
                <c:pt idx="8">
                  <c:v>28.8</c:v>
                </c:pt>
                <c:pt idx="9">
                  <c:v>15.7</c:v>
                </c:pt>
                <c:pt idx="10">
                  <c:v>26.4</c:v>
                </c:pt>
                <c:pt idx="11">
                  <c:v>20.2</c:v>
                </c:pt>
                <c:pt idx="12">
                  <c:v>11.6</c:v>
                </c:pt>
                <c:pt idx="13">
                  <c:v>13.8</c:v>
                </c:pt>
                <c:pt idx="14">
                  <c:v>9.8000000000000007</c:v>
                </c:pt>
                <c:pt idx="15">
                  <c:v>15.4</c:v>
                </c:pt>
                <c:pt idx="16">
                  <c:v>4.4000000000000004</c:v>
                </c:pt>
                <c:pt idx="17">
                  <c:v>12.9</c:v>
                </c:pt>
                <c:pt idx="18">
                  <c:v>19.2</c:v>
                </c:pt>
                <c:pt idx="19">
                  <c:v>10.4</c:v>
                </c:pt>
                <c:pt idx="20">
                  <c:v>13</c:v>
                </c:pt>
                <c:pt idx="21">
                  <c:v>7.8</c:v>
                </c:pt>
                <c:pt idx="22">
                  <c:v>9.6999999999999993</c:v>
                </c:pt>
                <c:pt idx="23">
                  <c:v>14.2</c:v>
                </c:pt>
                <c:pt idx="24">
                  <c:v>9.5</c:v>
                </c:pt>
                <c:pt idx="25">
                  <c:v>10.7</c:v>
                </c:pt>
                <c:pt idx="26">
                  <c:v>5.9</c:v>
                </c:pt>
                <c:pt idx="27">
                  <c:v>12</c:v>
                </c:pt>
                <c:pt idx="28">
                  <c:v>6.7</c:v>
                </c:pt>
                <c:pt idx="29">
                  <c:v>16</c:v>
                </c:pt>
                <c:pt idx="30">
                  <c:v>10.6</c:v>
                </c:pt>
                <c:pt idx="31">
                  <c:v>7.5</c:v>
                </c:pt>
                <c:pt idx="32">
                  <c:v>13.4</c:v>
                </c:pt>
                <c:pt idx="33">
                  <c:v>10.3</c:v>
                </c:pt>
                <c:pt idx="34">
                  <c:v>13.6</c:v>
                </c:pt>
                <c:pt idx="35">
                  <c:v>20.7</c:v>
                </c:pt>
                <c:pt idx="36">
                  <c:v>16.2</c:v>
                </c:pt>
                <c:pt idx="37">
                  <c:v>14.6</c:v>
                </c:pt>
                <c:pt idx="38">
                  <c:v>15.1</c:v>
                </c:pt>
                <c:pt idx="39">
                  <c:v>13.5</c:v>
                </c:pt>
                <c:pt idx="40">
                  <c:v>17.399999999999999</c:v>
                </c:pt>
                <c:pt idx="41">
                  <c:v>15</c:v>
                </c:pt>
                <c:pt idx="42">
                  <c:v>15.9</c:v>
                </c:pt>
                <c:pt idx="43">
                  <c:v>15</c:v>
                </c:pt>
                <c:pt idx="44">
                  <c:v>15.7</c:v>
                </c:pt>
                <c:pt idx="45">
                  <c:v>19.399999999999999</c:v>
                </c:pt>
                <c:pt idx="46">
                  <c:v>24.9</c:v>
                </c:pt>
                <c:pt idx="47">
                  <c:v>25</c:v>
                </c:pt>
                <c:pt idx="48">
                  <c:v>13.2</c:v>
                </c:pt>
                <c:pt idx="49">
                  <c:v>14.2</c:v>
                </c:pt>
                <c:pt idx="50">
                  <c:v>20.6</c:v>
                </c:pt>
                <c:pt idx="51">
                  <c:v>15.5</c:v>
                </c:pt>
                <c:pt idx="52">
                  <c:v>23.7</c:v>
                </c:pt>
                <c:pt idx="53">
                  <c:v>18.3</c:v>
                </c:pt>
                <c:pt idx="54">
                  <c:v>24.8</c:v>
                </c:pt>
                <c:pt idx="55">
                  <c:v>21.8</c:v>
                </c:pt>
                <c:pt idx="56">
                  <c:v>26.9</c:v>
                </c:pt>
                <c:pt idx="57">
                  <c:v>18.600000000000001</c:v>
                </c:pt>
                <c:pt idx="58">
                  <c:v>20.9</c:v>
                </c:pt>
                <c:pt idx="59">
                  <c:v>9.1</c:v>
                </c:pt>
                <c:pt idx="60">
                  <c:v>13.7</c:v>
                </c:pt>
                <c:pt idx="61">
                  <c:v>18.600000000000001</c:v>
                </c:pt>
                <c:pt idx="62">
                  <c:v>12.3</c:v>
                </c:pt>
                <c:pt idx="63">
                  <c:v>14.4</c:v>
                </c:pt>
                <c:pt idx="64">
                  <c:v>3</c:v>
                </c:pt>
                <c:pt idx="65">
                  <c:v>13.3</c:v>
                </c:pt>
                <c:pt idx="66">
                  <c:v>21.3</c:v>
                </c:pt>
                <c:pt idx="67">
                  <c:v>8.1</c:v>
                </c:pt>
                <c:pt idx="68">
                  <c:v>13.3</c:v>
                </c:pt>
                <c:pt idx="69">
                  <c:v>16</c:v>
                </c:pt>
                <c:pt idx="70">
                  <c:v>12.6</c:v>
                </c:pt>
                <c:pt idx="71">
                  <c:v>18.3</c:v>
                </c:pt>
                <c:pt idx="72">
                  <c:v>19.2</c:v>
                </c:pt>
                <c:pt idx="73">
                  <c:v>14.4</c:v>
                </c:pt>
                <c:pt idx="74">
                  <c:v>-66.599999999999994</c:v>
                </c:pt>
                <c:pt idx="75">
                  <c:v>-65.3</c:v>
                </c:pt>
                <c:pt idx="76">
                  <c:v>-28.1</c:v>
                </c:pt>
                <c:pt idx="77">
                  <c:v>5.7</c:v>
                </c:pt>
                <c:pt idx="78">
                  <c:v>-8.5</c:v>
                </c:pt>
                <c:pt idx="79">
                  <c:v>1.5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4-4468-9EC5-35AD0E369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817232"/>
        <c:axId val="1952073440"/>
      </c:lineChart>
      <c:catAx>
        <c:axId val="212881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2073440"/>
        <c:crosses val="autoZero"/>
        <c:auto val="1"/>
        <c:lblAlgn val="ctr"/>
        <c:lblOffset val="100"/>
        <c:tickMarkSkip val="12"/>
        <c:noMultiLvlLbl val="0"/>
      </c:catAx>
      <c:valAx>
        <c:axId val="1952073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28817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396096425890984E-2"/>
          <c:y val="0.41203353520519281"/>
          <c:w val="0.15520607037428194"/>
          <c:h val="0.10598325076972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81405208964261E-2"/>
          <c:y val="0.14949494949494949"/>
          <c:w val="0.90639935392691295"/>
          <c:h val="0.65629471188766941"/>
        </c:manualLayout>
      </c:layout>
      <c:lineChart>
        <c:grouping val="standard"/>
        <c:varyColors val="0"/>
        <c:ser>
          <c:idx val="1"/>
          <c:order val="2"/>
          <c:tx>
            <c:v>U.S.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1"/>
              <c:layout>
                <c:manualLayout>
                  <c:x val="-7.4029592454789303E-3"/>
                  <c:y val="4.952172203890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DB-4919-9BA0-B89D0C8DE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4'!$D$8:$D$251</c:f>
              <c:strCache>
                <c:ptCount val="226"/>
                <c:pt idx="15">
                  <c:v>January</c:v>
                </c:pt>
                <c:pt idx="45">
                  <c:v>February</c:v>
                </c:pt>
                <c:pt idx="75">
                  <c:v>March</c:v>
                </c:pt>
                <c:pt idx="105">
                  <c:v>April</c:v>
                </c:pt>
                <c:pt idx="135">
                  <c:v>May</c:v>
                </c:pt>
                <c:pt idx="165">
                  <c:v>June</c:v>
                </c:pt>
                <c:pt idx="195">
                  <c:v>July</c:v>
                </c:pt>
                <c:pt idx="196">
                  <c:v>July</c:v>
                </c:pt>
                <c:pt idx="225">
                  <c:v>August</c:v>
                </c:pt>
              </c:strCache>
            </c:strRef>
          </c:cat>
          <c:val>
            <c:numRef>
              <c:f>'Data 4'!$S$8:$S$251</c:f>
              <c:numCache>
                <c:formatCode>General</c:formatCode>
                <c:ptCount val="2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-0.65200000000000002</c:v>
                </c:pt>
                <c:pt idx="10">
                  <c:v>-0.77500000000000002</c:v>
                </c:pt>
                <c:pt idx="11">
                  <c:v>-0.752</c:v>
                </c:pt>
                <c:pt idx="12">
                  <c:v>-0.70800000000000007</c:v>
                </c:pt>
                <c:pt idx="13">
                  <c:v>-0.66499999999999992</c:v>
                </c:pt>
                <c:pt idx="14">
                  <c:v>-0.64</c:v>
                </c:pt>
                <c:pt idx="15">
                  <c:v>-0.71699999999999997</c:v>
                </c:pt>
                <c:pt idx="16">
                  <c:v>-0.56800000000000006</c:v>
                </c:pt>
                <c:pt idx="17">
                  <c:v>-0.32399999999999995</c:v>
                </c:pt>
                <c:pt idx="18">
                  <c:v>-0.29699999999999999</c:v>
                </c:pt>
                <c:pt idx="19">
                  <c:v>-8.2100000000000006E-2</c:v>
                </c:pt>
                <c:pt idx="20">
                  <c:v>-7.7899999999999997E-2</c:v>
                </c:pt>
                <c:pt idx="21">
                  <c:v>-0.16900000000000001</c:v>
                </c:pt>
                <c:pt idx="22">
                  <c:v>-6.0499999999999998E-2</c:v>
                </c:pt>
                <c:pt idx="23">
                  <c:v>1.7600000000000001E-2</c:v>
                </c:pt>
                <c:pt idx="24">
                  <c:v>0.2</c:v>
                </c:pt>
                <c:pt idx="25">
                  <c:v>-2.9300000000000003E-2</c:v>
                </c:pt>
                <c:pt idx="26">
                  <c:v>-0.20300000000000001</c:v>
                </c:pt>
                <c:pt idx="27">
                  <c:v>-0.27</c:v>
                </c:pt>
                <c:pt idx="28">
                  <c:v>-6.5200000000000008E-2</c:v>
                </c:pt>
                <c:pt idx="29">
                  <c:v>0.72899999999999998</c:v>
                </c:pt>
                <c:pt idx="30">
                  <c:v>1.01</c:v>
                </c:pt>
                <c:pt idx="31">
                  <c:v>1.0900000000000001</c:v>
                </c:pt>
                <c:pt idx="32">
                  <c:v>1.01</c:v>
                </c:pt>
                <c:pt idx="33">
                  <c:v>1.22</c:v>
                </c:pt>
                <c:pt idx="34">
                  <c:v>1.1900000000000002</c:v>
                </c:pt>
                <c:pt idx="35">
                  <c:v>0.86199999999999988</c:v>
                </c:pt>
                <c:pt idx="36">
                  <c:v>-0.105</c:v>
                </c:pt>
                <c:pt idx="37">
                  <c:v>-0.376</c:v>
                </c:pt>
                <c:pt idx="38">
                  <c:v>-0.44400000000000006</c:v>
                </c:pt>
                <c:pt idx="39">
                  <c:v>-0.24299999999999999</c:v>
                </c:pt>
                <c:pt idx="40">
                  <c:v>-0.33500000000000002</c:v>
                </c:pt>
                <c:pt idx="41">
                  <c:v>-0.28500000000000003</c:v>
                </c:pt>
                <c:pt idx="42">
                  <c:v>0.28500000000000003</c:v>
                </c:pt>
                <c:pt idx="43">
                  <c:v>-0.48499999999999999</c:v>
                </c:pt>
                <c:pt idx="44">
                  <c:v>-0.53499999999999992</c:v>
                </c:pt>
                <c:pt idx="45">
                  <c:v>-0.41099999999999998</c:v>
                </c:pt>
                <c:pt idx="46">
                  <c:v>-0.47699999999999998</c:v>
                </c:pt>
                <c:pt idx="47">
                  <c:v>-0.47099999999999997</c:v>
                </c:pt>
                <c:pt idx="48">
                  <c:v>-0.51</c:v>
                </c:pt>
                <c:pt idx="49">
                  <c:v>-0.64599999999999991</c:v>
                </c:pt>
                <c:pt idx="50">
                  <c:v>0.8670000000000001</c:v>
                </c:pt>
                <c:pt idx="51">
                  <c:v>1.02</c:v>
                </c:pt>
                <c:pt idx="52">
                  <c:v>0.99099999999999999</c:v>
                </c:pt>
                <c:pt idx="53">
                  <c:v>1.0699999999999998</c:v>
                </c:pt>
                <c:pt idx="54">
                  <c:v>1.1499999999999999</c:v>
                </c:pt>
                <c:pt idx="55">
                  <c:v>0.91299999999999992</c:v>
                </c:pt>
                <c:pt idx="56">
                  <c:v>0.54599999999999993</c:v>
                </c:pt>
                <c:pt idx="57">
                  <c:v>0.121</c:v>
                </c:pt>
                <c:pt idx="58">
                  <c:v>0.161</c:v>
                </c:pt>
                <c:pt idx="59">
                  <c:v>0.41200000000000003</c:v>
                </c:pt>
                <c:pt idx="60">
                  <c:v>0.58399999999999996</c:v>
                </c:pt>
                <c:pt idx="61">
                  <c:v>0.77900000000000003</c:v>
                </c:pt>
                <c:pt idx="62">
                  <c:v>1.22</c:v>
                </c:pt>
                <c:pt idx="63">
                  <c:v>1.7999999999999998</c:v>
                </c:pt>
                <c:pt idx="64">
                  <c:v>1.92</c:v>
                </c:pt>
                <c:pt idx="65">
                  <c:v>2</c:v>
                </c:pt>
                <c:pt idx="66">
                  <c:v>2.1399999999999997</c:v>
                </c:pt>
                <c:pt idx="67">
                  <c:v>2.1</c:v>
                </c:pt>
                <c:pt idx="68">
                  <c:v>2.11</c:v>
                </c:pt>
                <c:pt idx="69">
                  <c:v>2.06</c:v>
                </c:pt>
                <c:pt idx="70">
                  <c:v>2.02</c:v>
                </c:pt>
                <c:pt idx="71">
                  <c:v>1.9</c:v>
                </c:pt>
                <c:pt idx="72">
                  <c:v>1.9300000000000002</c:v>
                </c:pt>
                <c:pt idx="73">
                  <c:v>1.94</c:v>
                </c:pt>
                <c:pt idx="74">
                  <c:v>1.92</c:v>
                </c:pt>
                <c:pt idx="75">
                  <c:v>1.4200000000000002</c:v>
                </c:pt>
                <c:pt idx="76">
                  <c:v>0.13799999999999998</c:v>
                </c:pt>
                <c:pt idx="77">
                  <c:v>-1.68</c:v>
                </c:pt>
                <c:pt idx="78">
                  <c:v>-3.92</c:v>
                </c:pt>
                <c:pt idx="79">
                  <c:v>-6.5299999999999994</c:v>
                </c:pt>
                <c:pt idx="80">
                  <c:v>-9.2200000000000006</c:v>
                </c:pt>
                <c:pt idx="81">
                  <c:v>-11.3</c:v>
                </c:pt>
                <c:pt idx="82">
                  <c:v>-14.299999999999999</c:v>
                </c:pt>
                <c:pt idx="83">
                  <c:v>-17.7</c:v>
                </c:pt>
                <c:pt idx="84">
                  <c:v>-20.8</c:v>
                </c:pt>
                <c:pt idx="85">
                  <c:v>-22.900000000000002</c:v>
                </c:pt>
                <c:pt idx="86">
                  <c:v>-24.5</c:v>
                </c:pt>
                <c:pt idx="87">
                  <c:v>-26.1</c:v>
                </c:pt>
                <c:pt idx="88">
                  <c:v>-26.8</c:v>
                </c:pt>
                <c:pt idx="89">
                  <c:v>-27.500000000000004</c:v>
                </c:pt>
                <c:pt idx="90">
                  <c:v>-27.6</c:v>
                </c:pt>
                <c:pt idx="91">
                  <c:v>-27.400000000000002</c:v>
                </c:pt>
                <c:pt idx="92">
                  <c:v>-28.000000000000004</c:v>
                </c:pt>
                <c:pt idx="93">
                  <c:v>-28.7</c:v>
                </c:pt>
                <c:pt idx="94">
                  <c:v>-29.099999999999998</c:v>
                </c:pt>
                <c:pt idx="95">
                  <c:v>-29.4</c:v>
                </c:pt>
                <c:pt idx="96">
                  <c:v>-29.7</c:v>
                </c:pt>
                <c:pt idx="97">
                  <c:v>-30.099999999999998</c:v>
                </c:pt>
                <c:pt idx="98">
                  <c:v>-30.9</c:v>
                </c:pt>
                <c:pt idx="99">
                  <c:v>-31.7</c:v>
                </c:pt>
                <c:pt idx="100">
                  <c:v>-32.4</c:v>
                </c:pt>
                <c:pt idx="101">
                  <c:v>-32.6</c:v>
                </c:pt>
                <c:pt idx="102">
                  <c:v>-33.800000000000004</c:v>
                </c:pt>
                <c:pt idx="103">
                  <c:v>-34.200000000000003</c:v>
                </c:pt>
                <c:pt idx="104">
                  <c:v>-34.1</c:v>
                </c:pt>
                <c:pt idx="105">
                  <c:v>-33.300000000000004</c:v>
                </c:pt>
                <c:pt idx="106">
                  <c:v>-32.6</c:v>
                </c:pt>
                <c:pt idx="107">
                  <c:v>-31.8</c:v>
                </c:pt>
                <c:pt idx="108">
                  <c:v>-31.5</c:v>
                </c:pt>
                <c:pt idx="109">
                  <c:v>-29.799999999999997</c:v>
                </c:pt>
                <c:pt idx="110">
                  <c:v>-28.999999999999996</c:v>
                </c:pt>
                <c:pt idx="111">
                  <c:v>-27</c:v>
                </c:pt>
                <c:pt idx="112">
                  <c:v>-26.8</c:v>
                </c:pt>
                <c:pt idx="113">
                  <c:v>-26.8</c:v>
                </c:pt>
                <c:pt idx="114">
                  <c:v>-26.6</c:v>
                </c:pt>
                <c:pt idx="115">
                  <c:v>-26.400000000000002</c:v>
                </c:pt>
                <c:pt idx="116">
                  <c:v>-26.900000000000002</c:v>
                </c:pt>
                <c:pt idx="117">
                  <c:v>-26.900000000000002</c:v>
                </c:pt>
                <c:pt idx="118">
                  <c:v>-28.000000000000004</c:v>
                </c:pt>
                <c:pt idx="119">
                  <c:v>-27</c:v>
                </c:pt>
                <c:pt idx="120">
                  <c:v>-26.5</c:v>
                </c:pt>
                <c:pt idx="121">
                  <c:v>-25.8</c:v>
                </c:pt>
                <c:pt idx="122">
                  <c:v>-25.1</c:v>
                </c:pt>
                <c:pt idx="123">
                  <c:v>-24.5</c:v>
                </c:pt>
                <c:pt idx="124">
                  <c:v>-23.7</c:v>
                </c:pt>
                <c:pt idx="125">
                  <c:v>-23.1</c:v>
                </c:pt>
                <c:pt idx="126">
                  <c:v>-23.200000000000003</c:v>
                </c:pt>
                <c:pt idx="127">
                  <c:v>-22.5</c:v>
                </c:pt>
                <c:pt idx="128">
                  <c:v>-22.2</c:v>
                </c:pt>
                <c:pt idx="129">
                  <c:v>-21.8</c:v>
                </c:pt>
                <c:pt idx="130">
                  <c:v>-22</c:v>
                </c:pt>
                <c:pt idx="131">
                  <c:v>-21.7</c:v>
                </c:pt>
                <c:pt idx="132">
                  <c:v>-21.2</c:v>
                </c:pt>
                <c:pt idx="133">
                  <c:v>-20.7</c:v>
                </c:pt>
                <c:pt idx="134">
                  <c:v>-20.100000000000001</c:v>
                </c:pt>
                <c:pt idx="135">
                  <c:v>-19.5</c:v>
                </c:pt>
                <c:pt idx="136">
                  <c:v>-19.100000000000001</c:v>
                </c:pt>
                <c:pt idx="137">
                  <c:v>-18.7</c:v>
                </c:pt>
                <c:pt idx="138">
                  <c:v>-18.099999999999998</c:v>
                </c:pt>
                <c:pt idx="139">
                  <c:v>-17.7</c:v>
                </c:pt>
                <c:pt idx="140">
                  <c:v>-17.100000000000001</c:v>
                </c:pt>
                <c:pt idx="141">
                  <c:v>-16.5</c:v>
                </c:pt>
                <c:pt idx="142">
                  <c:v>-16.2</c:v>
                </c:pt>
                <c:pt idx="143">
                  <c:v>-16.100000000000001</c:v>
                </c:pt>
                <c:pt idx="144">
                  <c:v>-16</c:v>
                </c:pt>
                <c:pt idx="145">
                  <c:v>-15.6</c:v>
                </c:pt>
                <c:pt idx="146">
                  <c:v>-15.5</c:v>
                </c:pt>
                <c:pt idx="147">
                  <c:v>-15.4</c:v>
                </c:pt>
                <c:pt idx="148">
                  <c:v>-15.4</c:v>
                </c:pt>
                <c:pt idx="149">
                  <c:v>-15.2</c:v>
                </c:pt>
                <c:pt idx="150">
                  <c:v>-15.299999999999999</c:v>
                </c:pt>
                <c:pt idx="151">
                  <c:v>-15.7</c:v>
                </c:pt>
                <c:pt idx="152">
                  <c:v>-16.3</c:v>
                </c:pt>
                <c:pt idx="153">
                  <c:v>-16.8</c:v>
                </c:pt>
                <c:pt idx="154">
                  <c:v>-17.2</c:v>
                </c:pt>
                <c:pt idx="155">
                  <c:v>-17.5</c:v>
                </c:pt>
                <c:pt idx="156">
                  <c:v>-17.8</c:v>
                </c:pt>
                <c:pt idx="157">
                  <c:v>-17.5</c:v>
                </c:pt>
                <c:pt idx="158">
                  <c:v>-17.100000000000001</c:v>
                </c:pt>
                <c:pt idx="159">
                  <c:v>-16.7</c:v>
                </c:pt>
                <c:pt idx="160">
                  <c:v>-16.400000000000002</c:v>
                </c:pt>
                <c:pt idx="161">
                  <c:v>-16.3</c:v>
                </c:pt>
                <c:pt idx="162">
                  <c:v>-16.5</c:v>
                </c:pt>
                <c:pt idx="163">
                  <c:v>-17</c:v>
                </c:pt>
                <c:pt idx="164">
                  <c:v>-17.100000000000001</c:v>
                </c:pt>
                <c:pt idx="165">
                  <c:v>-16.900000000000002</c:v>
                </c:pt>
                <c:pt idx="166">
                  <c:v>-16.7</c:v>
                </c:pt>
                <c:pt idx="167">
                  <c:v>-16.3</c:v>
                </c:pt>
                <c:pt idx="168">
                  <c:v>-15.5</c:v>
                </c:pt>
                <c:pt idx="169">
                  <c:v>-14.7</c:v>
                </c:pt>
                <c:pt idx="170">
                  <c:v>-13.700000000000001</c:v>
                </c:pt>
                <c:pt idx="171">
                  <c:v>-13.100000000000001</c:v>
                </c:pt>
                <c:pt idx="172">
                  <c:v>-13</c:v>
                </c:pt>
                <c:pt idx="173">
                  <c:v>-12.8</c:v>
                </c:pt>
                <c:pt idx="174">
                  <c:v>-12.8</c:v>
                </c:pt>
                <c:pt idx="175">
                  <c:v>-12.8</c:v>
                </c:pt>
                <c:pt idx="176">
                  <c:v>-12.6</c:v>
                </c:pt>
                <c:pt idx="177">
                  <c:v>-12.4</c:v>
                </c:pt>
                <c:pt idx="178">
                  <c:v>-12.3</c:v>
                </c:pt>
                <c:pt idx="179">
                  <c:v>-12.1</c:v>
                </c:pt>
                <c:pt idx="180">
                  <c:v>-12</c:v>
                </c:pt>
                <c:pt idx="181">
                  <c:v>-12</c:v>
                </c:pt>
                <c:pt idx="182">
                  <c:v>-12.1</c:v>
                </c:pt>
                <c:pt idx="183">
                  <c:v>-12.1</c:v>
                </c:pt>
                <c:pt idx="184">
                  <c:v>-14.7</c:v>
                </c:pt>
                <c:pt idx="185">
                  <c:v>-7.66</c:v>
                </c:pt>
                <c:pt idx="186">
                  <c:v>-10.4</c:v>
                </c:pt>
                <c:pt idx="187">
                  <c:v>-12</c:v>
                </c:pt>
                <c:pt idx="188">
                  <c:v>-12.1</c:v>
                </c:pt>
                <c:pt idx="189">
                  <c:v>-12.4</c:v>
                </c:pt>
                <c:pt idx="190">
                  <c:v>-12.7</c:v>
                </c:pt>
                <c:pt idx="191">
                  <c:v>-12.9</c:v>
                </c:pt>
                <c:pt idx="192">
                  <c:v>-13</c:v>
                </c:pt>
                <c:pt idx="193">
                  <c:v>-13.200000000000001</c:v>
                </c:pt>
                <c:pt idx="194">
                  <c:v>-13.5</c:v>
                </c:pt>
                <c:pt idx="195">
                  <c:v>-13.700000000000001</c:v>
                </c:pt>
                <c:pt idx="196">
                  <c:v>-13.8</c:v>
                </c:pt>
                <c:pt idx="197">
                  <c:v>-13.900000000000002</c:v>
                </c:pt>
                <c:pt idx="198">
                  <c:v>-14.099999999999998</c:v>
                </c:pt>
                <c:pt idx="199">
                  <c:v>-14.299999999999999</c:v>
                </c:pt>
                <c:pt idx="200">
                  <c:v>-14.399999999999999</c:v>
                </c:pt>
                <c:pt idx="201">
                  <c:v>-14.6</c:v>
                </c:pt>
                <c:pt idx="202">
                  <c:v>-14.799999999999999</c:v>
                </c:pt>
                <c:pt idx="203">
                  <c:v>-15</c:v>
                </c:pt>
                <c:pt idx="204">
                  <c:v>-15</c:v>
                </c:pt>
                <c:pt idx="205">
                  <c:v>-15</c:v>
                </c:pt>
                <c:pt idx="206">
                  <c:v>-15.1</c:v>
                </c:pt>
                <c:pt idx="207">
                  <c:v>-15.2</c:v>
                </c:pt>
                <c:pt idx="208">
                  <c:v>-15.299999999999999</c:v>
                </c:pt>
                <c:pt idx="209">
                  <c:v>-15.4</c:v>
                </c:pt>
                <c:pt idx="210">
                  <c:v>-15.5</c:v>
                </c:pt>
                <c:pt idx="211">
                  <c:v>-15.7</c:v>
                </c:pt>
                <c:pt idx="212">
                  <c:v>-15.9</c:v>
                </c:pt>
                <c:pt idx="213">
                  <c:v>-16</c:v>
                </c:pt>
                <c:pt idx="214">
                  <c:v>-16.2</c:v>
                </c:pt>
                <c:pt idx="215">
                  <c:v>-16.600000000000001</c:v>
                </c:pt>
                <c:pt idx="216">
                  <c:v>-17.299999999999997</c:v>
                </c:pt>
                <c:pt idx="217">
                  <c:v>-18.3</c:v>
                </c:pt>
                <c:pt idx="218">
                  <c:v>-18.899999999999999</c:v>
                </c:pt>
                <c:pt idx="219">
                  <c:v>-19.400000000000002</c:v>
                </c:pt>
                <c:pt idx="220">
                  <c:v>-19.100000000000001</c:v>
                </c:pt>
                <c:pt idx="221">
                  <c:v>-19.100000000000001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B-4919-9BA0-B89D0C8DEC9C}"/>
            </c:ext>
          </c:extLst>
        </c:ser>
        <c:ser>
          <c:idx val="0"/>
          <c:order val="4"/>
          <c:tx>
            <c:v>Texas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21"/>
              <c:layout>
                <c:manualLayout>
                  <c:x val="-7.1099189524387449E-3"/>
                  <c:y val="1.514368192629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DB-4919-9BA0-B89D0C8DE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4'!$D$8:$D$251</c:f>
              <c:strCache>
                <c:ptCount val="226"/>
                <c:pt idx="15">
                  <c:v>January</c:v>
                </c:pt>
                <c:pt idx="45">
                  <c:v>February</c:v>
                </c:pt>
                <c:pt idx="75">
                  <c:v>March</c:v>
                </c:pt>
                <c:pt idx="105">
                  <c:v>April</c:v>
                </c:pt>
                <c:pt idx="135">
                  <c:v>May</c:v>
                </c:pt>
                <c:pt idx="165">
                  <c:v>June</c:v>
                </c:pt>
                <c:pt idx="195">
                  <c:v>July</c:v>
                </c:pt>
                <c:pt idx="196">
                  <c:v>July</c:v>
                </c:pt>
                <c:pt idx="225">
                  <c:v>August</c:v>
                </c:pt>
              </c:strCache>
            </c:strRef>
          </c:cat>
          <c:val>
            <c:numRef>
              <c:f>'Data 4'!$G$8:$G$251</c:f>
              <c:numCache>
                <c:formatCode>General</c:formatCode>
                <c:ptCount val="2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-0.63200000000000001</c:v>
                </c:pt>
                <c:pt idx="10">
                  <c:v>-0.72799999999999998</c:v>
                </c:pt>
                <c:pt idx="11">
                  <c:v>-1.0699999999999998</c:v>
                </c:pt>
                <c:pt idx="12">
                  <c:v>-1.1400000000000001</c:v>
                </c:pt>
                <c:pt idx="13">
                  <c:v>-1.17</c:v>
                </c:pt>
                <c:pt idx="14">
                  <c:v>-0.99500000000000011</c:v>
                </c:pt>
                <c:pt idx="15">
                  <c:v>-1.05</c:v>
                </c:pt>
                <c:pt idx="16">
                  <c:v>-0.36199999999999999</c:v>
                </c:pt>
                <c:pt idx="17">
                  <c:v>0.38500000000000001</c:v>
                </c:pt>
                <c:pt idx="18">
                  <c:v>0.63200000000000001</c:v>
                </c:pt>
                <c:pt idx="19">
                  <c:v>0.66299999999999992</c:v>
                </c:pt>
                <c:pt idx="20">
                  <c:v>0.70200000000000007</c:v>
                </c:pt>
                <c:pt idx="21">
                  <c:v>0.27899999999999997</c:v>
                </c:pt>
                <c:pt idx="22">
                  <c:v>0.50600000000000001</c:v>
                </c:pt>
                <c:pt idx="23">
                  <c:v>0.63900000000000001</c:v>
                </c:pt>
                <c:pt idx="24">
                  <c:v>0.745</c:v>
                </c:pt>
                <c:pt idx="25">
                  <c:v>0.501</c:v>
                </c:pt>
                <c:pt idx="26">
                  <c:v>0.52500000000000002</c:v>
                </c:pt>
                <c:pt idx="27">
                  <c:v>0.22399999999999998</c:v>
                </c:pt>
                <c:pt idx="28">
                  <c:v>0.41799999999999998</c:v>
                </c:pt>
                <c:pt idx="29">
                  <c:v>0.25900000000000001</c:v>
                </c:pt>
                <c:pt idx="30">
                  <c:v>0.22999999999999998</c:v>
                </c:pt>
                <c:pt idx="31">
                  <c:v>0.20500000000000002</c:v>
                </c:pt>
                <c:pt idx="32">
                  <c:v>0.24</c:v>
                </c:pt>
                <c:pt idx="33">
                  <c:v>0.55500000000000005</c:v>
                </c:pt>
                <c:pt idx="34">
                  <c:v>0.73399999999999999</c:v>
                </c:pt>
                <c:pt idx="35">
                  <c:v>0.21199999999999999</c:v>
                </c:pt>
                <c:pt idx="36">
                  <c:v>0.18099999999999999</c:v>
                </c:pt>
                <c:pt idx="37">
                  <c:v>0.27699999999999997</c:v>
                </c:pt>
                <c:pt idx="38">
                  <c:v>0.436</c:v>
                </c:pt>
                <c:pt idx="39">
                  <c:v>0.67300000000000004</c:v>
                </c:pt>
                <c:pt idx="40">
                  <c:v>0.54999999999999993</c:v>
                </c:pt>
                <c:pt idx="41">
                  <c:v>0.47000000000000003</c:v>
                </c:pt>
                <c:pt idx="42">
                  <c:v>0.93900000000000006</c:v>
                </c:pt>
                <c:pt idx="43">
                  <c:v>0.19700000000000001</c:v>
                </c:pt>
                <c:pt idx="44">
                  <c:v>0.17299999999999999</c:v>
                </c:pt>
                <c:pt idx="45">
                  <c:v>0.11700000000000001</c:v>
                </c:pt>
                <c:pt idx="46">
                  <c:v>6.6100000000000006E-2</c:v>
                </c:pt>
                <c:pt idx="47">
                  <c:v>0.14499999999999999</c:v>
                </c:pt>
                <c:pt idx="48">
                  <c:v>0.54100000000000004</c:v>
                </c:pt>
                <c:pt idx="49">
                  <c:v>0.79799999999999993</c:v>
                </c:pt>
                <c:pt idx="50">
                  <c:v>1.66</c:v>
                </c:pt>
                <c:pt idx="51">
                  <c:v>1.78</c:v>
                </c:pt>
                <c:pt idx="52">
                  <c:v>1.7500000000000002</c:v>
                </c:pt>
                <c:pt idx="53">
                  <c:v>1.76</c:v>
                </c:pt>
                <c:pt idx="54">
                  <c:v>1.82</c:v>
                </c:pt>
                <c:pt idx="55">
                  <c:v>1.4500000000000002</c:v>
                </c:pt>
                <c:pt idx="56">
                  <c:v>0.40600000000000003</c:v>
                </c:pt>
                <c:pt idx="57">
                  <c:v>0.58699999999999997</c:v>
                </c:pt>
                <c:pt idx="58">
                  <c:v>0.57699999999999996</c:v>
                </c:pt>
                <c:pt idx="59">
                  <c:v>0.86599999999999988</c:v>
                </c:pt>
                <c:pt idx="60">
                  <c:v>1.03</c:v>
                </c:pt>
                <c:pt idx="61">
                  <c:v>1.28</c:v>
                </c:pt>
                <c:pt idx="62">
                  <c:v>1.8900000000000001</c:v>
                </c:pt>
                <c:pt idx="63">
                  <c:v>3.09</c:v>
                </c:pt>
                <c:pt idx="64">
                  <c:v>3.2</c:v>
                </c:pt>
                <c:pt idx="65">
                  <c:v>3.3099999999999996</c:v>
                </c:pt>
                <c:pt idx="66">
                  <c:v>3.44</c:v>
                </c:pt>
                <c:pt idx="67">
                  <c:v>3.4299999999999997</c:v>
                </c:pt>
                <c:pt idx="68">
                  <c:v>3.37</c:v>
                </c:pt>
                <c:pt idx="69">
                  <c:v>3.34</c:v>
                </c:pt>
                <c:pt idx="70">
                  <c:v>3.56</c:v>
                </c:pt>
                <c:pt idx="71">
                  <c:v>3.71</c:v>
                </c:pt>
                <c:pt idx="72">
                  <c:v>3.93</c:v>
                </c:pt>
                <c:pt idx="73">
                  <c:v>4.1099999999999994</c:v>
                </c:pt>
                <c:pt idx="74">
                  <c:v>4.4799999999999995</c:v>
                </c:pt>
                <c:pt idx="75">
                  <c:v>4.34</c:v>
                </c:pt>
                <c:pt idx="76">
                  <c:v>3.5000000000000004</c:v>
                </c:pt>
                <c:pt idx="77">
                  <c:v>2.17</c:v>
                </c:pt>
                <c:pt idx="78">
                  <c:v>0.33999999999999997</c:v>
                </c:pt>
                <c:pt idx="79">
                  <c:v>-1.81</c:v>
                </c:pt>
                <c:pt idx="80">
                  <c:v>-4.09</c:v>
                </c:pt>
                <c:pt idx="81">
                  <c:v>-6.35</c:v>
                </c:pt>
                <c:pt idx="82">
                  <c:v>-8.9</c:v>
                </c:pt>
                <c:pt idx="83">
                  <c:v>-12.3</c:v>
                </c:pt>
                <c:pt idx="84">
                  <c:v>-16.600000000000001</c:v>
                </c:pt>
                <c:pt idx="85">
                  <c:v>-19.5</c:v>
                </c:pt>
                <c:pt idx="86">
                  <c:v>-21.8</c:v>
                </c:pt>
                <c:pt idx="87">
                  <c:v>-24</c:v>
                </c:pt>
                <c:pt idx="88">
                  <c:v>-24.8</c:v>
                </c:pt>
                <c:pt idx="89">
                  <c:v>-26.3</c:v>
                </c:pt>
                <c:pt idx="90">
                  <c:v>-26.5</c:v>
                </c:pt>
                <c:pt idx="91">
                  <c:v>-25.3</c:v>
                </c:pt>
                <c:pt idx="92">
                  <c:v>-25.6</c:v>
                </c:pt>
                <c:pt idx="93">
                  <c:v>-25.900000000000002</c:v>
                </c:pt>
                <c:pt idx="94">
                  <c:v>-26.1</c:v>
                </c:pt>
                <c:pt idx="95">
                  <c:v>-26.200000000000003</c:v>
                </c:pt>
                <c:pt idx="96">
                  <c:v>-26.1</c:v>
                </c:pt>
                <c:pt idx="97">
                  <c:v>-26.3</c:v>
                </c:pt>
                <c:pt idx="98">
                  <c:v>-27.400000000000002</c:v>
                </c:pt>
                <c:pt idx="99">
                  <c:v>-28.499999999999996</c:v>
                </c:pt>
                <c:pt idx="100">
                  <c:v>-29.7</c:v>
                </c:pt>
                <c:pt idx="101">
                  <c:v>-30.099999999999998</c:v>
                </c:pt>
                <c:pt idx="102">
                  <c:v>-31.1</c:v>
                </c:pt>
                <c:pt idx="103">
                  <c:v>-31.2</c:v>
                </c:pt>
                <c:pt idx="104">
                  <c:v>-31.2</c:v>
                </c:pt>
                <c:pt idx="105">
                  <c:v>-30.099999999999998</c:v>
                </c:pt>
                <c:pt idx="106">
                  <c:v>-28.599999999999998</c:v>
                </c:pt>
                <c:pt idx="107">
                  <c:v>-27.3</c:v>
                </c:pt>
                <c:pt idx="108">
                  <c:v>-26.5</c:v>
                </c:pt>
                <c:pt idx="109">
                  <c:v>-24.2</c:v>
                </c:pt>
                <c:pt idx="110">
                  <c:v>-23.5</c:v>
                </c:pt>
                <c:pt idx="111">
                  <c:v>-21.2</c:v>
                </c:pt>
                <c:pt idx="112">
                  <c:v>-21.2</c:v>
                </c:pt>
                <c:pt idx="113">
                  <c:v>-21.099999999999998</c:v>
                </c:pt>
                <c:pt idx="114">
                  <c:v>-20.599999999999998</c:v>
                </c:pt>
                <c:pt idx="115">
                  <c:v>-20.3</c:v>
                </c:pt>
                <c:pt idx="116">
                  <c:v>-21.5</c:v>
                </c:pt>
                <c:pt idx="117">
                  <c:v>-21.7</c:v>
                </c:pt>
                <c:pt idx="118">
                  <c:v>-23</c:v>
                </c:pt>
                <c:pt idx="119">
                  <c:v>-21.5</c:v>
                </c:pt>
                <c:pt idx="120">
                  <c:v>-21.2</c:v>
                </c:pt>
                <c:pt idx="121">
                  <c:v>-20.599999999999998</c:v>
                </c:pt>
                <c:pt idx="122">
                  <c:v>-19.7</c:v>
                </c:pt>
                <c:pt idx="123">
                  <c:v>-19</c:v>
                </c:pt>
                <c:pt idx="124">
                  <c:v>-18.2</c:v>
                </c:pt>
                <c:pt idx="125">
                  <c:v>-17.299999999999997</c:v>
                </c:pt>
                <c:pt idx="126">
                  <c:v>-17.7</c:v>
                </c:pt>
                <c:pt idx="127">
                  <c:v>-16.8</c:v>
                </c:pt>
                <c:pt idx="128">
                  <c:v>-15.6</c:v>
                </c:pt>
                <c:pt idx="129">
                  <c:v>-14.6</c:v>
                </c:pt>
                <c:pt idx="130">
                  <c:v>-14.099999999999998</c:v>
                </c:pt>
                <c:pt idx="131">
                  <c:v>-13</c:v>
                </c:pt>
                <c:pt idx="132">
                  <c:v>-11.700000000000001</c:v>
                </c:pt>
                <c:pt idx="133">
                  <c:v>-10.5</c:v>
                </c:pt>
                <c:pt idx="134">
                  <c:v>-9.42</c:v>
                </c:pt>
                <c:pt idx="135">
                  <c:v>-9.1</c:v>
                </c:pt>
                <c:pt idx="136">
                  <c:v>-9</c:v>
                </c:pt>
                <c:pt idx="137">
                  <c:v>-8.9499999999999993</c:v>
                </c:pt>
                <c:pt idx="138">
                  <c:v>-8.61</c:v>
                </c:pt>
                <c:pt idx="139">
                  <c:v>-8.33</c:v>
                </c:pt>
                <c:pt idx="140">
                  <c:v>-7.870000000000001</c:v>
                </c:pt>
                <c:pt idx="141">
                  <c:v>-7.42</c:v>
                </c:pt>
                <c:pt idx="142">
                  <c:v>-6.8900000000000006</c:v>
                </c:pt>
                <c:pt idx="143">
                  <c:v>-6.5600000000000005</c:v>
                </c:pt>
                <c:pt idx="144">
                  <c:v>-6.4399999999999995</c:v>
                </c:pt>
                <c:pt idx="145">
                  <c:v>-5.94</c:v>
                </c:pt>
                <c:pt idx="146">
                  <c:v>-6.17</c:v>
                </c:pt>
                <c:pt idx="147">
                  <c:v>-6.39</c:v>
                </c:pt>
                <c:pt idx="148">
                  <c:v>-6.4399999999999995</c:v>
                </c:pt>
                <c:pt idx="149">
                  <c:v>-6.5500000000000007</c:v>
                </c:pt>
                <c:pt idx="150">
                  <c:v>-6.8900000000000006</c:v>
                </c:pt>
                <c:pt idx="151">
                  <c:v>-7.24</c:v>
                </c:pt>
                <c:pt idx="152">
                  <c:v>-8.23</c:v>
                </c:pt>
                <c:pt idx="153">
                  <c:v>-8.9</c:v>
                </c:pt>
                <c:pt idx="154">
                  <c:v>-9.51</c:v>
                </c:pt>
                <c:pt idx="155">
                  <c:v>-9.9699999999999989</c:v>
                </c:pt>
                <c:pt idx="156">
                  <c:v>-10.5</c:v>
                </c:pt>
                <c:pt idx="157">
                  <c:v>-10.4</c:v>
                </c:pt>
                <c:pt idx="158">
                  <c:v>-10.100000000000001</c:v>
                </c:pt>
                <c:pt idx="159">
                  <c:v>-9.91</c:v>
                </c:pt>
                <c:pt idx="160">
                  <c:v>-9.93</c:v>
                </c:pt>
                <c:pt idx="161">
                  <c:v>-10.4</c:v>
                </c:pt>
                <c:pt idx="162">
                  <c:v>-11.5</c:v>
                </c:pt>
                <c:pt idx="163">
                  <c:v>-12.5</c:v>
                </c:pt>
                <c:pt idx="164">
                  <c:v>-12.7</c:v>
                </c:pt>
                <c:pt idx="165">
                  <c:v>-12.7</c:v>
                </c:pt>
                <c:pt idx="166">
                  <c:v>-12.6</c:v>
                </c:pt>
                <c:pt idx="167">
                  <c:v>-12.2</c:v>
                </c:pt>
                <c:pt idx="168">
                  <c:v>-11.200000000000001</c:v>
                </c:pt>
                <c:pt idx="169">
                  <c:v>-9.9</c:v>
                </c:pt>
                <c:pt idx="170">
                  <c:v>-8.83</c:v>
                </c:pt>
                <c:pt idx="171">
                  <c:v>-8.49</c:v>
                </c:pt>
                <c:pt idx="172">
                  <c:v>-8.57</c:v>
                </c:pt>
                <c:pt idx="173">
                  <c:v>-8.6999999999999993</c:v>
                </c:pt>
                <c:pt idx="174">
                  <c:v>-9.07</c:v>
                </c:pt>
                <c:pt idx="175">
                  <c:v>-9.379999999999999</c:v>
                </c:pt>
                <c:pt idx="176">
                  <c:v>-9.370000000000001</c:v>
                </c:pt>
                <c:pt idx="177">
                  <c:v>-9.43</c:v>
                </c:pt>
                <c:pt idx="178">
                  <c:v>-9.66</c:v>
                </c:pt>
                <c:pt idx="179">
                  <c:v>-9.76</c:v>
                </c:pt>
                <c:pt idx="180">
                  <c:v>-9.9599999999999991</c:v>
                </c:pt>
                <c:pt idx="181">
                  <c:v>-10.199999999999999</c:v>
                </c:pt>
                <c:pt idx="182">
                  <c:v>-10.9</c:v>
                </c:pt>
                <c:pt idx="183">
                  <c:v>-11.700000000000001</c:v>
                </c:pt>
                <c:pt idx="184">
                  <c:v>-14.6</c:v>
                </c:pt>
                <c:pt idx="185">
                  <c:v>-7.68</c:v>
                </c:pt>
                <c:pt idx="186">
                  <c:v>-10.7</c:v>
                </c:pt>
                <c:pt idx="187">
                  <c:v>-12</c:v>
                </c:pt>
                <c:pt idx="188">
                  <c:v>-12.6</c:v>
                </c:pt>
                <c:pt idx="189">
                  <c:v>-13</c:v>
                </c:pt>
                <c:pt idx="190">
                  <c:v>-13.3</c:v>
                </c:pt>
                <c:pt idx="191">
                  <c:v>-14.2</c:v>
                </c:pt>
                <c:pt idx="192">
                  <c:v>-14.899999999999999</c:v>
                </c:pt>
                <c:pt idx="193">
                  <c:v>-15.5</c:v>
                </c:pt>
                <c:pt idx="194">
                  <c:v>-16</c:v>
                </c:pt>
                <c:pt idx="195">
                  <c:v>-16</c:v>
                </c:pt>
                <c:pt idx="196">
                  <c:v>-16</c:v>
                </c:pt>
                <c:pt idx="197">
                  <c:v>-16.100000000000001</c:v>
                </c:pt>
                <c:pt idx="198">
                  <c:v>-16.2</c:v>
                </c:pt>
                <c:pt idx="199">
                  <c:v>-16.3</c:v>
                </c:pt>
                <c:pt idx="200">
                  <c:v>-16.3</c:v>
                </c:pt>
                <c:pt idx="201">
                  <c:v>-16.3</c:v>
                </c:pt>
                <c:pt idx="202">
                  <c:v>-16.400000000000002</c:v>
                </c:pt>
                <c:pt idx="203">
                  <c:v>-16.600000000000001</c:v>
                </c:pt>
                <c:pt idx="204">
                  <c:v>-16.600000000000001</c:v>
                </c:pt>
                <c:pt idx="205">
                  <c:v>-16.600000000000001</c:v>
                </c:pt>
                <c:pt idx="206">
                  <c:v>-16.900000000000002</c:v>
                </c:pt>
                <c:pt idx="207">
                  <c:v>-17.2</c:v>
                </c:pt>
                <c:pt idx="208">
                  <c:v>-17.399999999999999</c:v>
                </c:pt>
                <c:pt idx="209">
                  <c:v>-17.5</c:v>
                </c:pt>
                <c:pt idx="210">
                  <c:v>-17.599999999999998</c:v>
                </c:pt>
                <c:pt idx="211">
                  <c:v>-17.7</c:v>
                </c:pt>
                <c:pt idx="212">
                  <c:v>-17.8</c:v>
                </c:pt>
                <c:pt idx="213">
                  <c:v>-17.7</c:v>
                </c:pt>
                <c:pt idx="214">
                  <c:v>-17.899999999999999</c:v>
                </c:pt>
                <c:pt idx="215">
                  <c:v>-18.2</c:v>
                </c:pt>
                <c:pt idx="216">
                  <c:v>-18.7</c:v>
                </c:pt>
                <c:pt idx="217">
                  <c:v>-19.7</c:v>
                </c:pt>
                <c:pt idx="218">
                  <c:v>-20.3</c:v>
                </c:pt>
                <c:pt idx="219">
                  <c:v>-21</c:v>
                </c:pt>
                <c:pt idx="220">
                  <c:v>-21</c:v>
                </c:pt>
                <c:pt idx="221">
                  <c:v>-21.099999999999998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DB-4919-9BA0-B89D0C8DEC9C}"/>
            </c:ext>
          </c:extLst>
        </c:ser>
        <c:ser>
          <c:idx val="8"/>
          <c:order val="8"/>
          <c:tx>
            <c:v>Texas leisure and hospitality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21"/>
              <c:layout>
                <c:manualLayout>
                  <c:x val="-5.9377577802773576E-3"/>
                  <c:y val="-7.15070222878721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DB-4919-9BA0-B89D0C8DE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4'!$D$8:$D$251</c:f>
              <c:strCache>
                <c:ptCount val="226"/>
                <c:pt idx="15">
                  <c:v>January</c:v>
                </c:pt>
                <c:pt idx="45">
                  <c:v>February</c:v>
                </c:pt>
                <c:pt idx="75">
                  <c:v>March</c:v>
                </c:pt>
                <c:pt idx="105">
                  <c:v>April</c:v>
                </c:pt>
                <c:pt idx="135">
                  <c:v>May</c:v>
                </c:pt>
                <c:pt idx="165">
                  <c:v>June</c:v>
                </c:pt>
                <c:pt idx="195">
                  <c:v>July</c:v>
                </c:pt>
                <c:pt idx="196">
                  <c:v>July</c:v>
                </c:pt>
                <c:pt idx="225">
                  <c:v>August</c:v>
                </c:pt>
              </c:strCache>
            </c:strRef>
          </c:cat>
          <c:val>
            <c:numRef>
              <c:f>'Data 4'!$M$8:$M$251</c:f>
              <c:numCache>
                <c:formatCode>General</c:formatCode>
                <c:ptCount val="2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-0.36599999999999999</c:v>
                </c:pt>
                <c:pt idx="10">
                  <c:v>-0.50800000000000001</c:v>
                </c:pt>
                <c:pt idx="11">
                  <c:v>-0.71099999999999997</c:v>
                </c:pt>
                <c:pt idx="12">
                  <c:v>-0.81200000000000006</c:v>
                </c:pt>
                <c:pt idx="13">
                  <c:v>-0.752</c:v>
                </c:pt>
                <c:pt idx="14">
                  <c:v>-0.75800000000000001</c:v>
                </c:pt>
                <c:pt idx="15">
                  <c:v>-0.88</c:v>
                </c:pt>
                <c:pt idx="16">
                  <c:v>-0.45799999999999996</c:v>
                </c:pt>
                <c:pt idx="17">
                  <c:v>0.21199999999999999</c:v>
                </c:pt>
                <c:pt idx="18">
                  <c:v>0.41299999999999998</c:v>
                </c:pt>
                <c:pt idx="19">
                  <c:v>0.316</c:v>
                </c:pt>
                <c:pt idx="20">
                  <c:v>0.36699999999999999</c:v>
                </c:pt>
                <c:pt idx="21">
                  <c:v>8.2100000000000006E-2</c:v>
                </c:pt>
                <c:pt idx="22">
                  <c:v>0.34099999999999997</c:v>
                </c:pt>
                <c:pt idx="23">
                  <c:v>0.52600000000000002</c:v>
                </c:pt>
                <c:pt idx="24">
                  <c:v>0.79200000000000004</c:v>
                </c:pt>
                <c:pt idx="25">
                  <c:v>0.70400000000000007</c:v>
                </c:pt>
                <c:pt idx="26">
                  <c:v>0.623</c:v>
                </c:pt>
                <c:pt idx="27">
                  <c:v>0.39300000000000002</c:v>
                </c:pt>
                <c:pt idx="28">
                  <c:v>0.60299999999999998</c:v>
                </c:pt>
                <c:pt idx="29">
                  <c:v>0.36299999999999999</c:v>
                </c:pt>
                <c:pt idx="30">
                  <c:v>0.309</c:v>
                </c:pt>
                <c:pt idx="31">
                  <c:v>6.1600000000000002E-2</c:v>
                </c:pt>
                <c:pt idx="32">
                  <c:v>-2.9700000000000001E-2</c:v>
                </c:pt>
                <c:pt idx="33">
                  <c:v>0.1</c:v>
                </c:pt>
                <c:pt idx="34">
                  <c:v>0.154</c:v>
                </c:pt>
                <c:pt idx="35">
                  <c:v>-0.14499999999999999</c:v>
                </c:pt>
                <c:pt idx="36">
                  <c:v>-5.5300000000000002E-2</c:v>
                </c:pt>
                <c:pt idx="37">
                  <c:v>5.9000000000000004E-2</c:v>
                </c:pt>
                <c:pt idx="38">
                  <c:v>0.32200000000000001</c:v>
                </c:pt>
                <c:pt idx="39">
                  <c:v>0.65800000000000003</c:v>
                </c:pt>
                <c:pt idx="40">
                  <c:v>0.64900000000000002</c:v>
                </c:pt>
                <c:pt idx="41">
                  <c:v>0.66400000000000003</c:v>
                </c:pt>
                <c:pt idx="42">
                  <c:v>0.90799999999999992</c:v>
                </c:pt>
                <c:pt idx="43">
                  <c:v>0.58699999999999997</c:v>
                </c:pt>
                <c:pt idx="44">
                  <c:v>0.43</c:v>
                </c:pt>
                <c:pt idx="45">
                  <c:v>0.27799999999999997</c:v>
                </c:pt>
                <c:pt idx="46">
                  <c:v>0.14899999999999999</c:v>
                </c:pt>
                <c:pt idx="47">
                  <c:v>0.30299999999999999</c:v>
                </c:pt>
                <c:pt idx="48">
                  <c:v>0.35599999999999998</c:v>
                </c:pt>
                <c:pt idx="49">
                  <c:v>0.58299999999999996</c:v>
                </c:pt>
                <c:pt idx="50">
                  <c:v>0.94199999999999995</c:v>
                </c:pt>
                <c:pt idx="51">
                  <c:v>1.17</c:v>
                </c:pt>
                <c:pt idx="52">
                  <c:v>1.25</c:v>
                </c:pt>
                <c:pt idx="53">
                  <c:v>1.27</c:v>
                </c:pt>
                <c:pt idx="54">
                  <c:v>1.3299999999999998</c:v>
                </c:pt>
                <c:pt idx="55">
                  <c:v>0.94699999999999995</c:v>
                </c:pt>
                <c:pt idx="56">
                  <c:v>-0.16700000000000001</c:v>
                </c:pt>
                <c:pt idx="57">
                  <c:v>3.4000000000000002E-2</c:v>
                </c:pt>
                <c:pt idx="58">
                  <c:v>0.13</c:v>
                </c:pt>
                <c:pt idx="59">
                  <c:v>0.27699999999999997</c:v>
                </c:pt>
                <c:pt idx="60">
                  <c:v>0.33800000000000002</c:v>
                </c:pt>
                <c:pt idx="61">
                  <c:v>0.51800000000000002</c:v>
                </c:pt>
                <c:pt idx="62">
                  <c:v>1.29</c:v>
                </c:pt>
                <c:pt idx="63">
                  <c:v>2.5700000000000003</c:v>
                </c:pt>
                <c:pt idx="64">
                  <c:v>2.76</c:v>
                </c:pt>
                <c:pt idx="65">
                  <c:v>2.8899999999999997</c:v>
                </c:pt>
                <c:pt idx="66">
                  <c:v>3.06</c:v>
                </c:pt>
                <c:pt idx="67">
                  <c:v>3.19</c:v>
                </c:pt>
                <c:pt idx="68">
                  <c:v>3.32</c:v>
                </c:pt>
                <c:pt idx="69">
                  <c:v>3.34</c:v>
                </c:pt>
                <c:pt idx="70">
                  <c:v>3.55</c:v>
                </c:pt>
                <c:pt idx="71">
                  <c:v>3.6999999999999997</c:v>
                </c:pt>
                <c:pt idx="72">
                  <c:v>3.88</c:v>
                </c:pt>
                <c:pt idx="73">
                  <c:v>3.9</c:v>
                </c:pt>
                <c:pt idx="74">
                  <c:v>4.0199999999999996</c:v>
                </c:pt>
                <c:pt idx="75">
                  <c:v>3.83</c:v>
                </c:pt>
                <c:pt idx="76">
                  <c:v>2.9499999999999997</c:v>
                </c:pt>
                <c:pt idx="77">
                  <c:v>1.1900000000000002</c:v>
                </c:pt>
                <c:pt idx="78">
                  <c:v>-1.24</c:v>
                </c:pt>
                <c:pt idx="79">
                  <c:v>-4.1500000000000004</c:v>
                </c:pt>
                <c:pt idx="80">
                  <c:v>-7.6499999999999995</c:v>
                </c:pt>
                <c:pt idx="81">
                  <c:v>-11.3</c:v>
                </c:pt>
                <c:pt idx="82">
                  <c:v>-14.6</c:v>
                </c:pt>
                <c:pt idx="83">
                  <c:v>-18.399999999999999</c:v>
                </c:pt>
                <c:pt idx="84">
                  <c:v>-21.9</c:v>
                </c:pt>
                <c:pt idx="85">
                  <c:v>-23.7</c:v>
                </c:pt>
                <c:pt idx="86">
                  <c:v>-25.2</c:v>
                </c:pt>
                <c:pt idx="87">
                  <c:v>-26.3</c:v>
                </c:pt>
                <c:pt idx="88">
                  <c:v>-26.900000000000002</c:v>
                </c:pt>
                <c:pt idx="89">
                  <c:v>-27.6</c:v>
                </c:pt>
                <c:pt idx="90">
                  <c:v>-27.200000000000003</c:v>
                </c:pt>
                <c:pt idx="91">
                  <c:v>-26.3</c:v>
                </c:pt>
                <c:pt idx="92">
                  <c:v>-26.700000000000003</c:v>
                </c:pt>
                <c:pt idx="93">
                  <c:v>-26.900000000000002</c:v>
                </c:pt>
                <c:pt idx="94">
                  <c:v>-27.200000000000003</c:v>
                </c:pt>
                <c:pt idx="95">
                  <c:v>-27.500000000000004</c:v>
                </c:pt>
                <c:pt idx="96">
                  <c:v>-27.6</c:v>
                </c:pt>
                <c:pt idx="97">
                  <c:v>-27.800000000000004</c:v>
                </c:pt>
                <c:pt idx="98">
                  <c:v>-28.7</c:v>
                </c:pt>
                <c:pt idx="99">
                  <c:v>-29.799999999999997</c:v>
                </c:pt>
                <c:pt idx="100">
                  <c:v>-30</c:v>
                </c:pt>
                <c:pt idx="101">
                  <c:v>-30.3</c:v>
                </c:pt>
                <c:pt idx="102">
                  <c:v>-32.200000000000003</c:v>
                </c:pt>
                <c:pt idx="103">
                  <c:v>-32.4</c:v>
                </c:pt>
                <c:pt idx="104">
                  <c:v>-32.6</c:v>
                </c:pt>
                <c:pt idx="105">
                  <c:v>-31.7</c:v>
                </c:pt>
                <c:pt idx="106">
                  <c:v>-30.5</c:v>
                </c:pt>
                <c:pt idx="107">
                  <c:v>-30.2</c:v>
                </c:pt>
                <c:pt idx="108">
                  <c:v>-29.7</c:v>
                </c:pt>
                <c:pt idx="109">
                  <c:v>-27.3</c:v>
                </c:pt>
                <c:pt idx="110">
                  <c:v>-26.8</c:v>
                </c:pt>
                <c:pt idx="111">
                  <c:v>-24.3</c:v>
                </c:pt>
                <c:pt idx="112">
                  <c:v>-24</c:v>
                </c:pt>
                <c:pt idx="113">
                  <c:v>-24</c:v>
                </c:pt>
                <c:pt idx="114">
                  <c:v>-23.599999999999998</c:v>
                </c:pt>
                <c:pt idx="115">
                  <c:v>-23.3</c:v>
                </c:pt>
                <c:pt idx="116">
                  <c:v>-23.599999999999998</c:v>
                </c:pt>
                <c:pt idx="117">
                  <c:v>-23.7</c:v>
                </c:pt>
                <c:pt idx="118">
                  <c:v>-25.2</c:v>
                </c:pt>
                <c:pt idx="119">
                  <c:v>-24.3</c:v>
                </c:pt>
                <c:pt idx="120">
                  <c:v>-23.9</c:v>
                </c:pt>
                <c:pt idx="121">
                  <c:v>-23.3</c:v>
                </c:pt>
                <c:pt idx="122">
                  <c:v>-22.400000000000002</c:v>
                </c:pt>
                <c:pt idx="123">
                  <c:v>-21.5</c:v>
                </c:pt>
                <c:pt idx="124">
                  <c:v>-20.8</c:v>
                </c:pt>
                <c:pt idx="125">
                  <c:v>-20.200000000000003</c:v>
                </c:pt>
                <c:pt idx="126">
                  <c:v>-20.3</c:v>
                </c:pt>
                <c:pt idx="127">
                  <c:v>-19.5</c:v>
                </c:pt>
                <c:pt idx="128">
                  <c:v>-19</c:v>
                </c:pt>
                <c:pt idx="129">
                  <c:v>-18.8</c:v>
                </c:pt>
                <c:pt idx="130">
                  <c:v>-18.600000000000001</c:v>
                </c:pt>
                <c:pt idx="131">
                  <c:v>-18.3</c:v>
                </c:pt>
                <c:pt idx="132">
                  <c:v>-18</c:v>
                </c:pt>
                <c:pt idx="133">
                  <c:v>-17.7</c:v>
                </c:pt>
                <c:pt idx="134">
                  <c:v>-17.5</c:v>
                </c:pt>
                <c:pt idx="135">
                  <c:v>-17.399999999999999</c:v>
                </c:pt>
                <c:pt idx="136">
                  <c:v>-17.5</c:v>
                </c:pt>
                <c:pt idx="137">
                  <c:v>-17.399999999999999</c:v>
                </c:pt>
                <c:pt idx="138">
                  <c:v>-17.100000000000001</c:v>
                </c:pt>
                <c:pt idx="139">
                  <c:v>-16.8</c:v>
                </c:pt>
                <c:pt idx="140">
                  <c:v>-16.3</c:v>
                </c:pt>
                <c:pt idx="141">
                  <c:v>-15.8</c:v>
                </c:pt>
                <c:pt idx="142">
                  <c:v>-14.7</c:v>
                </c:pt>
                <c:pt idx="143">
                  <c:v>-13.5</c:v>
                </c:pt>
                <c:pt idx="144">
                  <c:v>-12.5</c:v>
                </c:pt>
                <c:pt idx="145">
                  <c:v>-12</c:v>
                </c:pt>
                <c:pt idx="146">
                  <c:v>-12.3</c:v>
                </c:pt>
                <c:pt idx="147">
                  <c:v>-11.899999999999999</c:v>
                </c:pt>
                <c:pt idx="148">
                  <c:v>-11.3</c:v>
                </c:pt>
                <c:pt idx="149">
                  <c:v>-11.4</c:v>
                </c:pt>
                <c:pt idx="150">
                  <c:v>-12.4</c:v>
                </c:pt>
                <c:pt idx="151">
                  <c:v>-13.4</c:v>
                </c:pt>
                <c:pt idx="152">
                  <c:v>-13.700000000000001</c:v>
                </c:pt>
                <c:pt idx="153">
                  <c:v>-14.499999999999998</c:v>
                </c:pt>
                <c:pt idx="154">
                  <c:v>-15.6</c:v>
                </c:pt>
                <c:pt idx="155">
                  <c:v>-16.600000000000001</c:v>
                </c:pt>
                <c:pt idx="156">
                  <c:v>-17.5</c:v>
                </c:pt>
                <c:pt idx="157">
                  <c:v>-17.399999999999999</c:v>
                </c:pt>
                <c:pt idx="158">
                  <c:v>-17.100000000000001</c:v>
                </c:pt>
                <c:pt idx="159">
                  <c:v>-16.7</c:v>
                </c:pt>
                <c:pt idx="160">
                  <c:v>-16.5</c:v>
                </c:pt>
                <c:pt idx="161">
                  <c:v>-16.8</c:v>
                </c:pt>
                <c:pt idx="162">
                  <c:v>-17.7</c:v>
                </c:pt>
                <c:pt idx="163">
                  <c:v>-18.399999999999999</c:v>
                </c:pt>
                <c:pt idx="164">
                  <c:v>-18.399999999999999</c:v>
                </c:pt>
                <c:pt idx="165">
                  <c:v>-18.2</c:v>
                </c:pt>
                <c:pt idx="166">
                  <c:v>-18.2</c:v>
                </c:pt>
                <c:pt idx="167">
                  <c:v>-17.899999999999999</c:v>
                </c:pt>
                <c:pt idx="168">
                  <c:v>-16.900000000000002</c:v>
                </c:pt>
                <c:pt idx="169">
                  <c:v>-15.6</c:v>
                </c:pt>
                <c:pt idx="170">
                  <c:v>-14.799999999999999</c:v>
                </c:pt>
                <c:pt idx="171">
                  <c:v>-14.6</c:v>
                </c:pt>
                <c:pt idx="172">
                  <c:v>-14.7</c:v>
                </c:pt>
                <c:pt idx="173">
                  <c:v>-14.799999999999999</c:v>
                </c:pt>
                <c:pt idx="174">
                  <c:v>-15</c:v>
                </c:pt>
                <c:pt idx="175">
                  <c:v>-15.2</c:v>
                </c:pt>
                <c:pt idx="176">
                  <c:v>-15.299999999999999</c:v>
                </c:pt>
                <c:pt idx="177">
                  <c:v>-15.6</c:v>
                </c:pt>
                <c:pt idx="178">
                  <c:v>-16.8</c:v>
                </c:pt>
                <c:pt idx="179">
                  <c:v>-17.8</c:v>
                </c:pt>
                <c:pt idx="180">
                  <c:v>-18.7</c:v>
                </c:pt>
                <c:pt idx="181">
                  <c:v>-19.600000000000001</c:v>
                </c:pt>
                <c:pt idx="182">
                  <c:v>-22.3</c:v>
                </c:pt>
                <c:pt idx="183">
                  <c:v>-24.9</c:v>
                </c:pt>
                <c:pt idx="184">
                  <c:v>-27.400000000000002</c:v>
                </c:pt>
                <c:pt idx="185">
                  <c:v>-25.6</c:v>
                </c:pt>
                <c:pt idx="186">
                  <c:v>-26.200000000000003</c:v>
                </c:pt>
                <c:pt idx="187">
                  <c:v>-26.5</c:v>
                </c:pt>
                <c:pt idx="188">
                  <c:v>-28.199999999999996</c:v>
                </c:pt>
                <c:pt idx="189">
                  <c:v>-28.4</c:v>
                </c:pt>
                <c:pt idx="190">
                  <c:v>-28.7</c:v>
                </c:pt>
                <c:pt idx="191">
                  <c:v>-31</c:v>
                </c:pt>
                <c:pt idx="192">
                  <c:v>-32.6</c:v>
                </c:pt>
                <c:pt idx="193">
                  <c:v>-34.200000000000003</c:v>
                </c:pt>
                <c:pt idx="194">
                  <c:v>-34.4</c:v>
                </c:pt>
                <c:pt idx="195">
                  <c:v>-34.5</c:v>
                </c:pt>
                <c:pt idx="196">
                  <c:v>-34.599999999999994</c:v>
                </c:pt>
                <c:pt idx="197">
                  <c:v>-34.699999999999996</c:v>
                </c:pt>
                <c:pt idx="198">
                  <c:v>-34.799999999999997</c:v>
                </c:pt>
                <c:pt idx="199">
                  <c:v>-34.699999999999996</c:v>
                </c:pt>
                <c:pt idx="200">
                  <c:v>-34.699999999999996</c:v>
                </c:pt>
                <c:pt idx="201">
                  <c:v>-34.799999999999997</c:v>
                </c:pt>
                <c:pt idx="202">
                  <c:v>-34.799999999999997</c:v>
                </c:pt>
                <c:pt idx="203">
                  <c:v>-34.9</c:v>
                </c:pt>
                <c:pt idx="204">
                  <c:v>-34.9</c:v>
                </c:pt>
                <c:pt idx="205">
                  <c:v>-34.9</c:v>
                </c:pt>
                <c:pt idx="206">
                  <c:v>-35.099999999999994</c:v>
                </c:pt>
                <c:pt idx="207">
                  <c:v>-35.5</c:v>
                </c:pt>
                <c:pt idx="208">
                  <c:v>-35.5</c:v>
                </c:pt>
                <c:pt idx="209">
                  <c:v>-35.6</c:v>
                </c:pt>
                <c:pt idx="210">
                  <c:v>-35.6</c:v>
                </c:pt>
                <c:pt idx="211">
                  <c:v>-35.6</c:v>
                </c:pt>
                <c:pt idx="212">
                  <c:v>-35.6</c:v>
                </c:pt>
                <c:pt idx="213">
                  <c:v>-35.5</c:v>
                </c:pt>
                <c:pt idx="214">
                  <c:v>-36.5</c:v>
                </c:pt>
                <c:pt idx="215">
                  <c:v>-37.9</c:v>
                </c:pt>
                <c:pt idx="216">
                  <c:v>-39.4</c:v>
                </c:pt>
                <c:pt idx="217">
                  <c:v>-41.199999999999996</c:v>
                </c:pt>
                <c:pt idx="218">
                  <c:v>-42.9</c:v>
                </c:pt>
                <c:pt idx="219">
                  <c:v>-44.5</c:v>
                </c:pt>
                <c:pt idx="220">
                  <c:v>-46</c:v>
                </c:pt>
                <c:pt idx="221">
                  <c:v>-46.2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DB-4919-9BA0-B89D0C8DE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89887"/>
        <c:axId val="163591967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4'!$AC$6</c15:sqref>
                        </c15:formulaRef>
                      </c:ext>
                    </c:extLst>
                    <c:strCache>
                      <c:ptCount val="1"/>
                      <c:pt idx="0">
                        <c:v>Dallas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4'!$AC$17:$AC$229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-3.0299999999999999E-4</c:v>
                      </c:pt>
                      <c:pt idx="1">
                        <c:v>5.5599999999999996E-4</c:v>
                      </c:pt>
                      <c:pt idx="2">
                        <c:v>-1.8000000000000001E-4</c:v>
                      </c:pt>
                      <c:pt idx="3">
                        <c:v>8.7299999999999997E-4</c:v>
                      </c:pt>
                      <c:pt idx="4">
                        <c:v>2.1700000000000001E-3</c:v>
                      </c:pt>
                      <c:pt idx="5">
                        <c:v>2.8900000000000002E-3</c:v>
                      </c:pt>
                      <c:pt idx="6">
                        <c:v>5.0199999999999995E-4</c:v>
                      </c:pt>
                      <c:pt idx="7">
                        <c:v>3.96E-3</c:v>
                      </c:pt>
                      <c:pt idx="8">
                        <c:v>4.0099999999999997E-3</c:v>
                      </c:pt>
                      <c:pt idx="9">
                        <c:v>3.81E-3</c:v>
                      </c:pt>
                      <c:pt idx="10">
                        <c:v>3.13E-3</c:v>
                      </c:pt>
                      <c:pt idx="11">
                        <c:v>3.5599999999999998E-3</c:v>
                      </c:pt>
                      <c:pt idx="12">
                        <c:v>4.3300000000000001E-4</c:v>
                      </c:pt>
                      <c:pt idx="13">
                        <c:v>2.81E-3</c:v>
                      </c:pt>
                      <c:pt idx="14">
                        <c:v>2.8400000000000001E-3</c:v>
                      </c:pt>
                      <c:pt idx="15">
                        <c:v>4.7999999999999996E-3</c:v>
                      </c:pt>
                      <c:pt idx="16">
                        <c:v>4.1700000000000001E-3</c:v>
                      </c:pt>
                      <c:pt idx="17">
                        <c:v>1.64E-3</c:v>
                      </c:pt>
                      <c:pt idx="18">
                        <c:v>-1.8400000000000001E-3</c:v>
                      </c:pt>
                      <c:pt idx="19">
                        <c:v>-1.99E-3</c:v>
                      </c:pt>
                      <c:pt idx="20">
                        <c:v>-5.3400000000000001E-3</c:v>
                      </c:pt>
                      <c:pt idx="21">
                        <c:v>-6.6499999999999997E-3</c:v>
                      </c:pt>
                      <c:pt idx="22">
                        <c:v>-6.8999999999999999E-3</c:v>
                      </c:pt>
                      <c:pt idx="23">
                        <c:v>-7.79E-3</c:v>
                      </c:pt>
                      <c:pt idx="24">
                        <c:v>-6.0099999999999997E-3</c:v>
                      </c:pt>
                      <c:pt idx="25">
                        <c:v>-5.7200000000000003E-3</c:v>
                      </c:pt>
                      <c:pt idx="26">
                        <c:v>-6.1199999999999996E-3</c:v>
                      </c:pt>
                      <c:pt idx="27">
                        <c:v>-2.6800000000000001E-3</c:v>
                      </c:pt>
                      <c:pt idx="28">
                        <c:v>-3.1799999999999998E-4</c:v>
                      </c:pt>
                      <c:pt idx="29">
                        <c:v>1.25E-3</c:v>
                      </c:pt>
                      <c:pt idx="30">
                        <c:v>2.5600000000000002E-3</c:v>
                      </c:pt>
                      <c:pt idx="31">
                        <c:v>5.0800000000000003E-3</c:v>
                      </c:pt>
                      <c:pt idx="32">
                        <c:v>6.0200000000000002E-3</c:v>
                      </c:pt>
                      <c:pt idx="33">
                        <c:v>6.62E-3</c:v>
                      </c:pt>
                      <c:pt idx="34">
                        <c:v>-6.5099999999999999E-4</c:v>
                      </c:pt>
                      <c:pt idx="35">
                        <c:v>-3.1199999999999999E-3</c:v>
                      </c:pt>
                      <c:pt idx="36">
                        <c:v>-3.79E-3</c:v>
                      </c:pt>
                      <c:pt idx="37">
                        <c:v>-3.16E-3</c:v>
                      </c:pt>
                      <c:pt idx="38">
                        <c:v>-5.6499999999999996E-3</c:v>
                      </c:pt>
                      <c:pt idx="39">
                        <c:v>-1.4899999999999999E-4</c:v>
                      </c:pt>
                      <c:pt idx="40">
                        <c:v>3.81E-3</c:v>
                      </c:pt>
                      <c:pt idx="41">
                        <c:v>1.2500000000000001E-2</c:v>
                      </c:pt>
                      <c:pt idx="42">
                        <c:v>1.5100000000000001E-2</c:v>
                      </c:pt>
                      <c:pt idx="43">
                        <c:v>1.4E-2</c:v>
                      </c:pt>
                      <c:pt idx="44">
                        <c:v>1.38E-2</c:v>
                      </c:pt>
                      <c:pt idx="45">
                        <c:v>1.3599999999999999E-2</c:v>
                      </c:pt>
                      <c:pt idx="46">
                        <c:v>1.2999999999999999E-2</c:v>
                      </c:pt>
                      <c:pt idx="47">
                        <c:v>7.3699999999999998E-3</c:v>
                      </c:pt>
                      <c:pt idx="48">
                        <c:v>5.8500000000000002E-3</c:v>
                      </c:pt>
                      <c:pt idx="49">
                        <c:v>4.3099999999999996E-3</c:v>
                      </c:pt>
                      <c:pt idx="50">
                        <c:v>5.94E-3</c:v>
                      </c:pt>
                      <c:pt idx="51">
                        <c:v>8.5800000000000008E-3</c:v>
                      </c:pt>
                      <c:pt idx="52">
                        <c:v>1.0200000000000001E-2</c:v>
                      </c:pt>
                      <c:pt idx="53">
                        <c:v>1.23E-2</c:v>
                      </c:pt>
                      <c:pt idx="54">
                        <c:v>1.7399999999999999E-2</c:v>
                      </c:pt>
                      <c:pt idx="55">
                        <c:v>2.0500000000000001E-2</c:v>
                      </c:pt>
                      <c:pt idx="56">
                        <c:v>2.2700000000000001E-2</c:v>
                      </c:pt>
                      <c:pt idx="57">
                        <c:v>2.4500000000000001E-2</c:v>
                      </c:pt>
                      <c:pt idx="58">
                        <c:v>2.3300000000000001E-2</c:v>
                      </c:pt>
                      <c:pt idx="59">
                        <c:v>2.5600000000000001E-2</c:v>
                      </c:pt>
                      <c:pt idx="60">
                        <c:v>2.9000000000000001E-2</c:v>
                      </c:pt>
                      <c:pt idx="61">
                        <c:v>3.1300000000000001E-2</c:v>
                      </c:pt>
                      <c:pt idx="62">
                        <c:v>3.3000000000000002E-2</c:v>
                      </c:pt>
                      <c:pt idx="63">
                        <c:v>3.5700000000000003E-2</c:v>
                      </c:pt>
                      <c:pt idx="64">
                        <c:v>3.7699999999999997E-2</c:v>
                      </c:pt>
                      <c:pt idx="65">
                        <c:v>4.07E-2</c:v>
                      </c:pt>
                      <c:pt idx="66">
                        <c:v>3.8399999999999997E-2</c:v>
                      </c:pt>
                      <c:pt idx="67">
                        <c:v>2.3300000000000001E-2</c:v>
                      </c:pt>
                      <c:pt idx="68">
                        <c:v>1.92E-3</c:v>
                      </c:pt>
                      <c:pt idx="69">
                        <c:v>-1.9699999999999999E-2</c:v>
                      </c:pt>
                      <c:pt idx="70">
                        <c:v>-4.2099999999999999E-2</c:v>
                      </c:pt>
                      <c:pt idx="71">
                        <c:v>-6.2600000000000003E-2</c:v>
                      </c:pt>
                      <c:pt idx="72">
                        <c:v>-8.5199999999999998E-2</c:v>
                      </c:pt>
                      <c:pt idx="73">
                        <c:v>-0.115</c:v>
                      </c:pt>
                      <c:pt idx="74">
                        <c:v>-0.159</c:v>
                      </c:pt>
                      <c:pt idx="75">
                        <c:v>-0.19500000000000001</c:v>
                      </c:pt>
                      <c:pt idx="76">
                        <c:v>-0.22600000000000001</c:v>
                      </c:pt>
                      <c:pt idx="77">
                        <c:v>-0.251</c:v>
                      </c:pt>
                      <c:pt idx="78">
                        <c:v>-0.27500000000000002</c:v>
                      </c:pt>
                      <c:pt idx="79">
                        <c:v>-0.28100000000000003</c:v>
                      </c:pt>
                      <c:pt idx="80">
                        <c:v>-0.29499999999999998</c:v>
                      </c:pt>
                      <c:pt idx="81">
                        <c:v>-0.28399999999999997</c:v>
                      </c:pt>
                      <c:pt idx="82">
                        <c:v>-0.27600000000000002</c:v>
                      </c:pt>
                      <c:pt idx="83">
                        <c:v>-0.27400000000000002</c:v>
                      </c:pt>
                      <c:pt idx="84">
                        <c:v>-0.27500000000000002</c:v>
                      </c:pt>
                      <c:pt idx="85">
                        <c:v>-0.27200000000000002</c:v>
                      </c:pt>
                      <c:pt idx="86">
                        <c:v>-0.27300000000000002</c:v>
                      </c:pt>
                      <c:pt idx="87">
                        <c:v>-0.26800000000000002</c:v>
                      </c:pt>
                      <c:pt idx="88">
                        <c:v>-0.26800000000000002</c:v>
                      </c:pt>
                      <c:pt idx="89">
                        <c:v>-0.27200000000000002</c:v>
                      </c:pt>
                      <c:pt idx="90">
                        <c:v>-0.27700000000000002</c:v>
                      </c:pt>
                      <c:pt idx="91">
                        <c:v>-0.28100000000000003</c:v>
                      </c:pt>
                      <c:pt idx="92">
                        <c:v>-0.28299999999999997</c:v>
                      </c:pt>
                      <c:pt idx="93">
                        <c:v>-0.29099999999999998</c:v>
                      </c:pt>
                      <c:pt idx="94">
                        <c:v>-0.28899999999999998</c:v>
                      </c:pt>
                      <c:pt idx="95">
                        <c:v>-0.28799999999999998</c:v>
                      </c:pt>
                      <c:pt idx="96">
                        <c:v>-0.28000000000000003</c:v>
                      </c:pt>
                      <c:pt idx="97">
                        <c:v>-0.27100000000000002</c:v>
                      </c:pt>
                      <c:pt idx="98">
                        <c:v>-0.26300000000000001</c:v>
                      </c:pt>
                      <c:pt idx="99">
                        <c:v>-0.26</c:v>
                      </c:pt>
                      <c:pt idx="100">
                        <c:v>-0.246</c:v>
                      </c:pt>
                      <c:pt idx="101">
                        <c:v>-0.24199999999999999</c:v>
                      </c:pt>
                      <c:pt idx="102">
                        <c:v>-0.224</c:v>
                      </c:pt>
                      <c:pt idx="103">
                        <c:v>-0.224</c:v>
                      </c:pt>
                      <c:pt idx="104">
                        <c:v>-0.223</c:v>
                      </c:pt>
                      <c:pt idx="105">
                        <c:v>-0.217</c:v>
                      </c:pt>
                      <c:pt idx="106">
                        <c:v>-0.21299999999999999</c:v>
                      </c:pt>
                      <c:pt idx="107">
                        <c:v>-0.219</c:v>
                      </c:pt>
                      <c:pt idx="108">
                        <c:v>-0.219</c:v>
                      </c:pt>
                      <c:pt idx="109">
                        <c:v>-0.22700000000000001</c:v>
                      </c:pt>
                      <c:pt idx="110">
                        <c:v>-0.216</c:v>
                      </c:pt>
                      <c:pt idx="111">
                        <c:v>-0.21099999999999999</c:v>
                      </c:pt>
                      <c:pt idx="112">
                        <c:v>-0.20599999999999999</c:v>
                      </c:pt>
                      <c:pt idx="113">
                        <c:v>-0.19800000000000001</c:v>
                      </c:pt>
                      <c:pt idx="114">
                        <c:v>-0.19</c:v>
                      </c:pt>
                      <c:pt idx="115">
                        <c:v>-0.18</c:v>
                      </c:pt>
                      <c:pt idx="116">
                        <c:v>-0.17</c:v>
                      </c:pt>
                      <c:pt idx="117">
                        <c:v>-0.16900000000000001</c:v>
                      </c:pt>
                      <c:pt idx="118">
                        <c:v>-0.16</c:v>
                      </c:pt>
                      <c:pt idx="119">
                        <c:v>-0.14899999999999999</c:v>
                      </c:pt>
                      <c:pt idx="120">
                        <c:v>-0.14199999999999999</c:v>
                      </c:pt>
                      <c:pt idx="121">
                        <c:v>-0.13900000000000001</c:v>
                      </c:pt>
                      <c:pt idx="122">
                        <c:v>-0.129</c:v>
                      </c:pt>
                      <c:pt idx="123">
                        <c:v>-0.122</c:v>
                      </c:pt>
                      <c:pt idx="124">
                        <c:v>-0.111</c:v>
                      </c:pt>
                      <c:pt idx="125">
                        <c:v>-0.1</c:v>
                      </c:pt>
                      <c:pt idx="126">
                        <c:v>-9.7900000000000001E-2</c:v>
                      </c:pt>
                      <c:pt idx="127">
                        <c:v>-9.4799999999999995E-2</c:v>
                      </c:pt>
                      <c:pt idx="128">
                        <c:v>-9.1899999999999996E-2</c:v>
                      </c:pt>
                      <c:pt idx="129">
                        <c:v>-8.9099999999999999E-2</c:v>
                      </c:pt>
                      <c:pt idx="130">
                        <c:v>-8.2100000000000006E-2</c:v>
                      </c:pt>
                      <c:pt idx="131">
                        <c:v>-7.85E-2</c:v>
                      </c:pt>
                      <c:pt idx="132">
                        <c:v>-7.3599999999999999E-2</c:v>
                      </c:pt>
                      <c:pt idx="133">
                        <c:v>-6.7699999999999996E-2</c:v>
                      </c:pt>
                      <c:pt idx="134">
                        <c:v>-6.5000000000000002E-2</c:v>
                      </c:pt>
                      <c:pt idx="135">
                        <c:v>-6.6900000000000001E-2</c:v>
                      </c:pt>
                      <c:pt idx="136">
                        <c:v>-6.6699999999999995E-2</c:v>
                      </c:pt>
                      <c:pt idx="137">
                        <c:v>-6.5500000000000003E-2</c:v>
                      </c:pt>
                      <c:pt idx="138">
                        <c:v>-6.7500000000000004E-2</c:v>
                      </c:pt>
                      <c:pt idx="139">
                        <c:v>-7.0400000000000004E-2</c:v>
                      </c:pt>
                      <c:pt idx="140">
                        <c:v>-7.1999999999999995E-2</c:v>
                      </c:pt>
                      <c:pt idx="141">
                        <c:v>-7.5899999999999995E-2</c:v>
                      </c:pt>
                      <c:pt idx="142">
                        <c:v>-8.2799999999999999E-2</c:v>
                      </c:pt>
                      <c:pt idx="143">
                        <c:v>-9.4399999999999998E-2</c:v>
                      </c:pt>
                      <c:pt idx="144">
                        <c:v>-0.105</c:v>
                      </c:pt>
                      <c:pt idx="145">
                        <c:v>-0.113</c:v>
                      </c:pt>
                      <c:pt idx="146">
                        <c:v>-0.11799999999999999</c:v>
                      </c:pt>
                      <c:pt idx="147">
                        <c:v>-0.124</c:v>
                      </c:pt>
                      <c:pt idx="148">
                        <c:v>-0.124</c:v>
                      </c:pt>
                      <c:pt idx="149">
                        <c:v>-0.11799999999999999</c:v>
                      </c:pt>
                      <c:pt idx="150">
                        <c:v>-0.115</c:v>
                      </c:pt>
                      <c:pt idx="151">
                        <c:v>-0.109</c:v>
                      </c:pt>
                      <c:pt idx="152">
                        <c:v>-9.1999999999999998E-2</c:v>
                      </c:pt>
                      <c:pt idx="153">
                        <c:v>-8.5999999999999993E-2</c:v>
                      </c:pt>
                      <c:pt idx="154">
                        <c:v>-8.77E-2</c:v>
                      </c:pt>
                      <c:pt idx="155">
                        <c:v>-8.6499999999999994E-2</c:v>
                      </c:pt>
                      <c:pt idx="156">
                        <c:v>-8.4900000000000003E-2</c:v>
                      </c:pt>
                      <c:pt idx="157">
                        <c:v>-8.3299999999999999E-2</c:v>
                      </c:pt>
                      <c:pt idx="158">
                        <c:v>-8.2900000000000001E-2</c:v>
                      </c:pt>
                      <c:pt idx="159">
                        <c:v>-9.3200000000000005E-2</c:v>
                      </c:pt>
                      <c:pt idx="160">
                        <c:v>-9.4100000000000003E-2</c:v>
                      </c:pt>
                      <c:pt idx="161">
                        <c:v>-9.4299999999999995E-2</c:v>
                      </c:pt>
                      <c:pt idx="162">
                        <c:v>-9.1800000000000007E-2</c:v>
                      </c:pt>
                      <c:pt idx="163">
                        <c:v>-9.4100000000000003E-2</c:v>
                      </c:pt>
                      <c:pt idx="164">
                        <c:v>-9.5299999999999996E-2</c:v>
                      </c:pt>
                      <c:pt idx="165">
                        <c:v>-9.9000000000000005E-2</c:v>
                      </c:pt>
                      <c:pt idx="166">
                        <c:v>-0.104</c:v>
                      </c:pt>
                      <c:pt idx="167">
                        <c:v>-0.104</c:v>
                      </c:pt>
                      <c:pt idx="168">
                        <c:v>-0.10100000000000001</c:v>
                      </c:pt>
                      <c:pt idx="169">
                        <c:v>-0.10199999999999999</c:v>
                      </c:pt>
                      <c:pt idx="170">
                        <c:v>-0.10100000000000001</c:v>
                      </c:pt>
                      <c:pt idx="171">
                        <c:v>-0.104</c:v>
                      </c:pt>
                      <c:pt idx="172">
                        <c:v>-0.106</c:v>
                      </c:pt>
                      <c:pt idx="173">
                        <c:v>-0.107</c:v>
                      </c:pt>
                      <c:pt idx="174">
                        <c:v>-0.112</c:v>
                      </c:pt>
                      <c:pt idx="175">
                        <c:v>-0.14000000000000001</c:v>
                      </c:pt>
                      <c:pt idx="176">
                        <c:v>-7.1800000000000003E-2</c:v>
                      </c:pt>
                      <c:pt idx="177">
                        <c:v>-9.7900000000000001E-2</c:v>
                      </c:pt>
                      <c:pt idx="178">
                        <c:v>-0.111</c:v>
                      </c:pt>
                      <c:pt idx="179">
                        <c:v>-0.112</c:v>
                      </c:pt>
                      <c:pt idx="180">
                        <c:v>-0.11600000000000001</c:v>
                      </c:pt>
                      <c:pt idx="181">
                        <c:v>-0.11799999999999999</c:v>
                      </c:pt>
                      <c:pt idx="182">
                        <c:v>-0.124</c:v>
                      </c:pt>
                      <c:pt idx="183">
                        <c:v>-0.129</c:v>
                      </c:pt>
                      <c:pt idx="184">
                        <c:v>-0.13200000000000001</c:v>
                      </c:pt>
                      <c:pt idx="185">
                        <c:v>-0.13700000000000001</c:v>
                      </c:pt>
                      <c:pt idx="186">
                        <c:v>-0.13800000000000001</c:v>
                      </c:pt>
                      <c:pt idx="187">
                        <c:v>-0.13800000000000001</c:v>
                      </c:pt>
                      <c:pt idx="188">
                        <c:v>-0.13700000000000001</c:v>
                      </c:pt>
                      <c:pt idx="189">
                        <c:v>-0.13800000000000001</c:v>
                      </c:pt>
                      <c:pt idx="190">
                        <c:v>-0.13800000000000001</c:v>
                      </c:pt>
                      <c:pt idx="191">
                        <c:v>-0.13800000000000001</c:v>
                      </c:pt>
                      <c:pt idx="192">
                        <c:v>-0.13800000000000001</c:v>
                      </c:pt>
                      <c:pt idx="193">
                        <c:v>-0.13800000000000001</c:v>
                      </c:pt>
                      <c:pt idx="194">
                        <c:v>-0.13800000000000001</c:v>
                      </c:pt>
                      <c:pt idx="195">
                        <c:v>-0.14000000000000001</c:v>
                      </c:pt>
                      <c:pt idx="196">
                        <c:v>-0.14000000000000001</c:v>
                      </c:pt>
                      <c:pt idx="197">
                        <c:v>-0.13900000000000001</c:v>
                      </c:pt>
                      <c:pt idx="198">
                        <c:v>-0.13900000000000001</c:v>
                      </c:pt>
                      <c:pt idx="199">
                        <c:v>-0.14000000000000001</c:v>
                      </c:pt>
                      <c:pt idx="200">
                        <c:v>-0.14099999999999999</c:v>
                      </c:pt>
                      <c:pt idx="201">
                        <c:v>-0.14199999999999999</c:v>
                      </c:pt>
                      <c:pt idx="202">
                        <c:v>-0.14199999999999999</c:v>
                      </c:pt>
                      <c:pt idx="203">
                        <c:v>-0.14499999999999999</c:v>
                      </c:pt>
                      <c:pt idx="204">
                        <c:v>-0.14699999999999999</c:v>
                      </c:pt>
                      <c:pt idx="205">
                        <c:v>-0.14899999999999999</c:v>
                      </c:pt>
                      <c:pt idx="206">
                        <c:v>-0.15</c:v>
                      </c:pt>
                      <c:pt idx="207">
                        <c:v>-0.154</c:v>
                      </c:pt>
                      <c:pt idx="208">
                        <c:v>-0.16</c:v>
                      </c:pt>
                      <c:pt idx="209">
                        <c:v>-0.16500000000000001</c:v>
                      </c:pt>
                      <c:pt idx="210">
                        <c:v>-0.16800000000000001</c:v>
                      </c:pt>
                      <c:pt idx="211">
                        <c:v>-0.16600000000000001</c:v>
                      </c:pt>
                      <c:pt idx="212">
                        <c:v>-0.16800000000000001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8DB-4919-9BA0-B89D0C8DEC9C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4'!$AD$6</c15:sqref>
                        </c15:formulaRef>
                      </c:ext>
                    </c:extLst>
                    <c:strCache>
                      <c:ptCount val="1"/>
                      <c:pt idx="0">
                        <c:v>Fort Worth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4'!$AD$17:$AD$229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1.6900000000000001E-3</c:v>
                      </c:pt>
                      <c:pt idx="1">
                        <c:v>2.82E-3</c:v>
                      </c:pt>
                      <c:pt idx="2">
                        <c:v>8.3699999999999996E-4</c:v>
                      </c:pt>
                      <c:pt idx="3">
                        <c:v>-5.4400000000000001E-5</c:v>
                      </c:pt>
                      <c:pt idx="4">
                        <c:v>-1.33E-3</c:v>
                      </c:pt>
                      <c:pt idx="5">
                        <c:v>-7.0600000000000003E-4</c:v>
                      </c:pt>
                      <c:pt idx="6">
                        <c:v>-4.8599999999999997E-3</c:v>
                      </c:pt>
                      <c:pt idx="7">
                        <c:v>-1.8600000000000001E-3</c:v>
                      </c:pt>
                      <c:pt idx="8">
                        <c:v>-1.42E-3</c:v>
                      </c:pt>
                      <c:pt idx="9">
                        <c:v>-7.6999999999999996E-4</c:v>
                      </c:pt>
                      <c:pt idx="10">
                        <c:v>-1.31E-3</c:v>
                      </c:pt>
                      <c:pt idx="11">
                        <c:v>1.15E-3</c:v>
                      </c:pt>
                      <c:pt idx="12">
                        <c:v>-3.5300000000000002E-3</c:v>
                      </c:pt>
                      <c:pt idx="13">
                        <c:v>-5.0299999999999997E-4</c:v>
                      </c:pt>
                      <c:pt idx="14">
                        <c:v>1.3799999999999999E-3</c:v>
                      </c:pt>
                      <c:pt idx="15">
                        <c:v>3.3899999999999998E-3</c:v>
                      </c:pt>
                      <c:pt idx="16">
                        <c:v>1.31E-3</c:v>
                      </c:pt>
                      <c:pt idx="17">
                        <c:v>4.2200000000000001E-4</c:v>
                      </c:pt>
                      <c:pt idx="18">
                        <c:v>-2.6199999999999999E-3</c:v>
                      </c:pt>
                      <c:pt idx="19">
                        <c:v>-2.3500000000000001E-3</c:v>
                      </c:pt>
                      <c:pt idx="20">
                        <c:v>-3.1700000000000001E-3</c:v>
                      </c:pt>
                      <c:pt idx="21">
                        <c:v>-2.0799999999999998E-3</c:v>
                      </c:pt>
                      <c:pt idx="22">
                        <c:v>-1.6800000000000001E-3</c:v>
                      </c:pt>
                      <c:pt idx="23">
                        <c:v>1.0499999999999999E-3</c:v>
                      </c:pt>
                      <c:pt idx="24">
                        <c:v>2.2000000000000001E-3</c:v>
                      </c:pt>
                      <c:pt idx="25">
                        <c:v>4.1700000000000001E-3</c:v>
                      </c:pt>
                      <c:pt idx="26">
                        <c:v>1.46E-4</c:v>
                      </c:pt>
                      <c:pt idx="27">
                        <c:v>2.8900000000000002E-3</c:v>
                      </c:pt>
                      <c:pt idx="28">
                        <c:v>5.28E-3</c:v>
                      </c:pt>
                      <c:pt idx="29">
                        <c:v>6.3499999999999997E-3</c:v>
                      </c:pt>
                      <c:pt idx="30">
                        <c:v>6.1799999999999997E-3</c:v>
                      </c:pt>
                      <c:pt idx="31">
                        <c:v>8.0400000000000003E-3</c:v>
                      </c:pt>
                      <c:pt idx="32">
                        <c:v>9.8099999999999993E-3</c:v>
                      </c:pt>
                      <c:pt idx="33">
                        <c:v>1.4800000000000001E-2</c:v>
                      </c:pt>
                      <c:pt idx="34">
                        <c:v>5.8799999999999998E-3</c:v>
                      </c:pt>
                      <c:pt idx="35">
                        <c:v>3.14E-3</c:v>
                      </c:pt>
                      <c:pt idx="36">
                        <c:v>3.5100000000000001E-3</c:v>
                      </c:pt>
                      <c:pt idx="37">
                        <c:v>3.9100000000000003E-3</c:v>
                      </c:pt>
                      <c:pt idx="38">
                        <c:v>3.15E-3</c:v>
                      </c:pt>
                      <c:pt idx="39">
                        <c:v>6.3699999999999998E-3</c:v>
                      </c:pt>
                      <c:pt idx="40">
                        <c:v>9.4900000000000002E-3</c:v>
                      </c:pt>
                      <c:pt idx="41">
                        <c:v>1.9199999999999998E-2</c:v>
                      </c:pt>
                      <c:pt idx="42">
                        <c:v>2.1000000000000001E-2</c:v>
                      </c:pt>
                      <c:pt idx="43">
                        <c:v>1.9300000000000001E-2</c:v>
                      </c:pt>
                      <c:pt idx="44">
                        <c:v>0.02</c:v>
                      </c:pt>
                      <c:pt idx="45">
                        <c:v>2.2599999999999999E-2</c:v>
                      </c:pt>
                      <c:pt idx="46">
                        <c:v>2.0199999999999999E-2</c:v>
                      </c:pt>
                      <c:pt idx="47">
                        <c:v>1.52E-2</c:v>
                      </c:pt>
                      <c:pt idx="48">
                        <c:v>1.83E-2</c:v>
                      </c:pt>
                      <c:pt idx="49">
                        <c:v>2.1899999999999999E-2</c:v>
                      </c:pt>
                      <c:pt idx="50">
                        <c:v>2.46E-2</c:v>
                      </c:pt>
                      <c:pt idx="51">
                        <c:v>2.6599999999999999E-2</c:v>
                      </c:pt>
                      <c:pt idx="52">
                        <c:v>3.0200000000000001E-2</c:v>
                      </c:pt>
                      <c:pt idx="53">
                        <c:v>3.3500000000000002E-2</c:v>
                      </c:pt>
                      <c:pt idx="54">
                        <c:v>4.1399999999999999E-2</c:v>
                      </c:pt>
                      <c:pt idx="55">
                        <c:v>4.1700000000000001E-2</c:v>
                      </c:pt>
                      <c:pt idx="56">
                        <c:v>4.1399999999999999E-2</c:v>
                      </c:pt>
                      <c:pt idx="57">
                        <c:v>4.07E-2</c:v>
                      </c:pt>
                      <c:pt idx="58">
                        <c:v>3.8100000000000002E-2</c:v>
                      </c:pt>
                      <c:pt idx="59">
                        <c:v>3.5900000000000001E-2</c:v>
                      </c:pt>
                      <c:pt idx="60">
                        <c:v>3.5000000000000003E-2</c:v>
                      </c:pt>
                      <c:pt idx="61">
                        <c:v>3.6600000000000001E-2</c:v>
                      </c:pt>
                      <c:pt idx="62">
                        <c:v>3.8800000000000001E-2</c:v>
                      </c:pt>
                      <c:pt idx="63">
                        <c:v>4.1599999999999998E-2</c:v>
                      </c:pt>
                      <c:pt idx="64">
                        <c:v>4.3099999999999999E-2</c:v>
                      </c:pt>
                      <c:pt idx="65">
                        <c:v>4.8500000000000001E-2</c:v>
                      </c:pt>
                      <c:pt idx="66">
                        <c:v>4.3200000000000002E-2</c:v>
                      </c:pt>
                      <c:pt idx="67">
                        <c:v>3.3599999999999998E-2</c:v>
                      </c:pt>
                      <c:pt idx="68">
                        <c:v>1.66E-2</c:v>
                      </c:pt>
                      <c:pt idx="69">
                        <c:v>-6.8100000000000001E-3</c:v>
                      </c:pt>
                      <c:pt idx="70">
                        <c:v>-3.3599999999999998E-2</c:v>
                      </c:pt>
                      <c:pt idx="71">
                        <c:v>-5.6399999999999999E-2</c:v>
                      </c:pt>
                      <c:pt idx="72">
                        <c:v>-8.6900000000000005E-2</c:v>
                      </c:pt>
                      <c:pt idx="73">
                        <c:v>-0.11600000000000001</c:v>
                      </c:pt>
                      <c:pt idx="74">
                        <c:v>-0.14799999999999999</c:v>
                      </c:pt>
                      <c:pt idx="75">
                        <c:v>-0.186</c:v>
                      </c:pt>
                      <c:pt idx="76">
                        <c:v>-0.20799999999999999</c:v>
                      </c:pt>
                      <c:pt idx="77">
                        <c:v>-0.22600000000000001</c:v>
                      </c:pt>
                      <c:pt idx="78">
                        <c:v>-0.247</c:v>
                      </c:pt>
                      <c:pt idx="79">
                        <c:v>-0.25</c:v>
                      </c:pt>
                      <c:pt idx="80">
                        <c:v>-0.255</c:v>
                      </c:pt>
                      <c:pt idx="81">
                        <c:v>-0.25600000000000001</c:v>
                      </c:pt>
                      <c:pt idx="82">
                        <c:v>-0.247</c:v>
                      </c:pt>
                      <c:pt idx="83">
                        <c:v>-0.251</c:v>
                      </c:pt>
                      <c:pt idx="84">
                        <c:v>-0.252</c:v>
                      </c:pt>
                      <c:pt idx="85">
                        <c:v>-0.253</c:v>
                      </c:pt>
                      <c:pt idx="86">
                        <c:v>-0.253</c:v>
                      </c:pt>
                      <c:pt idx="87">
                        <c:v>-0.255</c:v>
                      </c:pt>
                      <c:pt idx="88">
                        <c:v>-0.25900000000000001</c:v>
                      </c:pt>
                      <c:pt idx="89">
                        <c:v>-0.26600000000000001</c:v>
                      </c:pt>
                      <c:pt idx="90">
                        <c:v>-0.27200000000000002</c:v>
                      </c:pt>
                      <c:pt idx="91">
                        <c:v>-0.28100000000000003</c:v>
                      </c:pt>
                      <c:pt idx="92">
                        <c:v>-0.28100000000000003</c:v>
                      </c:pt>
                      <c:pt idx="93">
                        <c:v>-0.28799999999999998</c:v>
                      </c:pt>
                      <c:pt idx="94">
                        <c:v>-0.28899999999999998</c:v>
                      </c:pt>
                      <c:pt idx="95">
                        <c:v>-0.28799999999999998</c:v>
                      </c:pt>
                      <c:pt idx="96">
                        <c:v>-0.28199999999999997</c:v>
                      </c:pt>
                      <c:pt idx="97">
                        <c:v>-0.27300000000000002</c:v>
                      </c:pt>
                      <c:pt idx="98">
                        <c:v>-0.26500000000000001</c:v>
                      </c:pt>
                      <c:pt idx="99">
                        <c:v>-0.25900000000000001</c:v>
                      </c:pt>
                      <c:pt idx="100">
                        <c:v>-0.24299999999999999</c:v>
                      </c:pt>
                      <c:pt idx="101">
                        <c:v>-0.24</c:v>
                      </c:pt>
                      <c:pt idx="102">
                        <c:v>-0.22</c:v>
                      </c:pt>
                      <c:pt idx="103">
                        <c:v>-0.22</c:v>
                      </c:pt>
                      <c:pt idx="104">
                        <c:v>-0.222</c:v>
                      </c:pt>
                      <c:pt idx="105">
                        <c:v>-0.217</c:v>
                      </c:pt>
                      <c:pt idx="106">
                        <c:v>-0.215</c:v>
                      </c:pt>
                      <c:pt idx="107">
                        <c:v>-0.221</c:v>
                      </c:pt>
                      <c:pt idx="108">
                        <c:v>-0.218</c:v>
                      </c:pt>
                      <c:pt idx="109">
                        <c:v>-0.23</c:v>
                      </c:pt>
                      <c:pt idx="110">
                        <c:v>-0.217</c:v>
                      </c:pt>
                      <c:pt idx="111">
                        <c:v>-0.21099999999999999</c:v>
                      </c:pt>
                      <c:pt idx="112">
                        <c:v>-0.20599999999999999</c:v>
                      </c:pt>
                      <c:pt idx="113">
                        <c:v>-0.2</c:v>
                      </c:pt>
                      <c:pt idx="114">
                        <c:v>-0.193</c:v>
                      </c:pt>
                      <c:pt idx="115">
                        <c:v>-0.189</c:v>
                      </c:pt>
                      <c:pt idx="116">
                        <c:v>-0.18</c:v>
                      </c:pt>
                      <c:pt idx="117">
                        <c:v>-0.183</c:v>
                      </c:pt>
                      <c:pt idx="118">
                        <c:v>-0.17299999999999999</c:v>
                      </c:pt>
                      <c:pt idx="119">
                        <c:v>-0.16400000000000001</c:v>
                      </c:pt>
                      <c:pt idx="120">
                        <c:v>-0.158</c:v>
                      </c:pt>
                      <c:pt idx="121">
                        <c:v>-0.157</c:v>
                      </c:pt>
                      <c:pt idx="122">
                        <c:v>-0.14699999999999999</c:v>
                      </c:pt>
                      <c:pt idx="123">
                        <c:v>-0.13800000000000001</c:v>
                      </c:pt>
                      <c:pt idx="124">
                        <c:v>-0.127</c:v>
                      </c:pt>
                      <c:pt idx="125">
                        <c:v>-0.12</c:v>
                      </c:pt>
                      <c:pt idx="126">
                        <c:v>-0.11700000000000001</c:v>
                      </c:pt>
                      <c:pt idx="127">
                        <c:v>-0.115</c:v>
                      </c:pt>
                      <c:pt idx="128">
                        <c:v>-0.112</c:v>
                      </c:pt>
                      <c:pt idx="129">
                        <c:v>-0.11</c:v>
                      </c:pt>
                      <c:pt idx="130">
                        <c:v>-0.105</c:v>
                      </c:pt>
                      <c:pt idx="131">
                        <c:v>-9.9599999999999994E-2</c:v>
                      </c:pt>
                      <c:pt idx="132">
                        <c:v>-9.4299999999999995E-2</c:v>
                      </c:pt>
                      <c:pt idx="133">
                        <c:v>-8.9700000000000002E-2</c:v>
                      </c:pt>
                      <c:pt idx="134">
                        <c:v>-8.48E-2</c:v>
                      </c:pt>
                      <c:pt idx="135">
                        <c:v>-8.1299999999999997E-2</c:v>
                      </c:pt>
                      <c:pt idx="136">
                        <c:v>-7.5600000000000001E-2</c:v>
                      </c:pt>
                      <c:pt idx="137">
                        <c:v>-7.5800000000000006E-2</c:v>
                      </c:pt>
                      <c:pt idx="138">
                        <c:v>-7.51E-2</c:v>
                      </c:pt>
                      <c:pt idx="139">
                        <c:v>-7.5499999999999998E-2</c:v>
                      </c:pt>
                      <c:pt idx="140">
                        <c:v>-7.5800000000000006E-2</c:v>
                      </c:pt>
                      <c:pt idx="141">
                        <c:v>-7.9200000000000007E-2</c:v>
                      </c:pt>
                      <c:pt idx="142">
                        <c:v>-8.2900000000000001E-2</c:v>
                      </c:pt>
                      <c:pt idx="143">
                        <c:v>-9.1700000000000004E-2</c:v>
                      </c:pt>
                      <c:pt idx="144">
                        <c:v>-9.8799999999999999E-2</c:v>
                      </c:pt>
                      <c:pt idx="145">
                        <c:v>-0.106</c:v>
                      </c:pt>
                      <c:pt idx="146">
                        <c:v>-0.109</c:v>
                      </c:pt>
                      <c:pt idx="147">
                        <c:v>-0.11700000000000001</c:v>
                      </c:pt>
                      <c:pt idx="148">
                        <c:v>-0.11700000000000001</c:v>
                      </c:pt>
                      <c:pt idx="149">
                        <c:v>-0.112</c:v>
                      </c:pt>
                      <c:pt idx="150">
                        <c:v>-0.11</c:v>
                      </c:pt>
                      <c:pt idx="151">
                        <c:v>-0.112</c:v>
                      </c:pt>
                      <c:pt idx="152">
                        <c:v>-0.115</c:v>
                      </c:pt>
                      <c:pt idx="153">
                        <c:v>-0.122</c:v>
                      </c:pt>
                      <c:pt idx="154">
                        <c:v>-0.125</c:v>
                      </c:pt>
                      <c:pt idx="155">
                        <c:v>-0.125</c:v>
                      </c:pt>
                      <c:pt idx="156">
                        <c:v>-0.125</c:v>
                      </c:pt>
                      <c:pt idx="157">
                        <c:v>-0.126</c:v>
                      </c:pt>
                      <c:pt idx="158">
                        <c:v>-0.123</c:v>
                      </c:pt>
                      <c:pt idx="159">
                        <c:v>-0.113</c:v>
                      </c:pt>
                      <c:pt idx="160">
                        <c:v>-0.10299999999999999</c:v>
                      </c:pt>
                      <c:pt idx="161">
                        <c:v>-9.7799999999999998E-2</c:v>
                      </c:pt>
                      <c:pt idx="162">
                        <c:v>-9.5899999999999999E-2</c:v>
                      </c:pt>
                      <c:pt idx="163">
                        <c:v>-9.7500000000000003E-2</c:v>
                      </c:pt>
                      <c:pt idx="164">
                        <c:v>-9.4600000000000004E-2</c:v>
                      </c:pt>
                      <c:pt idx="165">
                        <c:v>-9.7100000000000006E-2</c:v>
                      </c:pt>
                      <c:pt idx="166">
                        <c:v>-0.10100000000000001</c:v>
                      </c:pt>
                      <c:pt idx="167">
                        <c:v>-0.10299999999999999</c:v>
                      </c:pt>
                      <c:pt idx="168">
                        <c:v>-0.104</c:v>
                      </c:pt>
                      <c:pt idx="169">
                        <c:v>-0.107</c:v>
                      </c:pt>
                      <c:pt idx="170">
                        <c:v>-0.11</c:v>
                      </c:pt>
                      <c:pt idx="171">
                        <c:v>-0.114</c:v>
                      </c:pt>
                      <c:pt idx="172">
                        <c:v>-0.11899999999999999</c:v>
                      </c:pt>
                      <c:pt idx="173">
                        <c:v>-0.126</c:v>
                      </c:pt>
                      <c:pt idx="174">
                        <c:v>-0.127</c:v>
                      </c:pt>
                      <c:pt idx="175">
                        <c:v>-0.155</c:v>
                      </c:pt>
                      <c:pt idx="176">
                        <c:v>-8.5199999999999998E-2</c:v>
                      </c:pt>
                      <c:pt idx="177">
                        <c:v>-0.112</c:v>
                      </c:pt>
                      <c:pt idx="178">
                        <c:v>-0.128</c:v>
                      </c:pt>
                      <c:pt idx="179">
                        <c:v>-0.13100000000000001</c:v>
                      </c:pt>
                      <c:pt idx="180">
                        <c:v>-0.13700000000000001</c:v>
                      </c:pt>
                      <c:pt idx="181">
                        <c:v>-0.14199999999999999</c:v>
                      </c:pt>
                      <c:pt idx="182">
                        <c:v>-0.14799999999999999</c:v>
                      </c:pt>
                      <c:pt idx="183">
                        <c:v>-0.151</c:v>
                      </c:pt>
                      <c:pt idx="184">
                        <c:v>-0.151</c:v>
                      </c:pt>
                      <c:pt idx="185">
                        <c:v>-0.156</c:v>
                      </c:pt>
                      <c:pt idx="186">
                        <c:v>-0.156</c:v>
                      </c:pt>
                      <c:pt idx="187">
                        <c:v>-0.155</c:v>
                      </c:pt>
                      <c:pt idx="188">
                        <c:v>-0.156</c:v>
                      </c:pt>
                      <c:pt idx="189">
                        <c:v>-0.159</c:v>
                      </c:pt>
                      <c:pt idx="190">
                        <c:v>-0.16</c:v>
                      </c:pt>
                      <c:pt idx="191">
                        <c:v>-0.16200000000000001</c:v>
                      </c:pt>
                      <c:pt idx="192">
                        <c:v>-0.16</c:v>
                      </c:pt>
                      <c:pt idx="193">
                        <c:v>-0.16</c:v>
                      </c:pt>
                      <c:pt idx="194">
                        <c:v>-0.16</c:v>
                      </c:pt>
                      <c:pt idx="195">
                        <c:v>-0.161</c:v>
                      </c:pt>
                      <c:pt idx="196">
                        <c:v>-0.16</c:v>
                      </c:pt>
                      <c:pt idx="197">
                        <c:v>-0.161</c:v>
                      </c:pt>
                      <c:pt idx="198">
                        <c:v>-0.16</c:v>
                      </c:pt>
                      <c:pt idx="199">
                        <c:v>-0.16300000000000001</c:v>
                      </c:pt>
                      <c:pt idx="200">
                        <c:v>-0.16200000000000001</c:v>
                      </c:pt>
                      <c:pt idx="201">
                        <c:v>-0.16600000000000001</c:v>
                      </c:pt>
                      <c:pt idx="202">
                        <c:v>-0.16700000000000001</c:v>
                      </c:pt>
                      <c:pt idx="203">
                        <c:v>-0.16800000000000001</c:v>
                      </c:pt>
                      <c:pt idx="204">
                        <c:v>-0.16800000000000001</c:v>
                      </c:pt>
                      <c:pt idx="205">
                        <c:v>-0.17100000000000001</c:v>
                      </c:pt>
                      <c:pt idx="206">
                        <c:v>-0.17399999999999999</c:v>
                      </c:pt>
                      <c:pt idx="207">
                        <c:v>-0.17799999999999999</c:v>
                      </c:pt>
                      <c:pt idx="208">
                        <c:v>-0.182</c:v>
                      </c:pt>
                      <c:pt idx="209">
                        <c:v>-0.185</c:v>
                      </c:pt>
                      <c:pt idx="210">
                        <c:v>-0.188</c:v>
                      </c:pt>
                      <c:pt idx="211">
                        <c:v>-0.184</c:v>
                      </c:pt>
                      <c:pt idx="212">
                        <c:v>-0.184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8DB-4919-9BA0-B89D0C8DEC9C}"/>
                  </c:ext>
                </c:extLst>
              </c15:ser>
            </c15:filteredLineSeries>
            <c15:filteredLine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4'!$AG$6</c15:sqref>
                        </c15:formulaRef>
                      </c:ext>
                    </c:extLst>
                    <c:strCache>
                      <c:ptCount val="1"/>
                      <c:pt idx="0">
                        <c:v>El Paso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4'!$AG$17:$AG$229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-9.2499999999999995E-3</c:v>
                      </c:pt>
                      <c:pt idx="1">
                        <c:v>-5.5500000000000002E-3</c:v>
                      </c:pt>
                      <c:pt idx="2">
                        <c:v>-7.7000000000000002E-3</c:v>
                      </c:pt>
                      <c:pt idx="3">
                        <c:v>-1.0500000000000001E-2</c:v>
                      </c:pt>
                      <c:pt idx="4">
                        <c:v>-8.7899999999999992E-3</c:v>
                      </c:pt>
                      <c:pt idx="5">
                        <c:v>-8.8100000000000001E-3</c:v>
                      </c:pt>
                      <c:pt idx="6">
                        <c:v>-1.3599999999999999E-2</c:v>
                      </c:pt>
                      <c:pt idx="7">
                        <c:v>-4.79E-3</c:v>
                      </c:pt>
                      <c:pt idx="8">
                        <c:v>6.7500000000000004E-4</c:v>
                      </c:pt>
                      <c:pt idx="9">
                        <c:v>1.3799999999999999E-3</c:v>
                      </c:pt>
                      <c:pt idx="10">
                        <c:v>3.7100000000000002E-3</c:v>
                      </c:pt>
                      <c:pt idx="11">
                        <c:v>3.6600000000000001E-3</c:v>
                      </c:pt>
                      <c:pt idx="12">
                        <c:v>4.9500000000000004E-3</c:v>
                      </c:pt>
                      <c:pt idx="13">
                        <c:v>8.8199999999999997E-3</c:v>
                      </c:pt>
                      <c:pt idx="14">
                        <c:v>1.14E-2</c:v>
                      </c:pt>
                      <c:pt idx="15">
                        <c:v>1.14E-2</c:v>
                      </c:pt>
                      <c:pt idx="16">
                        <c:v>9.2499999999999995E-3</c:v>
                      </c:pt>
                      <c:pt idx="17">
                        <c:v>5.8999999999999999E-3</c:v>
                      </c:pt>
                      <c:pt idx="18">
                        <c:v>3.6900000000000001E-3</c:v>
                      </c:pt>
                      <c:pt idx="19">
                        <c:v>5.5999999999999999E-3</c:v>
                      </c:pt>
                      <c:pt idx="20">
                        <c:v>3.7100000000000002E-3</c:v>
                      </c:pt>
                      <c:pt idx="21">
                        <c:v>-2.22E-4</c:v>
                      </c:pt>
                      <c:pt idx="22">
                        <c:v>8.1800000000000004E-4</c:v>
                      </c:pt>
                      <c:pt idx="23">
                        <c:v>9.2599999999999996E-4</c:v>
                      </c:pt>
                      <c:pt idx="24">
                        <c:v>9.8200000000000006E-3</c:v>
                      </c:pt>
                      <c:pt idx="25">
                        <c:v>1.37E-2</c:v>
                      </c:pt>
                      <c:pt idx="26">
                        <c:v>4.45E-3</c:v>
                      </c:pt>
                      <c:pt idx="27">
                        <c:v>7.3499999999999998E-3</c:v>
                      </c:pt>
                      <c:pt idx="28">
                        <c:v>1.37E-2</c:v>
                      </c:pt>
                      <c:pt idx="29">
                        <c:v>1.6500000000000001E-2</c:v>
                      </c:pt>
                      <c:pt idx="30">
                        <c:v>2.1000000000000001E-2</c:v>
                      </c:pt>
                      <c:pt idx="31">
                        <c:v>1.67E-2</c:v>
                      </c:pt>
                      <c:pt idx="32">
                        <c:v>1.37E-2</c:v>
                      </c:pt>
                      <c:pt idx="33">
                        <c:v>1.7899999999999999E-2</c:v>
                      </c:pt>
                      <c:pt idx="34">
                        <c:v>1.55E-2</c:v>
                      </c:pt>
                      <c:pt idx="35">
                        <c:v>1.0699999999999999E-2</c:v>
                      </c:pt>
                      <c:pt idx="36">
                        <c:v>1.0699999999999999E-2</c:v>
                      </c:pt>
                      <c:pt idx="37">
                        <c:v>9.1800000000000007E-3</c:v>
                      </c:pt>
                      <c:pt idx="38">
                        <c:v>1.3100000000000001E-2</c:v>
                      </c:pt>
                      <c:pt idx="39">
                        <c:v>1.9599999999999999E-2</c:v>
                      </c:pt>
                      <c:pt idx="40">
                        <c:v>2.2599999999999999E-2</c:v>
                      </c:pt>
                      <c:pt idx="41">
                        <c:v>2.35E-2</c:v>
                      </c:pt>
                      <c:pt idx="42">
                        <c:v>2.64E-2</c:v>
                      </c:pt>
                      <c:pt idx="43">
                        <c:v>2.4799999999999999E-2</c:v>
                      </c:pt>
                      <c:pt idx="44">
                        <c:v>2.7E-2</c:v>
                      </c:pt>
                      <c:pt idx="45">
                        <c:v>2.75E-2</c:v>
                      </c:pt>
                      <c:pt idx="46">
                        <c:v>2.5999999999999999E-2</c:v>
                      </c:pt>
                      <c:pt idx="47">
                        <c:v>2.24E-2</c:v>
                      </c:pt>
                      <c:pt idx="48">
                        <c:v>2.2499999999999999E-2</c:v>
                      </c:pt>
                      <c:pt idx="49">
                        <c:v>1.6799999999999999E-2</c:v>
                      </c:pt>
                      <c:pt idx="50">
                        <c:v>2.0299999999999999E-2</c:v>
                      </c:pt>
                      <c:pt idx="51">
                        <c:v>1.9199999999999998E-2</c:v>
                      </c:pt>
                      <c:pt idx="52">
                        <c:v>2.2100000000000002E-2</c:v>
                      </c:pt>
                      <c:pt idx="53">
                        <c:v>2.7699999999999999E-2</c:v>
                      </c:pt>
                      <c:pt idx="54">
                        <c:v>3.1399999999999997E-2</c:v>
                      </c:pt>
                      <c:pt idx="55">
                        <c:v>3.3700000000000001E-2</c:v>
                      </c:pt>
                      <c:pt idx="56">
                        <c:v>3.7400000000000003E-2</c:v>
                      </c:pt>
                      <c:pt idx="57">
                        <c:v>4.1399999999999999E-2</c:v>
                      </c:pt>
                      <c:pt idx="58">
                        <c:v>4.3200000000000002E-2</c:v>
                      </c:pt>
                      <c:pt idx="59">
                        <c:v>4.4499999999999998E-2</c:v>
                      </c:pt>
                      <c:pt idx="60">
                        <c:v>4.8000000000000001E-2</c:v>
                      </c:pt>
                      <c:pt idx="61">
                        <c:v>5.0799999999999998E-2</c:v>
                      </c:pt>
                      <c:pt idx="62">
                        <c:v>5.6500000000000002E-2</c:v>
                      </c:pt>
                      <c:pt idx="63">
                        <c:v>0.06</c:v>
                      </c:pt>
                      <c:pt idx="64">
                        <c:v>5.7799999999999997E-2</c:v>
                      </c:pt>
                      <c:pt idx="65">
                        <c:v>5.8200000000000002E-2</c:v>
                      </c:pt>
                      <c:pt idx="66">
                        <c:v>5.8700000000000002E-2</c:v>
                      </c:pt>
                      <c:pt idx="67">
                        <c:v>4.6899999999999997E-2</c:v>
                      </c:pt>
                      <c:pt idx="68">
                        <c:v>3.6499999999999998E-2</c:v>
                      </c:pt>
                      <c:pt idx="69">
                        <c:v>1.77E-2</c:v>
                      </c:pt>
                      <c:pt idx="70">
                        <c:v>7.4200000000000004E-4</c:v>
                      </c:pt>
                      <c:pt idx="71">
                        <c:v>-1.41E-2</c:v>
                      </c:pt>
                      <c:pt idx="72">
                        <c:v>-3.0499999999999999E-2</c:v>
                      </c:pt>
                      <c:pt idx="73">
                        <c:v>-5.2400000000000002E-2</c:v>
                      </c:pt>
                      <c:pt idx="74">
                        <c:v>-7.9299999999999995E-2</c:v>
                      </c:pt>
                      <c:pt idx="75">
                        <c:v>-0.13300000000000001</c:v>
                      </c:pt>
                      <c:pt idx="76">
                        <c:v>-0.17499999999999999</c:v>
                      </c:pt>
                      <c:pt idx="77">
                        <c:v>-0.214</c:v>
                      </c:pt>
                      <c:pt idx="78">
                        <c:v>-0.24199999999999999</c:v>
                      </c:pt>
                      <c:pt idx="79">
                        <c:v>-0.252</c:v>
                      </c:pt>
                      <c:pt idx="80">
                        <c:v>-0.28699999999999998</c:v>
                      </c:pt>
                      <c:pt idx="81">
                        <c:v>-0.30299999999999999</c:v>
                      </c:pt>
                      <c:pt idx="82">
                        <c:v>-0.28199999999999997</c:v>
                      </c:pt>
                      <c:pt idx="83">
                        <c:v>-0.27700000000000002</c:v>
                      </c:pt>
                      <c:pt idx="84">
                        <c:v>-0.27100000000000002</c:v>
                      </c:pt>
                      <c:pt idx="85">
                        <c:v>-0.27600000000000002</c:v>
                      </c:pt>
                      <c:pt idx="86">
                        <c:v>-0.28299999999999997</c:v>
                      </c:pt>
                      <c:pt idx="87">
                        <c:v>-0.27700000000000002</c:v>
                      </c:pt>
                      <c:pt idx="88">
                        <c:v>-0.27700000000000002</c:v>
                      </c:pt>
                      <c:pt idx="89">
                        <c:v>-0.29399999999999998</c:v>
                      </c:pt>
                      <c:pt idx="90">
                        <c:v>-0.29699999999999999</c:v>
                      </c:pt>
                      <c:pt idx="91">
                        <c:v>-0.32500000000000001</c:v>
                      </c:pt>
                      <c:pt idx="92">
                        <c:v>-0.32700000000000001</c:v>
                      </c:pt>
                      <c:pt idx="93">
                        <c:v>-0.33200000000000002</c:v>
                      </c:pt>
                      <c:pt idx="94">
                        <c:v>-0.32900000000000001</c:v>
                      </c:pt>
                      <c:pt idx="95">
                        <c:v>-0.32900000000000001</c:v>
                      </c:pt>
                      <c:pt idx="96">
                        <c:v>-0.313</c:v>
                      </c:pt>
                      <c:pt idx="97">
                        <c:v>-0.30199999999999999</c:v>
                      </c:pt>
                      <c:pt idx="98">
                        <c:v>-0.27500000000000002</c:v>
                      </c:pt>
                      <c:pt idx="99">
                        <c:v>-0.26600000000000001</c:v>
                      </c:pt>
                      <c:pt idx="100">
                        <c:v>-0.23200000000000001</c:v>
                      </c:pt>
                      <c:pt idx="101">
                        <c:v>-0.22600000000000001</c:v>
                      </c:pt>
                      <c:pt idx="102">
                        <c:v>-0.20100000000000001</c:v>
                      </c:pt>
                      <c:pt idx="103">
                        <c:v>-0.19800000000000001</c:v>
                      </c:pt>
                      <c:pt idx="104">
                        <c:v>-0.2</c:v>
                      </c:pt>
                      <c:pt idx="105">
                        <c:v>-0.19600000000000001</c:v>
                      </c:pt>
                      <c:pt idx="106">
                        <c:v>-0.19800000000000001</c:v>
                      </c:pt>
                      <c:pt idx="107">
                        <c:v>-0.22700000000000001</c:v>
                      </c:pt>
                      <c:pt idx="108">
                        <c:v>-0.22600000000000001</c:v>
                      </c:pt>
                      <c:pt idx="109">
                        <c:v>-0.24099999999999999</c:v>
                      </c:pt>
                      <c:pt idx="110">
                        <c:v>-0.224</c:v>
                      </c:pt>
                      <c:pt idx="111">
                        <c:v>-0.222</c:v>
                      </c:pt>
                      <c:pt idx="112">
                        <c:v>-0.217</c:v>
                      </c:pt>
                      <c:pt idx="113">
                        <c:v>-0.20699999999999999</c:v>
                      </c:pt>
                      <c:pt idx="114">
                        <c:v>-0.20100000000000001</c:v>
                      </c:pt>
                      <c:pt idx="115">
                        <c:v>-0.19700000000000001</c:v>
                      </c:pt>
                      <c:pt idx="116">
                        <c:v>-0.192</c:v>
                      </c:pt>
                      <c:pt idx="117">
                        <c:v>-0.20699999999999999</c:v>
                      </c:pt>
                      <c:pt idx="118">
                        <c:v>-0.20599999999999999</c:v>
                      </c:pt>
                      <c:pt idx="119">
                        <c:v>-0.19500000000000001</c:v>
                      </c:pt>
                      <c:pt idx="120">
                        <c:v>-0.185</c:v>
                      </c:pt>
                      <c:pt idx="121">
                        <c:v>-0.18099999999999999</c:v>
                      </c:pt>
                      <c:pt idx="122">
                        <c:v>-0.17</c:v>
                      </c:pt>
                      <c:pt idx="123">
                        <c:v>-0.155</c:v>
                      </c:pt>
                      <c:pt idx="124">
                        <c:v>-0.13600000000000001</c:v>
                      </c:pt>
                      <c:pt idx="125">
                        <c:v>-0.12</c:v>
                      </c:pt>
                      <c:pt idx="126">
                        <c:v>-0.112</c:v>
                      </c:pt>
                      <c:pt idx="127">
                        <c:v>-0.107</c:v>
                      </c:pt>
                      <c:pt idx="128">
                        <c:v>-0.104</c:v>
                      </c:pt>
                      <c:pt idx="129">
                        <c:v>-9.7900000000000001E-2</c:v>
                      </c:pt>
                      <c:pt idx="130">
                        <c:v>-9.6199999999999994E-2</c:v>
                      </c:pt>
                      <c:pt idx="131">
                        <c:v>-9.4399999999999998E-2</c:v>
                      </c:pt>
                      <c:pt idx="132">
                        <c:v>-8.9200000000000002E-2</c:v>
                      </c:pt>
                      <c:pt idx="133">
                        <c:v>-8.5300000000000001E-2</c:v>
                      </c:pt>
                      <c:pt idx="134">
                        <c:v>-9.3100000000000002E-2</c:v>
                      </c:pt>
                      <c:pt idx="135">
                        <c:v>-9.5299999999999996E-2</c:v>
                      </c:pt>
                      <c:pt idx="136">
                        <c:v>-0.105</c:v>
                      </c:pt>
                      <c:pt idx="137">
                        <c:v>-9.8400000000000001E-2</c:v>
                      </c:pt>
                      <c:pt idx="138">
                        <c:v>-0.107</c:v>
                      </c:pt>
                      <c:pt idx="139">
                        <c:v>-0.111</c:v>
                      </c:pt>
                      <c:pt idx="140">
                        <c:v>-0.11700000000000001</c:v>
                      </c:pt>
                      <c:pt idx="141">
                        <c:v>-0.114</c:v>
                      </c:pt>
                      <c:pt idx="142">
                        <c:v>-0.113</c:v>
                      </c:pt>
                      <c:pt idx="143">
                        <c:v>-0.12</c:v>
                      </c:pt>
                      <c:pt idx="144">
                        <c:v>-0.11600000000000001</c:v>
                      </c:pt>
                      <c:pt idx="145">
                        <c:v>-0.113</c:v>
                      </c:pt>
                      <c:pt idx="146">
                        <c:v>-0.107</c:v>
                      </c:pt>
                      <c:pt idx="147">
                        <c:v>-0.109</c:v>
                      </c:pt>
                      <c:pt idx="148">
                        <c:v>-0.107</c:v>
                      </c:pt>
                      <c:pt idx="149">
                        <c:v>-0.105</c:v>
                      </c:pt>
                      <c:pt idx="150">
                        <c:v>-0.10299999999999999</c:v>
                      </c:pt>
                      <c:pt idx="151">
                        <c:v>-0.105</c:v>
                      </c:pt>
                      <c:pt idx="152">
                        <c:v>-0.114</c:v>
                      </c:pt>
                      <c:pt idx="153">
                        <c:v>-0.123</c:v>
                      </c:pt>
                      <c:pt idx="154">
                        <c:v>-0.129</c:v>
                      </c:pt>
                      <c:pt idx="155">
                        <c:v>-0.126</c:v>
                      </c:pt>
                      <c:pt idx="156">
                        <c:v>-0.123</c:v>
                      </c:pt>
                      <c:pt idx="157">
                        <c:v>-0.126</c:v>
                      </c:pt>
                      <c:pt idx="158">
                        <c:v>-0.124</c:v>
                      </c:pt>
                      <c:pt idx="159">
                        <c:v>-0.114</c:v>
                      </c:pt>
                      <c:pt idx="160">
                        <c:v>-0.107</c:v>
                      </c:pt>
                      <c:pt idx="161">
                        <c:v>-0.10299999999999999</c:v>
                      </c:pt>
                      <c:pt idx="162">
                        <c:v>-0.106</c:v>
                      </c:pt>
                      <c:pt idx="163">
                        <c:v>-0.104</c:v>
                      </c:pt>
                      <c:pt idx="164">
                        <c:v>-9.9599999999999994E-2</c:v>
                      </c:pt>
                      <c:pt idx="165">
                        <c:v>-0.10199999999999999</c:v>
                      </c:pt>
                      <c:pt idx="166">
                        <c:v>-0.10299999999999999</c:v>
                      </c:pt>
                      <c:pt idx="167">
                        <c:v>-0.105</c:v>
                      </c:pt>
                      <c:pt idx="168">
                        <c:v>-0.104</c:v>
                      </c:pt>
                      <c:pt idx="169">
                        <c:v>-0.109</c:v>
                      </c:pt>
                      <c:pt idx="170">
                        <c:v>-0.11700000000000001</c:v>
                      </c:pt>
                      <c:pt idx="171">
                        <c:v>-0.12</c:v>
                      </c:pt>
                      <c:pt idx="172">
                        <c:v>-0.124</c:v>
                      </c:pt>
                      <c:pt idx="173">
                        <c:v>-0.13100000000000001</c:v>
                      </c:pt>
                      <c:pt idx="174">
                        <c:v>-0.13800000000000001</c:v>
                      </c:pt>
                      <c:pt idx="175">
                        <c:v>-0.17</c:v>
                      </c:pt>
                      <c:pt idx="176">
                        <c:v>-9.4399999999999998E-2</c:v>
                      </c:pt>
                      <c:pt idx="177">
                        <c:v>-0.127</c:v>
                      </c:pt>
                      <c:pt idx="178">
                        <c:v>-0.14399999999999999</c:v>
                      </c:pt>
                      <c:pt idx="179">
                        <c:v>-0.14699999999999999</c:v>
                      </c:pt>
                      <c:pt idx="180">
                        <c:v>-0.154</c:v>
                      </c:pt>
                      <c:pt idx="181">
                        <c:v>-0.157</c:v>
                      </c:pt>
                      <c:pt idx="182">
                        <c:v>-0.16400000000000001</c:v>
                      </c:pt>
                      <c:pt idx="183">
                        <c:v>-0.16300000000000001</c:v>
                      </c:pt>
                      <c:pt idx="184">
                        <c:v>-0.16900000000000001</c:v>
                      </c:pt>
                      <c:pt idx="185">
                        <c:v>-0.17299999999999999</c:v>
                      </c:pt>
                      <c:pt idx="186">
                        <c:v>-0.17499999999999999</c:v>
                      </c:pt>
                      <c:pt idx="187">
                        <c:v>-0.17299999999999999</c:v>
                      </c:pt>
                      <c:pt idx="188">
                        <c:v>-0.17299999999999999</c:v>
                      </c:pt>
                      <c:pt idx="189">
                        <c:v>-0.17299999999999999</c:v>
                      </c:pt>
                      <c:pt idx="190">
                        <c:v>-0.17799999999999999</c:v>
                      </c:pt>
                      <c:pt idx="191">
                        <c:v>-0.17599999999999999</c:v>
                      </c:pt>
                      <c:pt idx="192">
                        <c:v>-0.17499999999999999</c:v>
                      </c:pt>
                      <c:pt idx="193">
                        <c:v>-0.17499999999999999</c:v>
                      </c:pt>
                      <c:pt idx="194">
                        <c:v>-0.17899999999999999</c:v>
                      </c:pt>
                      <c:pt idx="195">
                        <c:v>-0.182</c:v>
                      </c:pt>
                      <c:pt idx="196">
                        <c:v>-0.186</c:v>
                      </c:pt>
                      <c:pt idx="197">
                        <c:v>-0.19</c:v>
                      </c:pt>
                      <c:pt idx="198">
                        <c:v>-0.19600000000000001</c:v>
                      </c:pt>
                      <c:pt idx="199">
                        <c:v>-0.19900000000000001</c:v>
                      </c:pt>
                      <c:pt idx="200">
                        <c:v>-0.20399999999999999</c:v>
                      </c:pt>
                      <c:pt idx="201">
                        <c:v>-0.20599999999999999</c:v>
                      </c:pt>
                      <c:pt idx="202">
                        <c:v>-0.20599999999999999</c:v>
                      </c:pt>
                      <c:pt idx="203">
                        <c:v>-0.20799999999999999</c:v>
                      </c:pt>
                      <c:pt idx="204">
                        <c:v>-0.20899999999999999</c:v>
                      </c:pt>
                      <c:pt idx="205">
                        <c:v>-0.20499999999999999</c:v>
                      </c:pt>
                      <c:pt idx="206">
                        <c:v>-0.20200000000000001</c:v>
                      </c:pt>
                      <c:pt idx="207">
                        <c:v>-0.19900000000000001</c:v>
                      </c:pt>
                      <c:pt idx="208">
                        <c:v>-0.20200000000000001</c:v>
                      </c:pt>
                      <c:pt idx="209">
                        <c:v>-0.20100000000000001</c:v>
                      </c:pt>
                      <c:pt idx="210">
                        <c:v>-0.20300000000000001</c:v>
                      </c:pt>
                      <c:pt idx="211">
                        <c:v>-0.20200000000000001</c:v>
                      </c:pt>
                      <c:pt idx="212">
                        <c:v>-0.20699999999999999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8DB-4919-9BA0-B89D0C8DEC9C}"/>
                  </c:ext>
                </c:extLst>
              </c15:ser>
            </c15:filteredLineSeries>
            <c15:filteredLine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4'!$AB$6</c15:sqref>
                        </c15:formulaRef>
                      </c:ext>
                    </c:extLst>
                    <c:strCache>
                      <c:ptCount val="1"/>
                      <c:pt idx="0">
                        <c:v>Houston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4'!$AB$17:$AB$229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-1.46E-2</c:v>
                      </c:pt>
                      <c:pt idx="1">
                        <c:v>-1.67E-2</c:v>
                      </c:pt>
                      <c:pt idx="2">
                        <c:v>-2.1899999999999999E-2</c:v>
                      </c:pt>
                      <c:pt idx="3">
                        <c:v>-2.0400000000000001E-2</c:v>
                      </c:pt>
                      <c:pt idx="4">
                        <c:v>-2.1899999999999999E-2</c:v>
                      </c:pt>
                      <c:pt idx="5">
                        <c:v>-0.02</c:v>
                      </c:pt>
                      <c:pt idx="6">
                        <c:v>-1.72E-2</c:v>
                      </c:pt>
                      <c:pt idx="7">
                        <c:v>-4.9199999999999999E-3</c:v>
                      </c:pt>
                      <c:pt idx="8">
                        <c:v>8.9899999999999997E-3</c:v>
                      </c:pt>
                      <c:pt idx="9">
                        <c:v>1.34E-2</c:v>
                      </c:pt>
                      <c:pt idx="10">
                        <c:v>1.49E-2</c:v>
                      </c:pt>
                      <c:pt idx="11">
                        <c:v>1.5100000000000001E-2</c:v>
                      </c:pt>
                      <c:pt idx="12">
                        <c:v>1.11E-2</c:v>
                      </c:pt>
                      <c:pt idx="13">
                        <c:v>1.0699999999999999E-2</c:v>
                      </c:pt>
                      <c:pt idx="14">
                        <c:v>1.06E-2</c:v>
                      </c:pt>
                      <c:pt idx="15">
                        <c:v>1.14E-2</c:v>
                      </c:pt>
                      <c:pt idx="16">
                        <c:v>7.2300000000000003E-3</c:v>
                      </c:pt>
                      <c:pt idx="17">
                        <c:v>9.1299999999999992E-3</c:v>
                      </c:pt>
                      <c:pt idx="18">
                        <c:v>5.8900000000000003E-3</c:v>
                      </c:pt>
                      <c:pt idx="19">
                        <c:v>7.9399999999999991E-3</c:v>
                      </c:pt>
                      <c:pt idx="20">
                        <c:v>6.5300000000000002E-3</c:v>
                      </c:pt>
                      <c:pt idx="21">
                        <c:v>6.11E-3</c:v>
                      </c:pt>
                      <c:pt idx="22">
                        <c:v>5.6800000000000002E-3</c:v>
                      </c:pt>
                      <c:pt idx="23">
                        <c:v>7.3800000000000003E-3</c:v>
                      </c:pt>
                      <c:pt idx="24">
                        <c:v>9.4699999999999993E-3</c:v>
                      </c:pt>
                      <c:pt idx="25">
                        <c:v>1.38E-2</c:v>
                      </c:pt>
                      <c:pt idx="26">
                        <c:v>1.55E-2</c:v>
                      </c:pt>
                      <c:pt idx="27">
                        <c:v>1.54E-2</c:v>
                      </c:pt>
                      <c:pt idx="28">
                        <c:v>1.72E-2</c:v>
                      </c:pt>
                      <c:pt idx="29">
                        <c:v>1.9400000000000001E-2</c:v>
                      </c:pt>
                      <c:pt idx="30">
                        <c:v>2.1499999999999998E-2</c:v>
                      </c:pt>
                      <c:pt idx="31">
                        <c:v>2.1499999999999998E-2</c:v>
                      </c:pt>
                      <c:pt idx="32">
                        <c:v>1.9099999999999999E-2</c:v>
                      </c:pt>
                      <c:pt idx="33">
                        <c:v>1.8100000000000002E-2</c:v>
                      </c:pt>
                      <c:pt idx="34">
                        <c:v>1.4500000000000001E-2</c:v>
                      </c:pt>
                      <c:pt idx="35">
                        <c:v>1.5900000000000001E-2</c:v>
                      </c:pt>
                      <c:pt idx="36">
                        <c:v>1.4800000000000001E-2</c:v>
                      </c:pt>
                      <c:pt idx="37">
                        <c:v>1.4500000000000001E-2</c:v>
                      </c:pt>
                      <c:pt idx="38">
                        <c:v>1.6400000000000001E-2</c:v>
                      </c:pt>
                      <c:pt idx="39">
                        <c:v>1.7399999999999999E-2</c:v>
                      </c:pt>
                      <c:pt idx="40">
                        <c:v>1.9099999999999999E-2</c:v>
                      </c:pt>
                      <c:pt idx="41">
                        <c:v>2.3199999999999998E-2</c:v>
                      </c:pt>
                      <c:pt idx="42">
                        <c:v>2.2100000000000002E-2</c:v>
                      </c:pt>
                      <c:pt idx="43">
                        <c:v>2.2200000000000001E-2</c:v>
                      </c:pt>
                      <c:pt idx="44">
                        <c:v>2.2700000000000001E-2</c:v>
                      </c:pt>
                      <c:pt idx="45">
                        <c:v>2.1499999999999998E-2</c:v>
                      </c:pt>
                      <c:pt idx="46">
                        <c:v>1.8700000000000001E-2</c:v>
                      </c:pt>
                      <c:pt idx="47">
                        <c:v>7.62E-3</c:v>
                      </c:pt>
                      <c:pt idx="48">
                        <c:v>1.0200000000000001E-2</c:v>
                      </c:pt>
                      <c:pt idx="49">
                        <c:v>9.1299999999999992E-3</c:v>
                      </c:pt>
                      <c:pt idx="50">
                        <c:v>1.17E-2</c:v>
                      </c:pt>
                      <c:pt idx="51">
                        <c:v>1.2800000000000001E-2</c:v>
                      </c:pt>
                      <c:pt idx="52">
                        <c:v>1.5299999999999999E-2</c:v>
                      </c:pt>
                      <c:pt idx="53">
                        <c:v>2.2599999999999999E-2</c:v>
                      </c:pt>
                      <c:pt idx="54">
                        <c:v>3.5799999999999998E-2</c:v>
                      </c:pt>
                      <c:pt idx="55">
                        <c:v>3.5499999999999997E-2</c:v>
                      </c:pt>
                      <c:pt idx="56">
                        <c:v>3.5900000000000001E-2</c:v>
                      </c:pt>
                      <c:pt idx="57">
                        <c:v>3.7199999999999997E-2</c:v>
                      </c:pt>
                      <c:pt idx="58">
                        <c:v>3.7499999999999999E-2</c:v>
                      </c:pt>
                      <c:pt idx="59">
                        <c:v>3.7499999999999999E-2</c:v>
                      </c:pt>
                      <c:pt idx="60">
                        <c:v>3.7100000000000001E-2</c:v>
                      </c:pt>
                      <c:pt idx="61">
                        <c:v>3.8199999999999998E-2</c:v>
                      </c:pt>
                      <c:pt idx="62">
                        <c:v>3.8699999999999998E-2</c:v>
                      </c:pt>
                      <c:pt idx="63">
                        <c:v>4.36E-2</c:v>
                      </c:pt>
                      <c:pt idx="64">
                        <c:v>4.5400000000000003E-2</c:v>
                      </c:pt>
                      <c:pt idx="65">
                        <c:v>4.8099999999999997E-2</c:v>
                      </c:pt>
                      <c:pt idx="66">
                        <c:v>4.65E-2</c:v>
                      </c:pt>
                      <c:pt idx="67">
                        <c:v>3.8100000000000002E-2</c:v>
                      </c:pt>
                      <c:pt idx="68">
                        <c:v>2.0799999999999999E-2</c:v>
                      </c:pt>
                      <c:pt idx="69">
                        <c:v>-5.9899999999999999E-5</c:v>
                      </c:pt>
                      <c:pt idx="70">
                        <c:v>-2.7799999999999998E-2</c:v>
                      </c:pt>
                      <c:pt idx="71">
                        <c:v>-5.1200000000000002E-2</c:v>
                      </c:pt>
                      <c:pt idx="72">
                        <c:v>-7.4200000000000002E-2</c:v>
                      </c:pt>
                      <c:pt idx="73">
                        <c:v>-0.104</c:v>
                      </c:pt>
                      <c:pt idx="74">
                        <c:v>-0.14000000000000001</c:v>
                      </c:pt>
                      <c:pt idx="75">
                        <c:v>-0.19400000000000001</c:v>
                      </c:pt>
                      <c:pt idx="76">
                        <c:v>-0.23200000000000001</c:v>
                      </c:pt>
                      <c:pt idx="77">
                        <c:v>-0.26300000000000001</c:v>
                      </c:pt>
                      <c:pt idx="78">
                        <c:v>-0.29599999999999999</c:v>
                      </c:pt>
                      <c:pt idx="79">
                        <c:v>-0.309</c:v>
                      </c:pt>
                      <c:pt idx="80">
                        <c:v>-0.32800000000000001</c:v>
                      </c:pt>
                      <c:pt idx="81">
                        <c:v>-0.33600000000000002</c:v>
                      </c:pt>
                      <c:pt idx="82">
                        <c:v>-0.318</c:v>
                      </c:pt>
                      <c:pt idx="83">
                        <c:v>-0.314</c:v>
                      </c:pt>
                      <c:pt idx="84">
                        <c:v>-0.312</c:v>
                      </c:pt>
                      <c:pt idx="85">
                        <c:v>-0.309</c:v>
                      </c:pt>
                      <c:pt idx="86">
                        <c:v>-0.309</c:v>
                      </c:pt>
                      <c:pt idx="87">
                        <c:v>-0.308</c:v>
                      </c:pt>
                      <c:pt idx="88">
                        <c:v>-0.309</c:v>
                      </c:pt>
                      <c:pt idx="89">
                        <c:v>-0.317</c:v>
                      </c:pt>
                      <c:pt idx="90">
                        <c:v>-0.33100000000000002</c:v>
                      </c:pt>
                      <c:pt idx="91">
                        <c:v>-0.34100000000000003</c:v>
                      </c:pt>
                      <c:pt idx="92">
                        <c:v>-0.34699999999999998</c:v>
                      </c:pt>
                      <c:pt idx="93">
                        <c:v>-0.35499999999999998</c:v>
                      </c:pt>
                      <c:pt idx="94">
                        <c:v>-0.35599999999999998</c:v>
                      </c:pt>
                      <c:pt idx="95">
                        <c:v>-0.35699999999999998</c:v>
                      </c:pt>
                      <c:pt idx="96">
                        <c:v>-0.34699999999999998</c:v>
                      </c:pt>
                      <c:pt idx="97">
                        <c:v>-0.33200000000000002</c:v>
                      </c:pt>
                      <c:pt idx="98">
                        <c:v>-0.32</c:v>
                      </c:pt>
                      <c:pt idx="99">
                        <c:v>-0.311</c:v>
                      </c:pt>
                      <c:pt idx="100">
                        <c:v>-0.29099999999999998</c:v>
                      </c:pt>
                      <c:pt idx="101">
                        <c:v>-0.28299999999999997</c:v>
                      </c:pt>
                      <c:pt idx="102">
                        <c:v>-0.26200000000000001</c:v>
                      </c:pt>
                      <c:pt idx="103">
                        <c:v>-0.25900000000000001</c:v>
                      </c:pt>
                      <c:pt idx="104">
                        <c:v>-0.25900000000000001</c:v>
                      </c:pt>
                      <c:pt idx="105">
                        <c:v>-0.254</c:v>
                      </c:pt>
                      <c:pt idx="106">
                        <c:v>-0.252</c:v>
                      </c:pt>
                      <c:pt idx="107">
                        <c:v>-0.26400000000000001</c:v>
                      </c:pt>
                      <c:pt idx="108">
                        <c:v>-0.26400000000000001</c:v>
                      </c:pt>
                      <c:pt idx="109">
                        <c:v>-0.27700000000000002</c:v>
                      </c:pt>
                      <c:pt idx="110">
                        <c:v>-0.26200000000000001</c:v>
                      </c:pt>
                      <c:pt idx="111">
                        <c:v>-0.25800000000000001</c:v>
                      </c:pt>
                      <c:pt idx="112">
                        <c:v>-0.251</c:v>
                      </c:pt>
                      <c:pt idx="113">
                        <c:v>-0.24299999999999999</c:v>
                      </c:pt>
                      <c:pt idx="114">
                        <c:v>-0.23499999999999999</c:v>
                      </c:pt>
                      <c:pt idx="115">
                        <c:v>-0.22700000000000001</c:v>
                      </c:pt>
                      <c:pt idx="116">
                        <c:v>-0.218</c:v>
                      </c:pt>
                      <c:pt idx="117">
                        <c:v>-0.221</c:v>
                      </c:pt>
                      <c:pt idx="118">
                        <c:v>-0.21</c:v>
                      </c:pt>
                      <c:pt idx="119">
                        <c:v>-0.19400000000000001</c:v>
                      </c:pt>
                      <c:pt idx="120">
                        <c:v>-0.17899999999999999</c:v>
                      </c:pt>
                      <c:pt idx="121">
                        <c:v>-0.16500000000000001</c:v>
                      </c:pt>
                      <c:pt idx="122">
                        <c:v>-0.151</c:v>
                      </c:pt>
                      <c:pt idx="123">
                        <c:v>-0.13200000000000001</c:v>
                      </c:pt>
                      <c:pt idx="124">
                        <c:v>-0.11700000000000001</c:v>
                      </c:pt>
                      <c:pt idx="125">
                        <c:v>-0.104</c:v>
                      </c:pt>
                      <c:pt idx="126">
                        <c:v>-0.10100000000000001</c:v>
                      </c:pt>
                      <c:pt idx="127">
                        <c:v>-9.8500000000000004E-2</c:v>
                      </c:pt>
                      <c:pt idx="128">
                        <c:v>-0.104</c:v>
                      </c:pt>
                      <c:pt idx="129">
                        <c:v>-0.10100000000000001</c:v>
                      </c:pt>
                      <c:pt idx="130">
                        <c:v>-9.9000000000000005E-2</c:v>
                      </c:pt>
                      <c:pt idx="131">
                        <c:v>-9.3600000000000003E-2</c:v>
                      </c:pt>
                      <c:pt idx="132">
                        <c:v>-8.5900000000000004E-2</c:v>
                      </c:pt>
                      <c:pt idx="133">
                        <c:v>-7.7499999999999999E-2</c:v>
                      </c:pt>
                      <c:pt idx="134">
                        <c:v>-7.2599999999999998E-2</c:v>
                      </c:pt>
                      <c:pt idx="135">
                        <c:v>-7.0599999999999996E-2</c:v>
                      </c:pt>
                      <c:pt idx="136">
                        <c:v>-5.8799999999999998E-2</c:v>
                      </c:pt>
                      <c:pt idx="137">
                        <c:v>-6.6699999999999995E-2</c:v>
                      </c:pt>
                      <c:pt idx="138">
                        <c:v>-6.93E-2</c:v>
                      </c:pt>
                      <c:pt idx="139">
                        <c:v>-6.9199999999999998E-2</c:v>
                      </c:pt>
                      <c:pt idx="140">
                        <c:v>-7.0800000000000002E-2</c:v>
                      </c:pt>
                      <c:pt idx="141">
                        <c:v>-7.5499999999999998E-2</c:v>
                      </c:pt>
                      <c:pt idx="142">
                        <c:v>-7.9899999999999999E-2</c:v>
                      </c:pt>
                      <c:pt idx="143">
                        <c:v>-8.7999999999999995E-2</c:v>
                      </c:pt>
                      <c:pt idx="144">
                        <c:v>-9.5500000000000002E-2</c:v>
                      </c:pt>
                      <c:pt idx="145">
                        <c:v>-0.10100000000000001</c:v>
                      </c:pt>
                      <c:pt idx="146">
                        <c:v>-0.107</c:v>
                      </c:pt>
                      <c:pt idx="147">
                        <c:v>-0.109</c:v>
                      </c:pt>
                      <c:pt idx="148">
                        <c:v>-0.107</c:v>
                      </c:pt>
                      <c:pt idx="149">
                        <c:v>-0.105</c:v>
                      </c:pt>
                      <c:pt idx="150">
                        <c:v>-0.10299999999999999</c:v>
                      </c:pt>
                      <c:pt idx="151">
                        <c:v>-0.105</c:v>
                      </c:pt>
                      <c:pt idx="152">
                        <c:v>-0.113</c:v>
                      </c:pt>
                      <c:pt idx="153">
                        <c:v>-0.128</c:v>
                      </c:pt>
                      <c:pt idx="154">
                        <c:v>-0.14000000000000001</c:v>
                      </c:pt>
                      <c:pt idx="155">
                        <c:v>-0.14000000000000001</c:v>
                      </c:pt>
                      <c:pt idx="156">
                        <c:v>-0.13800000000000001</c:v>
                      </c:pt>
                      <c:pt idx="157">
                        <c:v>-0.13700000000000001</c:v>
                      </c:pt>
                      <c:pt idx="158">
                        <c:v>-0.13100000000000001</c:v>
                      </c:pt>
                      <c:pt idx="159">
                        <c:v>-0.11700000000000001</c:v>
                      </c:pt>
                      <c:pt idx="160">
                        <c:v>-0.1</c:v>
                      </c:pt>
                      <c:pt idx="161">
                        <c:v>-8.8200000000000001E-2</c:v>
                      </c:pt>
                      <c:pt idx="162">
                        <c:v>-8.5300000000000001E-2</c:v>
                      </c:pt>
                      <c:pt idx="163">
                        <c:v>-8.72E-2</c:v>
                      </c:pt>
                      <c:pt idx="164">
                        <c:v>-9.0200000000000002E-2</c:v>
                      </c:pt>
                      <c:pt idx="165">
                        <c:v>-9.2799999999999994E-2</c:v>
                      </c:pt>
                      <c:pt idx="166">
                        <c:v>-9.4500000000000001E-2</c:v>
                      </c:pt>
                      <c:pt idx="167">
                        <c:v>-9.4799999999999995E-2</c:v>
                      </c:pt>
                      <c:pt idx="168">
                        <c:v>-9.6600000000000005E-2</c:v>
                      </c:pt>
                      <c:pt idx="169">
                        <c:v>-0.1</c:v>
                      </c:pt>
                      <c:pt idx="170">
                        <c:v>-0.10199999999999999</c:v>
                      </c:pt>
                      <c:pt idx="171">
                        <c:v>-0.10299999999999999</c:v>
                      </c:pt>
                      <c:pt idx="172">
                        <c:v>-0.107</c:v>
                      </c:pt>
                      <c:pt idx="173">
                        <c:v>-0.12</c:v>
                      </c:pt>
                      <c:pt idx="174">
                        <c:v>-0.13100000000000001</c:v>
                      </c:pt>
                      <c:pt idx="175">
                        <c:v>-0.16400000000000001</c:v>
                      </c:pt>
                      <c:pt idx="176">
                        <c:v>-0.1</c:v>
                      </c:pt>
                      <c:pt idx="177">
                        <c:v>-0.129</c:v>
                      </c:pt>
                      <c:pt idx="178">
                        <c:v>-0.14000000000000001</c:v>
                      </c:pt>
                      <c:pt idx="179">
                        <c:v>-0.151</c:v>
                      </c:pt>
                      <c:pt idx="180">
                        <c:v>-0.155</c:v>
                      </c:pt>
                      <c:pt idx="181">
                        <c:v>-0.159</c:v>
                      </c:pt>
                      <c:pt idx="182">
                        <c:v>-0.17299999999999999</c:v>
                      </c:pt>
                      <c:pt idx="183">
                        <c:v>-0.184</c:v>
                      </c:pt>
                      <c:pt idx="184">
                        <c:v>-0.193</c:v>
                      </c:pt>
                      <c:pt idx="185">
                        <c:v>-0.19800000000000001</c:v>
                      </c:pt>
                      <c:pt idx="186">
                        <c:v>-0.19800000000000001</c:v>
                      </c:pt>
                      <c:pt idx="187">
                        <c:v>-0.19800000000000001</c:v>
                      </c:pt>
                      <c:pt idx="188">
                        <c:v>-0.19800000000000001</c:v>
                      </c:pt>
                      <c:pt idx="189">
                        <c:v>-0.19800000000000001</c:v>
                      </c:pt>
                      <c:pt idx="190">
                        <c:v>-0.2</c:v>
                      </c:pt>
                      <c:pt idx="191">
                        <c:v>-0.20100000000000001</c:v>
                      </c:pt>
                      <c:pt idx="192">
                        <c:v>-0.20100000000000001</c:v>
                      </c:pt>
                      <c:pt idx="193">
                        <c:v>-0.20300000000000001</c:v>
                      </c:pt>
                      <c:pt idx="194">
                        <c:v>-0.20300000000000001</c:v>
                      </c:pt>
                      <c:pt idx="195">
                        <c:v>-0.20200000000000001</c:v>
                      </c:pt>
                      <c:pt idx="196">
                        <c:v>-0.20399999999999999</c:v>
                      </c:pt>
                      <c:pt idx="197">
                        <c:v>-0.20499999999999999</c:v>
                      </c:pt>
                      <c:pt idx="198">
                        <c:v>-0.20499999999999999</c:v>
                      </c:pt>
                      <c:pt idx="199">
                        <c:v>-0.20499999999999999</c:v>
                      </c:pt>
                      <c:pt idx="200">
                        <c:v>-0.20599999999999999</c:v>
                      </c:pt>
                      <c:pt idx="201">
                        <c:v>-0.20699999999999999</c:v>
                      </c:pt>
                      <c:pt idx="202">
                        <c:v>-0.20799999999999999</c:v>
                      </c:pt>
                      <c:pt idx="203">
                        <c:v>-0.20899999999999999</c:v>
                      </c:pt>
                      <c:pt idx="204">
                        <c:v>-0.20799999999999999</c:v>
                      </c:pt>
                      <c:pt idx="205">
                        <c:v>-0.21299999999999999</c:v>
                      </c:pt>
                      <c:pt idx="206">
                        <c:v>-0.218</c:v>
                      </c:pt>
                      <c:pt idx="207">
                        <c:v>-0.22600000000000001</c:v>
                      </c:pt>
                      <c:pt idx="208">
                        <c:v>-0.23499999999999999</c:v>
                      </c:pt>
                      <c:pt idx="209">
                        <c:v>-0.24299999999999999</c:v>
                      </c:pt>
                      <c:pt idx="210">
                        <c:v>-0.252</c:v>
                      </c:pt>
                      <c:pt idx="211">
                        <c:v>-0.25600000000000001</c:v>
                      </c:pt>
                      <c:pt idx="212">
                        <c:v>-0.25800000000000001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8DB-4919-9BA0-B89D0C8DEC9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4'!$AF$6</c15:sqref>
                        </c15:formulaRef>
                      </c:ext>
                    </c:extLst>
                    <c:strCache>
                      <c:ptCount val="1"/>
                      <c:pt idx="0">
                        <c:v>Austin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4'!$AF$17:$AF$229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-7.28E-3</c:v>
                      </c:pt>
                      <c:pt idx="1">
                        <c:v>-9.6299999999999997E-3</c:v>
                      </c:pt>
                      <c:pt idx="2">
                        <c:v>-1.46E-2</c:v>
                      </c:pt>
                      <c:pt idx="3">
                        <c:v>-1.6899999999999998E-2</c:v>
                      </c:pt>
                      <c:pt idx="4">
                        <c:v>-1.8100000000000002E-2</c:v>
                      </c:pt>
                      <c:pt idx="5">
                        <c:v>-1.5100000000000001E-2</c:v>
                      </c:pt>
                      <c:pt idx="6">
                        <c:v>-1.6400000000000001E-2</c:v>
                      </c:pt>
                      <c:pt idx="7">
                        <c:v>-1.0999999999999999E-2</c:v>
                      </c:pt>
                      <c:pt idx="8">
                        <c:v>-4.9100000000000003E-3</c:v>
                      </c:pt>
                      <c:pt idx="9">
                        <c:v>-2.8700000000000002E-3</c:v>
                      </c:pt>
                      <c:pt idx="10">
                        <c:v>2.3E-3</c:v>
                      </c:pt>
                      <c:pt idx="11">
                        <c:v>-4.47E-3</c:v>
                      </c:pt>
                      <c:pt idx="12">
                        <c:v>-9.2800000000000001E-3</c:v>
                      </c:pt>
                      <c:pt idx="13">
                        <c:v>-4.8900000000000002E-3</c:v>
                      </c:pt>
                      <c:pt idx="14">
                        <c:v>-3.0100000000000001E-3</c:v>
                      </c:pt>
                      <c:pt idx="15">
                        <c:v>5.9699999999999998E-4</c:v>
                      </c:pt>
                      <c:pt idx="16">
                        <c:v>3.5300000000000002E-3</c:v>
                      </c:pt>
                      <c:pt idx="17">
                        <c:v>8.8599999999999998E-3</c:v>
                      </c:pt>
                      <c:pt idx="18">
                        <c:v>9.4199999999999996E-3</c:v>
                      </c:pt>
                      <c:pt idx="19">
                        <c:v>1.1599999999999999E-2</c:v>
                      </c:pt>
                      <c:pt idx="20">
                        <c:v>1.2E-2</c:v>
                      </c:pt>
                      <c:pt idx="21">
                        <c:v>1.3299999999999999E-2</c:v>
                      </c:pt>
                      <c:pt idx="22">
                        <c:v>1.12E-2</c:v>
                      </c:pt>
                      <c:pt idx="23">
                        <c:v>9.2099999999999994E-3</c:v>
                      </c:pt>
                      <c:pt idx="24">
                        <c:v>1.3100000000000001E-2</c:v>
                      </c:pt>
                      <c:pt idx="25">
                        <c:v>1.03E-2</c:v>
                      </c:pt>
                      <c:pt idx="26">
                        <c:v>8.5900000000000004E-3</c:v>
                      </c:pt>
                      <c:pt idx="27">
                        <c:v>3.2799999999999999E-3</c:v>
                      </c:pt>
                      <c:pt idx="28">
                        <c:v>1.3999999999999999E-4</c:v>
                      </c:pt>
                      <c:pt idx="29">
                        <c:v>-3.6099999999999999E-3</c:v>
                      </c:pt>
                      <c:pt idx="30">
                        <c:v>-2.3500000000000001E-3</c:v>
                      </c:pt>
                      <c:pt idx="31">
                        <c:v>-5.4200000000000003E-3</c:v>
                      </c:pt>
                      <c:pt idx="32">
                        <c:v>-4.8900000000000002E-3</c:v>
                      </c:pt>
                      <c:pt idx="33">
                        <c:v>-5.2900000000000004E-3</c:v>
                      </c:pt>
                      <c:pt idx="34">
                        <c:v>-1.1299999999999999E-2</c:v>
                      </c:pt>
                      <c:pt idx="35">
                        <c:v>-1.0200000000000001E-2</c:v>
                      </c:pt>
                      <c:pt idx="36">
                        <c:v>-7.2300000000000003E-3</c:v>
                      </c:pt>
                      <c:pt idx="37">
                        <c:v>-9.1299999999999992E-3</c:v>
                      </c:pt>
                      <c:pt idx="38">
                        <c:v>-7.3600000000000002E-3</c:v>
                      </c:pt>
                      <c:pt idx="39">
                        <c:v>-4.4200000000000003E-3</c:v>
                      </c:pt>
                      <c:pt idx="40">
                        <c:v>-1.0499999999999999E-3</c:v>
                      </c:pt>
                      <c:pt idx="41">
                        <c:v>7.9299999999999995E-3</c:v>
                      </c:pt>
                      <c:pt idx="42">
                        <c:v>8.7600000000000004E-3</c:v>
                      </c:pt>
                      <c:pt idx="43">
                        <c:v>8.3599999999999994E-3</c:v>
                      </c:pt>
                      <c:pt idx="44">
                        <c:v>7.0099999999999997E-3</c:v>
                      </c:pt>
                      <c:pt idx="45">
                        <c:v>5.3200000000000001E-3</c:v>
                      </c:pt>
                      <c:pt idx="46">
                        <c:v>5.6499999999999996E-3</c:v>
                      </c:pt>
                      <c:pt idx="47">
                        <c:v>-4.7400000000000003E-3</c:v>
                      </c:pt>
                      <c:pt idx="48">
                        <c:v>-4.8900000000000002E-3</c:v>
                      </c:pt>
                      <c:pt idx="49">
                        <c:v>-4.4099999999999999E-3</c:v>
                      </c:pt>
                      <c:pt idx="50">
                        <c:v>-2.2100000000000002E-3</c:v>
                      </c:pt>
                      <c:pt idx="51">
                        <c:v>9.8999999999999999E-4</c:v>
                      </c:pt>
                      <c:pt idx="52">
                        <c:v>3.3500000000000001E-3</c:v>
                      </c:pt>
                      <c:pt idx="53">
                        <c:v>9.1599999999999997E-3</c:v>
                      </c:pt>
                      <c:pt idx="54">
                        <c:v>2.0299999999999999E-2</c:v>
                      </c:pt>
                      <c:pt idx="55">
                        <c:v>1.9400000000000001E-2</c:v>
                      </c:pt>
                      <c:pt idx="56">
                        <c:v>1.9300000000000001E-2</c:v>
                      </c:pt>
                      <c:pt idx="57">
                        <c:v>2.0500000000000001E-2</c:v>
                      </c:pt>
                      <c:pt idx="58">
                        <c:v>1.9400000000000001E-2</c:v>
                      </c:pt>
                      <c:pt idx="59">
                        <c:v>2.07E-2</c:v>
                      </c:pt>
                      <c:pt idx="60">
                        <c:v>2.0500000000000001E-2</c:v>
                      </c:pt>
                      <c:pt idx="61">
                        <c:v>2.0899999999999998E-2</c:v>
                      </c:pt>
                      <c:pt idx="62">
                        <c:v>0.02</c:v>
                      </c:pt>
                      <c:pt idx="63">
                        <c:v>2.1399999999999999E-2</c:v>
                      </c:pt>
                      <c:pt idx="64">
                        <c:v>2.1600000000000001E-2</c:v>
                      </c:pt>
                      <c:pt idx="65">
                        <c:v>2.1000000000000001E-2</c:v>
                      </c:pt>
                      <c:pt idx="66">
                        <c:v>1.2500000000000001E-2</c:v>
                      </c:pt>
                      <c:pt idx="67">
                        <c:v>-4.9700000000000005E-4</c:v>
                      </c:pt>
                      <c:pt idx="68">
                        <c:v>-1.95E-2</c:v>
                      </c:pt>
                      <c:pt idx="69">
                        <c:v>-4.4900000000000002E-2</c:v>
                      </c:pt>
                      <c:pt idx="70">
                        <c:v>-7.3599999999999999E-2</c:v>
                      </c:pt>
                      <c:pt idx="71">
                        <c:v>-9.98E-2</c:v>
                      </c:pt>
                      <c:pt idx="72">
                        <c:v>-0.11899999999999999</c:v>
                      </c:pt>
                      <c:pt idx="73">
                        <c:v>-0.14199999999999999</c:v>
                      </c:pt>
                      <c:pt idx="74">
                        <c:v>-0.17</c:v>
                      </c:pt>
                      <c:pt idx="75">
                        <c:v>-0.20899999999999999</c:v>
                      </c:pt>
                      <c:pt idx="76">
                        <c:v>-0.23100000000000001</c:v>
                      </c:pt>
                      <c:pt idx="77">
                        <c:v>-0.25</c:v>
                      </c:pt>
                      <c:pt idx="78">
                        <c:v>-0.27100000000000002</c:v>
                      </c:pt>
                      <c:pt idx="79">
                        <c:v>-0.28299999999999997</c:v>
                      </c:pt>
                      <c:pt idx="80">
                        <c:v>-0.30099999999999999</c:v>
                      </c:pt>
                      <c:pt idx="81">
                        <c:v>-0.30599999999999999</c:v>
                      </c:pt>
                      <c:pt idx="82">
                        <c:v>-0.29299999999999998</c:v>
                      </c:pt>
                      <c:pt idx="83">
                        <c:v>-0.29399999999999998</c:v>
                      </c:pt>
                      <c:pt idx="84">
                        <c:v>-0.29499999999999998</c:v>
                      </c:pt>
                      <c:pt idx="85">
                        <c:v>-0.29599999999999999</c:v>
                      </c:pt>
                      <c:pt idx="86">
                        <c:v>-0.29299999999999998</c:v>
                      </c:pt>
                      <c:pt idx="87">
                        <c:v>-0.28799999999999998</c:v>
                      </c:pt>
                      <c:pt idx="88">
                        <c:v>-0.28999999999999998</c:v>
                      </c:pt>
                      <c:pt idx="89">
                        <c:v>-0.29899999999999999</c:v>
                      </c:pt>
                      <c:pt idx="90">
                        <c:v>-0.309</c:v>
                      </c:pt>
                      <c:pt idx="91">
                        <c:v>-0.312</c:v>
                      </c:pt>
                      <c:pt idx="92">
                        <c:v>-0.315</c:v>
                      </c:pt>
                      <c:pt idx="93">
                        <c:v>-0.32800000000000001</c:v>
                      </c:pt>
                      <c:pt idx="94">
                        <c:v>-0.33</c:v>
                      </c:pt>
                      <c:pt idx="95">
                        <c:v>-0.33</c:v>
                      </c:pt>
                      <c:pt idx="96">
                        <c:v>-0.32</c:v>
                      </c:pt>
                      <c:pt idx="97">
                        <c:v>-0.307</c:v>
                      </c:pt>
                      <c:pt idx="98">
                        <c:v>-0.30199999999999999</c:v>
                      </c:pt>
                      <c:pt idx="99">
                        <c:v>-0.29699999999999999</c:v>
                      </c:pt>
                      <c:pt idx="100">
                        <c:v>-0.28199999999999997</c:v>
                      </c:pt>
                      <c:pt idx="101">
                        <c:v>-0.27800000000000002</c:v>
                      </c:pt>
                      <c:pt idx="102">
                        <c:v>-0.26</c:v>
                      </c:pt>
                      <c:pt idx="103">
                        <c:v>-0.26300000000000001</c:v>
                      </c:pt>
                      <c:pt idx="104">
                        <c:v>-0.26400000000000001</c:v>
                      </c:pt>
                      <c:pt idx="105">
                        <c:v>-0.26</c:v>
                      </c:pt>
                      <c:pt idx="106">
                        <c:v>-0.25700000000000001</c:v>
                      </c:pt>
                      <c:pt idx="107">
                        <c:v>-0.25800000000000001</c:v>
                      </c:pt>
                      <c:pt idx="108">
                        <c:v>-0.25900000000000001</c:v>
                      </c:pt>
                      <c:pt idx="109">
                        <c:v>-0.27</c:v>
                      </c:pt>
                      <c:pt idx="110">
                        <c:v>-0.25800000000000001</c:v>
                      </c:pt>
                      <c:pt idx="111">
                        <c:v>-0.255</c:v>
                      </c:pt>
                      <c:pt idx="112">
                        <c:v>-0.249</c:v>
                      </c:pt>
                      <c:pt idx="113">
                        <c:v>-0.24299999999999999</c:v>
                      </c:pt>
                      <c:pt idx="114">
                        <c:v>-0.23899999999999999</c:v>
                      </c:pt>
                      <c:pt idx="115">
                        <c:v>-0.23100000000000001</c:v>
                      </c:pt>
                      <c:pt idx="116">
                        <c:v>-0.224</c:v>
                      </c:pt>
                      <c:pt idx="117">
                        <c:v>-0.22700000000000001</c:v>
                      </c:pt>
                      <c:pt idx="118">
                        <c:v>-0.219</c:v>
                      </c:pt>
                      <c:pt idx="119">
                        <c:v>-0.21</c:v>
                      </c:pt>
                      <c:pt idx="120">
                        <c:v>-0.20399999999999999</c:v>
                      </c:pt>
                      <c:pt idx="121">
                        <c:v>-0.20399999999999999</c:v>
                      </c:pt>
                      <c:pt idx="122">
                        <c:v>-0.19700000000000001</c:v>
                      </c:pt>
                      <c:pt idx="123">
                        <c:v>-0.19</c:v>
                      </c:pt>
                      <c:pt idx="124">
                        <c:v>-0.17899999999999999</c:v>
                      </c:pt>
                      <c:pt idx="125">
                        <c:v>-0.16900000000000001</c:v>
                      </c:pt>
                      <c:pt idx="126">
                        <c:v>-0.16600000000000001</c:v>
                      </c:pt>
                      <c:pt idx="127">
                        <c:v>-0.16200000000000001</c:v>
                      </c:pt>
                      <c:pt idx="128">
                        <c:v>-0.154</c:v>
                      </c:pt>
                      <c:pt idx="129">
                        <c:v>-0.14599999999999999</c:v>
                      </c:pt>
                      <c:pt idx="130">
                        <c:v>-0.14299999999999999</c:v>
                      </c:pt>
                      <c:pt idx="131">
                        <c:v>-0.13700000000000001</c:v>
                      </c:pt>
                      <c:pt idx="132">
                        <c:v>-0.13100000000000001</c:v>
                      </c:pt>
                      <c:pt idx="133">
                        <c:v>-0.122</c:v>
                      </c:pt>
                      <c:pt idx="134">
                        <c:v>-0.115</c:v>
                      </c:pt>
                      <c:pt idx="135">
                        <c:v>-0.113</c:v>
                      </c:pt>
                      <c:pt idx="136">
                        <c:v>-0.107</c:v>
                      </c:pt>
                      <c:pt idx="137">
                        <c:v>-0.109</c:v>
                      </c:pt>
                      <c:pt idx="138">
                        <c:v>-0.109</c:v>
                      </c:pt>
                      <c:pt idx="139">
                        <c:v>-0.106</c:v>
                      </c:pt>
                      <c:pt idx="140">
                        <c:v>-0.108</c:v>
                      </c:pt>
                      <c:pt idx="141">
                        <c:v>-0.109</c:v>
                      </c:pt>
                      <c:pt idx="142">
                        <c:v>-0.115</c:v>
                      </c:pt>
                      <c:pt idx="143">
                        <c:v>-0.122</c:v>
                      </c:pt>
                      <c:pt idx="144">
                        <c:v>-0.128</c:v>
                      </c:pt>
                      <c:pt idx="145">
                        <c:v>-0.13400000000000001</c:v>
                      </c:pt>
                      <c:pt idx="146">
                        <c:v>-0.14199999999999999</c:v>
                      </c:pt>
                      <c:pt idx="147">
                        <c:v>-0.14399999999999999</c:v>
                      </c:pt>
                      <c:pt idx="148">
                        <c:v>-0.14299999999999999</c:v>
                      </c:pt>
                      <c:pt idx="149">
                        <c:v>-0.13800000000000001</c:v>
                      </c:pt>
                      <c:pt idx="150">
                        <c:v>-0.13600000000000001</c:v>
                      </c:pt>
                      <c:pt idx="151">
                        <c:v>-0.13500000000000001</c:v>
                      </c:pt>
                      <c:pt idx="152">
                        <c:v>-0.13900000000000001</c:v>
                      </c:pt>
                      <c:pt idx="153">
                        <c:v>-0.14599999999999999</c:v>
                      </c:pt>
                      <c:pt idx="154">
                        <c:v>-0.155</c:v>
                      </c:pt>
                      <c:pt idx="155">
                        <c:v>-0.158</c:v>
                      </c:pt>
                      <c:pt idx="156">
                        <c:v>-0.156</c:v>
                      </c:pt>
                      <c:pt idx="157">
                        <c:v>-0.155</c:v>
                      </c:pt>
                      <c:pt idx="158">
                        <c:v>-0.151</c:v>
                      </c:pt>
                      <c:pt idx="159">
                        <c:v>-0.14000000000000001</c:v>
                      </c:pt>
                      <c:pt idx="160">
                        <c:v>-0.13100000000000001</c:v>
                      </c:pt>
                      <c:pt idx="161">
                        <c:v>-0.124</c:v>
                      </c:pt>
                      <c:pt idx="162">
                        <c:v>-0.12</c:v>
                      </c:pt>
                      <c:pt idx="163">
                        <c:v>-0.11899999999999999</c:v>
                      </c:pt>
                      <c:pt idx="164">
                        <c:v>-0.121</c:v>
                      </c:pt>
                      <c:pt idx="165">
                        <c:v>-0.124</c:v>
                      </c:pt>
                      <c:pt idx="166">
                        <c:v>-0.127</c:v>
                      </c:pt>
                      <c:pt idx="167">
                        <c:v>-0.125</c:v>
                      </c:pt>
                      <c:pt idx="168">
                        <c:v>-0.126</c:v>
                      </c:pt>
                      <c:pt idx="169">
                        <c:v>-0.13200000000000001</c:v>
                      </c:pt>
                      <c:pt idx="170">
                        <c:v>-0.13700000000000001</c:v>
                      </c:pt>
                      <c:pt idx="171">
                        <c:v>-0.14199999999999999</c:v>
                      </c:pt>
                      <c:pt idx="172">
                        <c:v>-0.14699999999999999</c:v>
                      </c:pt>
                      <c:pt idx="173">
                        <c:v>-0.159</c:v>
                      </c:pt>
                      <c:pt idx="174">
                        <c:v>-0.17399999999999999</c:v>
                      </c:pt>
                      <c:pt idx="175">
                        <c:v>-0.20200000000000001</c:v>
                      </c:pt>
                      <c:pt idx="176">
                        <c:v>-0.13900000000000001</c:v>
                      </c:pt>
                      <c:pt idx="177">
                        <c:v>-0.16900000000000001</c:v>
                      </c:pt>
                      <c:pt idx="178">
                        <c:v>-0.183</c:v>
                      </c:pt>
                      <c:pt idx="179">
                        <c:v>-0.19500000000000001</c:v>
                      </c:pt>
                      <c:pt idx="180">
                        <c:v>-0.2</c:v>
                      </c:pt>
                      <c:pt idx="181">
                        <c:v>-0.20399999999999999</c:v>
                      </c:pt>
                      <c:pt idx="182">
                        <c:v>-0.216</c:v>
                      </c:pt>
                      <c:pt idx="183">
                        <c:v>-0.22500000000000001</c:v>
                      </c:pt>
                      <c:pt idx="184">
                        <c:v>-0.23400000000000001</c:v>
                      </c:pt>
                      <c:pt idx="185">
                        <c:v>-0.23599999999999999</c:v>
                      </c:pt>
                      <c:pt idx="186">
                        <c:v>-0.23599999999999999</c:v>
                      </c:pt>
                      <c:pt idx="187">
                        <c:v>-0.23699999999999999</c:v>
                      </c:pt>
                      <c:pt idx="188">
                        <c:v>-0.23699999999999999</c:v>
                      </c:pt>
                      <c:pt idx="189">
                        <c:v>-0.23899999999999999</c:v>
                      </c:pt>
                      <c:pt idx="190">
                        <c:v>-0.24</c:v>
                      </c:pt>
                      <c:pt idx="191">
                        <c:v>-0.23899999999999999</c:v>
                      </c:pt>
                      <c:pt idx="192">
                        <c:v>-0.24199999999999999</c:v>
                      </c:pt>
                      <c:pt idx="193">
                        <c:v>-0.24299999999999999</c:v>
                      </c:pt>
                      <c:pt idx="194">
                        <c:v>-0.245</c:v>
                      </c:pt>
                      <c:pt idx="195">
                        <c:v>-0.24299999999999999</c:v>
                      </c:pt>
                      <c:pt idx="196">
                        <c:v>-0.24</c:v>
                      </c:pt>
                      <c:pt idx="197">
                        <c:v>-0.24</c:v>
                      </c:pt>
                      <c:pt idx="198">
                        <c:v>-0.24199999999999999</c:v>
                      </c:pt>
                      <c:pt idx="199">
                        <c:v>-0.24099999999999999</c:v>
                      </c:pt>
                      <c:pt idx="200">
                        <c:v>-0.24</c:v>
                      </c:pt>
                      <c:pt idx="201">
                        <c:v>-0.24</c:v>
                      </c:pt>
                      <c:pt idx="202">
                        <c:v>-0.24399999999999999</c:v>
                      </c:pt>
                      <c:pt idx="203">
                        <c:v>-0.248</c:v>
                      </c:pt>
                      <c:pt idx="204">
                        <c:v>-0.246</c:v>
                      </c:pt>
                      <c:pt idx="205">
                        <c:v>-0.251</c:v>
                      </c:pt>
                      <c:pt idx="206">
                        <c:v>-0.25900000000000001</c:v>
                      </c:pt>
                      <c:pt idx="207">
                        <c:v>-0.26700000000000002</c:v>
                      </c:pt>
                      <c:pt idx="208">
                        <c:v>-0.27800000000000002</c:v>
                      </c:pt>
                      <c:pt idx="209">
                        <c:v>-0.28399999999999997</c:v>
                      </c:pt>
                      <c:pt idx="210">
                        <c:v>-0.29299999999999998</c:v>
                      </c:pt>
                      <c:pt idx="211">
                        <c:v>-0.3</c:v>
                      </c:pt>
                      <c:pt idx="212">
                        <c:v>-0.30099999999999999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8DB-4919-9BA0-B89D0C8DEC9C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4'!$AE$6</c15:sqref>
                        </c15:formulaRef>
                      </c:ext>
                    </c:extLst>
                    <c:strCache>
                      <c:ptCount val="1"/>
                      <c:pt idx="0">
                        <c:v>San Antonio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4'!$D$8:$D$251</c15:sqref>
                        </c15:formulaRef>
                      </c:ext>
                    </c:extLst>
                    <c:strCache>
                      <c:ptCount val="226"/>
                      <c:pt idx="15">
                        <c:v>January</c:v>
                      </c:pt>
                      <c:pt idx="45">
                        <c:v>February</c:v>
                      </c:pt>
                      <c:pt idx="75">
                        <c:v>March</c:v>
                      </c:pt>
                      <c:pt idx="105">
                        <c:v>April</c:v>
                      </c:pt>
                      <c:pt idx="135">
                        <c:v>May</c:v>
                      </c:pt>
                      <c:pt idx="165">
                        <c:v>June</c:v>
                      </c:pt>
                      <c:pt idx="195">
                        <c:v>July</c:v>
                      </c:pt>
                      <c:pt idx="196">
                        <c:v>July</c:v>
                      </c:pt>
                      <c:pt idx="225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4'!$AE$17:$AE$229</c15:sqref>
                        </c15:formulaRef>
                      </c:ext>
                    </c:extLst>
                    <c:numCache>
                      <c:formatCode>General</c:formatCode>
                      <c:ptCount val="213"/>
                      <c:pt idx="0">
                        <c:v>-8.9400000000000005E-4</c:v>
                      </c:pt>
                      <c:pt idx="1">
                        <c:v>-1.07E-3</c:v>
                      </c:pt>
                      <c:pt idx="2">
                        <c:v>-4.13E-3</c:v>
                      </c:pt>
                      <c:pt idx="3">
                        <c:v>-8.8299999999999993E-3</c:v>
                      </c:pt>
                      <c:pt idx="4">
                        <c:v>-9.6500000000000006E-3</c:v>
                      </c:pt>
                      <c:pt idx="5">
                        <c:v>-5.0000000000000001E-3</c:v>
                      </c:pt>
                      <c:pt idx="6">
                        <c:v>-4.7200000000000002E-3</c:v>
                      </c:pt>
                      <c:pt idx="7">
                        <c:v>3.9399999999999998E-4</c:v>
                      </c:pt>
                      <c:pt idx="8">
                        <c:v>2.97E-3</c:v>
                      </c:pt>
                      <c:pt idx="9">
                        <c:v>5.45E-3</c:v>
                      </c:pt>
                      <c:pt idx="10">
                        <c:v>4.8199999999999996E-3</c:v>
                      </c:pt>
                      <c:pt idx="11">
                        <c:v>2.7799999999999999E-3</c:v>
                      </c:pt>
                      <c:pt idx="12">
                        <c:v>-3.15E-3</c:v>
                      </c:pt>
                      <c:pt idx="13">
                        <c:v>-4.6700000000000002E-4</c:v>
                      </c:pt>
                      <c:pt idx="14">
                        <c:v>-5.3200000000000003E-4</c:v>
                      </c:pt>
                      <c:pt idx="15">
                        <c:v>3.3500000000000001E-3</c:v>
                      </c:pt>
                      <c:pt idx="16">
                        <c:v>-9.0600000000000001E-4</c:v>
                      </c:pt>
                      <c:pt idx="17">
                        <c:v>-1.01E-5</c:v>
                      </c:pt>
                      <c:pt idx="18">
                        <c:v>-7.4799999999999997E-4</c:v>
                      </c:pt>
                      <c:pt idx="19">
                        <c:v>3.2299999999999998E-3</c:v>
                      </c:pt>
                      <c:pt idx="20">
                        <c:v>7.3099999999999999E-4</c:v>
                      </c:pt>
                      <c:pt idx="21">
                        <c:v>-2.24E-4</c:v>
                      </c:pt>
                      <c:pt idx="22">
                        <c:v>-3.5500000000000002E-3</c:v>
                      </c:pt>
                      <c:pt idx="23">
                        <c:v>-2.9399999999999999E-3</c:v>
                      </c:pt>
                      <c:pt idx="24">
                        <c:v>2.7799999999999999E-3</c:v>
                      </c:pt>
                      <c:pt idx="25">
                        <c:v>3.2599999999999999E-3</c:v>
                      </c:pt>
                      <c:pt idx="26">
                        <c:v>1.1800000000000001E-3</c:v>
                      </c:pt>
                      <c:pt idx="27">
                        <c:v>1.34E-3</c:v>
                      </c:pt>
                      <c:pt idx="28">
                        <c:v>1.7600000000000001E-3</c:v>
                      </c:pt>
                      <c:pt idx="29">
                        <c:v>3.7000000000000002E-3</c:v>
                      </c:pt>
                      <c:pt idx="30">
                        <c:v>7.1000000000000004E-3</c:v>
                      </c:pt>
                      <c:pt idx="31">
                        <c:v>3.7100000000000002E-3</c:v>
                      </c:pt>
                      <c:pt idx="32">
                        <c:v>3.7599999999999999E-3</c:v>
                      </c:pt>
                      <c:pt idx="33">
                        <c:v>5.3499999999999997E-3</c:v>
                      </c:pt>
                      <c:pt idx="34">
                        <c:v>-4.0200000000000001E-3</c:v>
                      </c:pt>
                      <c:pt idx="35">
                        <c:v>-3.3800000000000002E-3</c:v>
                      </c:pt>
                      <c:pt idx="36">
                        <c:v>-5.9699999999999996E-3</c:v>
                      </c:pt>
                      <c:pt idx="37">
                        <c:v>-6.1399999999999996E-3</c:v>
                      </c:pt>
                      <c:pt idx="38">
                        <c:v>-7.3299999999999997E-3</c:v>
                      </c:pt>
                      <c:pt idx="39">
                        <c:v>-3.0500000000000002E-3</c:v>
                      </c:pt>
                      <c:pt idx="40">
                        <c:v>-2.0600000000000002E-3</c:v>
                      </c:pt>
                      <c:pt idx="41">
                        <c:v>4.7099999999999998E-3</c:v>
                      </c:pt>
                      <c:pt idx="42">
                        <c:v>3.2699999999999999E-3</c:v>
                      </c:pt>
                      <c:pt idx="43">
                        <c:v>2.5200000000000001E-3</c:v>
                      </c:pt>
                      <c:pt idx="44">
                        <c:v>5.0100000000000003E-4</c:v>
                      </c:pt>
                      <c:pt idx="45">
                        <c:v>1.9400000000000001E-3</c:v>
                      </c:pt>
                      <c:pt idx="46">
                        <c:v>-8.09E-3</c:v>
                      </c:pt>
                      <c:pt idx="47">
                        <c:v>-2.0299999999999999E-2</c:v>
                      </c:pt>
                      <c:pt idx="48">
                        <c:v>-1.9699999999999999E-2</c:v>
                      </c:pt>
                      <c:pt idx="49">
                        <c:v>-2.1000000000000001E-2</c:v>
                      </c:pt>
                      <c:pt idx="50">
                        <c:v>-1.6500000000000001E-2</c:v>
                      </c:pt>
                      <c:pt idx="51">
                        <c:v>-1.7399999999999999E-2</c:v>
                      </c:pt>
                      <c:pt idx="52">
                        <c:v>-1.66E-2</c:v>
                      </c:pt>
                      <c:pt idx="53">
                        <c:v>-1.21E-2</c:v>
                      </c:pt>
                      <c:pt idx="54">
                        <c:v>-3.1799999999999998E-4</c:v>
                      </c:pt>
                      <c:pt idx="55">
                        <c:v>-3.5899999999999999E-3</c:v>
                      </c:pt>
                      <c:pt idx="56">
                        <c:v>-1.6199999999999999E-3</c:v>
                      </c:pt>
                      <c:pt idx="57">
                        <c:v>-1.1199999999999999E-3</c:v>
                      </c:pt>
                      <c:pt idx="58">
                        <c:v>5.2499999999999997E-4</c:v>
                      </c:pt>
                      <c:pt idx="59">
                        <c:v>-9.9699999999999998E-5</c:v>
                      </c:pt>
                      <c:pt idx="60">
                        <c:v>3.0699999999999998E-4</c:v>
                      </c:pt>
                      <c:pt idx="61">
                        <c:v>2.8700000000000002E-3</c:v>
                      </c:pt>
                      <c:pt idx="62">
                        <c:v>4.7800000000000004E-3</c:v>
                      </c:pt>
                      <c:pt idx="63">
                        <c:v>1.8500000000000001E-3</c:v>
                      </c:pt>
                      <c:pt idx="64">
                        <c:v>4.2599999999999999E-3</c:v>
                      </c:pt>
                      <c:pt idx="65">
                        <c:v>6.6499999999999997E-3</c:v>
                      </c:pt>
                      <c:pt idx="66">
                        <c:v>5.8399999999999997E-3</c:v>
                      </c:pt>
                      <c:pt idx="67">
                        <c:v>2.15E-3</c:v>
                      </c:pt>
                      <c:pt idx="68">
                        <c:v>-1.2200000000000001E-2</c:v>
                      </c:pt>
                      <c:pt idx="69">
                        <c:v>-3.2000000000000001E-2</c:v>
                      </c:pt>
                      <c:pt idx="70">
                        <c:v>-5.4399999999999997E-2</c:v>
                      </c:pt>
                      <c:pt idx="71">
                        <c:v>-8.6499999999999994E-2</c:v>
                      </c:pt>
                      <c:pt idx="72">
                        <c:v>-0.11</c:v>
                      </c:pt>
                      <c:pt idx="73">
                        <c:v>-0.13600000000000001</c:v>
                      </c:pt>
                      <c:pt idx="74">
                        <c:v>-0.17100000000000001</c:v>
                      </c:pt>
                      <c:pt idx="75">
                        <c:v>-0.217</c:v>
                      </c:pt>
                      <c:pt idx="76">
                        <c:v>-0.24399999999999999</c:v>
                      </c:pt>
                      <c:pt idx="77">
                        <c:v>-0.26400000000000001</c:v>
                      </c:pt>
                      <c:pt idx="78">
                        <c:v>-0.28000000000000003</c:v>
                      </c:pt>
                      <c:pt idx="79">
                        <c:v>-0.29199999999999998</c:v>
                      </c:pt>
                      <c:pt idx="80">
                        <c:v>-0.308</c:v>
                      </c:pt>
                      <c:pt idx="81">
                        <c:v>-0.313</c:v>
                      </c:pt>
                      <c:pt idx="82">
                        <c:v>-0.3</c:v>
                      </c:pt>
                      <c:pt idx="83">
                        <c:v>-0.30199999999999999</c:v>
                      </c:pt>
                      <c:pt idx="84">
                        <c:v>-0.30099999999999999</c:v>
                      </c:pt>
                      <c:pt idx="85">
                        <c:v>-0.30499999999999999</c:v>
                      </c:pt>
                      <c:pt idx="86">
                        <c:v>-0.30399999999999999</c:v>
                      </c:pt>
                      <c:pt idx="87">
                        <c:v>-0.3</c:v>
                      </c:pt>
                      <c:pt idx="88">
                        <c:v>-0.30299999999999999</c:v>
                      </c:pt>
                      <c:pt idx="89">
                        <c:v>-0.312</c:v>
                      </c:pt>
                      <c:pt idx="90">
                        <c:v>-0.32200000000000001</c:v>
                      </c:pt>
                      <c:pt idx="91">
                        <c:v>-0.33300000000000002</c:v>
                      </c:pt>
                      <c:pt idx="92">
                        <c:v>-0.33400000000000002</c:v>
                      </c:pt>
                      <c:pt idx="93">
                        <c:v>-0.34699999999999998</c:v>
                      </c:pt>
                      <c:pt idx="94">
                        <c:v>-0.34799999999999998</c:v>
                      </c:pt>
                      <c:pt idx="95">
                        <c:v>-0.34799999999999998</c:v>
                      </c:pt>
                      <c:pt idx="96">
                        <c:v>-0.33900000000000002</c:v>
                      </c:pt>
                      <c:pt idx="97">
                        <c:v>-0.32600000000000001</c:v>
                      </c:pt>
                      <c:pt idx="98">
                        <c:v>-0.315</c:v>
                      </c:pt>
                      <c:pt idx="99">
                        <c:v>-0.313</c:v>
                      </c:pt>
                      <c:pt idx="100">
                        <c:v>-0.29299999999999998</c:v>
                      </c:pt>
                      <c:pt idx="101">
                        <c:v>-0.28899999999999998</c:v>
                      </c:pt>
                      <c:pt idx="102">
                        <c:v>-0.26700000000000002</c:v>
                      </c:pt>
                      <c:pt idx="103">
                        <c:v>-0.26600000000000001</c:v>
                      </c:pt>
                      <c:pt idx="104">
                        <c:v>-0.26600000000000001</c:v>
                      </c:pt>
                      <c:pt idx="105">
                        <c:v>-0.26200000000000001</c:v>
                      </c:pt>
                      <c:pt idx="106">
                        <c:v>-0.25700000000000001</c:v>
                      </c:pt>
                      <c:pt idx="107">
                        <c:v>-0.25800000000000001</c:v>
                      </c:pt>
                      <c:pt idx="108">
                        <c:v>-0.25700000000000001</c:v>
                      </c:pt>
                      <c:pt idx="109">
                        <c:v>-0.27600000000000002</c:v>
                      </c:pt>
                      <c:pt idx="110">
                        <c:v>-0.26800000000000002</c:v>
                      </c:pt>
                      <c:pt idx="111">
                        <c:v>-0.26600000000000001</c:v>
                      </c:pt>
                      <c:pt idx="112">
                        <c:v>-0.26200000000000001</c:v>
                      </c:pt>
                      <c:pt idx="113">
                        <c:v>-0.254</c:v>
                      </c:pt>
                      <c:pt idx="114">
                        <c:v>-0.253</c:v>
                      </c:pt>
                      <c:pt idx="115">
                        <c:v>-0.246</c:v>
                      </c:pt>
                      <c:pt idx="116">
                        <c:v>-0.23599999999999999</c:v>
                      </c:pt>
                      <c:pt idx="117">
                        <c:v>-0.23499999999999999</c:v>
                      </c:pt>
                      <c:pt idx="118">
                        <c:v>-0.22800000000000001</c:v>
                      </c:pt>
                      <c:pt idx="119">
                        <c:v>-0.219</c:v>
                      </c:pt>
                      <c:pt idx="120">
                        <c:v>-0.20799999999999999</c:v>
                      </c:pt>
                      <c:pt idx="121">
                        <c:v>-0.20399999999999999</c:v>
                      </c:pt>
                      <c:pt idx="122">
                        <c:v>-0.192</c:v>
                      </c:pt>
                      <c:pt idx="123">
                        <c:v>-0.17799999999999999</c:v>
                      </c:pt>
                      <c:pt idx="124">
                        <c:v>-0.16800000000000001</c:v>
                      </c:pt>
                      <c:pt idx="125">
                        <c:v>-0.154</c:v>
                      </c:pt>
                      <c:pt idx="126">
                        <c:v>-0.14699999999999999</c:v>
                      </c:pt>
                      <c:pt idx="127">
                        <c:v>-0.14299999999999999</c:v>
                      </c:pt>
                      <c:pt idx="128">
                        <c:v>-0.14000000000000001</c:v>
                      </c:pt>
                      <c:pt idx="129">
                        <c:v>-0.14000000000000001</c:v>
                      </c:pt>
                      <c:pt idx="130">
                        <c:v>-0.13800000000000001</c:v>
                      </c:pt>
                      <c:pt idx="131">
                        <c:v>-0.13300000000000001</c:v>
                      </c:pt>
                      <c:pt idx="132">
                        <c:v>-0.127</c:v>
                      </c:pt>
                      <c:pt idx="133">
                        <c:v>-0.12</c:v>
                      </c:pt>
                      <c:pt idx="134">
                        <c:v>-0.11600000000000001</c:v>
                      </c:pt>
                      <c:pt idx="135">
                        <c:v>-0.115</c:v>
                      </c:pt>
                      <c:pt idx="136">
                        <c:v>-0.11799999999999999</c:v>
                      </c:pt>
                      <c:pt idx="137">
                        <c:v>-0.11799999999999999</c:v>
                      </c:pt>
                      <c:pt idx="138">
                        <c:v>-0.12</c:v>
                      </c:pt>
                      <c:pt idx="139">
                        <c:v>-0.12</c:v>
                      </c:pt>
                      <c:pt idx="140">
                        <c:v>-0.124</c:v>
                      </c:pt>
                      <c:pt idx="141">
                        <c:v>-0.128</c:v>
                      </c:pt>
                      <c:pt idx="142">
                        <c:v>-0.13100000000000001</c:v>
                      </c:pt>
                      <c:pt idx="143">
                        <c:v>-0.13600000000000001</c:v>
                      </c:pt>
                      <c:pt idx="144">
                        <c:v>-0.14099999999999999</c:v>
                      </c:pt>
                      <c:pt idx="145">
                        <c:v>-0.14699999999999999</c:v>
                      </c:pt>
                      <c:pt idx="146">
                        <c:v>-0.151</c:v>
                      </c:pt>
                      <c:pt idx="147">
                        <c:v>-0.158</c:v>
                      </c:pt>
                      <c:pt idx="148">
                        <c:v>-0.157</c:v>
                      </c:pt>
                      <c:pt idx="149">
                        <c:v>-0.153</c:v>
                      </c:pt>
                      <c:pt idx="150">
                        <c:v>-0.15</c:v>
                      </c:pt>
                      <c:pt idx="151">
                        <c:v>-0.152</c:v>
                      </c:pt>
                      <c:pt idx="152">
                        <c:v>-0.156</c:v>
                      </c:pt>
                      <c:pt idx="153">
                        <c:v>-0.16700000000000001</c:v>
                      </c:pt>
                      <c:pt idx="154">
                        <c:v>-0.17499999999999999</c:v>
                      </c:pt>
                      <c:pt idx="155">
                        <c:v>-0.17899999999999999</c:v>
                      </c:pt>
                      <c:pt idx="156">
                        <c:v>-0.18099999999999999</c:v>
                      </c:pt>
                      <c:pt idx="157">
                        <c:v>-0.18099999999999999</c:v>
                      </c:pt>
                      <c:pt idx="158">
                        <c:v>-0.17699999999999999</c:v>
                      </c:pt>
                      <c:pt idx="159">
                        <c:v>-0.16800000000000001</c:v>
                      </c:pt>
                      <c:pt idx="160">
                        <c:v>-0.155</c:v>
                      </c:pt>
                      <c:pt idx="161">
                        <c:v>-0.14699999999999999</c:v>
                      </c:pt>
                      <c:pt idx="162">
                        <c:v>-0.14199999999999999</c:v>
                      </c:pt>
                      <c:pt idx="163">
                        <c:v>-0.14399999999999999</c:v>
                      </c:pt>
                      <c:pt idx="164">
                        <c:v>-0.14599999999999999</c:v>
                      </c:pt>
                      <c:pt idx="165">
                        <c:v>-0.15</c:v>
                      </c:pt>
                      <c:pt idx="166">
                        <c:v>-0.151</c:v>
                      </c:pt>
                      <c:pt idx="167">
                        <c:v>-0.14699999999999999</c:v>
                      </c:pt>
                      <c:pt idx="168">
                        <c:v>-0.14599999999999999</c:v>
                      </c:pt>
                      <c:pt idx="169">
                        <c:v>-0.14799999999999999</c:v>
                      </c:pt>
                      <c:pt idx="170">
                        <c:v>-0.14799999999999999</c:v>
                      </c:pt>
                      <c:pt idx="171">
                        <c:v>-0.14799999999999999</c:v>
                      </c:pt>
                      <c:pt idx="172">
                        <c:v>-0.14899999999999999</c:v>
                      </c:pt>
                      <c:pt idx="173">
                        <c:v>-0.16500000000000001</c:v>
                      </c:pt>
                      <c:pt idx="174">
                        <c:v>-0.18</c:v>
                      </c:pt>
                      <c:pt idx="175">
                        <c:v>-0.21099999999999999</c:v>
                      </c:pt>
                      <c:pt idx="176">
                        <c:v>-0.152</c:v>
                      </c:pt>
                      <c:pt idx="177">
                        <c:v>-0.17799999999999999</c:v>
                      </c:pt>
                      <c:pt idx="178">
                        <c:v>-0.187</c:v>
                      </c:pt>
                      <c:pt idx="179">
                        <c:v>-0.19600000000000001</c:v>
                      </c:pt>
                      <c:pt idx="180">
                        <c:v>-0.19900000000000001</c:v>
                      </c:pt>
                      <c:pt idx="181">
                        <c:v>-0.20200000000000001</c:v>
                      </c:pt>
                      <c:pt idx="182">
                        <c:v>-0.214</c:v>
                      </c:pt>
                      <c:pt idx="183">
                        <c:v>-0.22700000000000001</c:v>
                      </c:pt>
                      <c:pt idx="184">
                        <c:v>-0.23899999999999999</c:v>
                      </c:pt>
                      <c:pt idx="185">
                        <c:v>-0.24299999999999999</c:v>
                      </c:pt>
                      <c:pt idx="186">
                        <c:v>-0.245</c:v>
                      </c:pt>
                      <c:pt idx="187">
                        <c:v>-0.245</c:v>
                      </c:pt>
                      <c:pt idx="188">
                        <c:v>-0.246</c:v>
                      </c:pt>
                      <c:pt idx="189">
                        <c:v>-0.248</c:v>
                      </c:pt>
                      <c:pt idx="190">
                        <c:v>-0.247</c:v>
                      </c:pt>
                      <c:pt idx="191">
                        <c:v>-0.245</c:v>
                      </c:pt>
                      <c:pt idx="192">
                        <c:v>-0.24399999999999999</c:v>
                      </c:pt>
                      <c:pt idx="193">
                        <c:v>-0.24399999999999999</c:v>
                      </c:pt>
                      <c:pt idx="194">
                        <c:v>-0.24399999999999999</c:v>
                      </c:pt>
                      <c:pt idx="195">
                        <c:v>-0.24299999999999999</c:v>
                      </c:pt>
                      <c:pt idx="196">
                        <c:v>-0.24299999999999999</c:v>
                      </c:pt>
                      <c:pt idx="197">
                        <c:v>-0.24399999999999999</c:v>
                      </c:pt>
                      <c:pt idx="198">
                        <c:v>-0.24399999999999999</c:v>
                      </c:pt>
                      <c:pt idx="199">
                        <c:v>-0.24399999999999999</c:v>
                      </c:pt>
                      <c:pt idx="200">
                        <c:v>-0.24299999999999999</c:v>
                      </c:pt>
                      <c:pt idx="201">
                        <c:v>-0.246</c:v>
                      </c:pt>
                      <c:pt idx="202">
                        <c:v>-0.248</c:v>
                      </c:pt>
                      <c:pt idx="203">
                        <c:v>-0.248</c:v>
                      </c:pt>
                      <c:pt idx="204">
                        <c:v>-0.25</c:v>
                      </c:pt>
                      <c:pt idx="205">
                        <c:v>-0.25600000000000001</c:v>
                      </c:pt>
                      <c:pt idx="206">
                        <c:v>-0.26400000000000001</c:v>
                      </c:pt>
                      <c:pt idx="207">
                        <c:v>-0.27100000000000002</c:v>
                      </c:pt>
                      <c:pt idx="208">
                        <c:v>-0.28299999999999997</c:v>
                      </c:pt>
                      <c:pt idx="209">
                        <c:v>-0.29099999999999998</c:v>
                      </c:pt>
                      <c:pt idx="210">
                        <c:v>-0.3</c:v>
                      </c:pt>
                      <c:pt idx="211">
                        <c:v>-0.30499999999999999</c:v>
                      </c:pt>
                      <c:pt idx="212">
                        <c:v>-0.307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8DB-4919-9BA0-B89D0C8DEC9C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U.S. leisure and hospitality</c:v>
                </c:tx>
                <c:spPr>
                  <a:ln w="28575" cap="rnd">
                    <a:solidFill>
                      <a:schemeClr val="accent2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4'!$Y$8:$Y$251</c15:sqref>
                        </c15:formulaRef>
                      </c:ext>
                    </c:extLst>
                    <c:numCache>
                      <c:formatCode>General</c:formatCode>
                      <c:ptCount val="244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-0.65700000000000003</c:v>
                      </c:pt>
                      <c:pt idx="10">
                        <c:v>-0.73199999999999998</c:v>
                      </c:pt>
                      <c:pt idx="11">
                        <c:v>-0.73399999999999999</c:v>
                      </c:pt>
                      <c:pt idx="12">
                        <c:v>-0.59699999999999998</c:v>
                      </c:pt>
                      <c:pt idx="13">
                        <c:v>-0.53800000000000003</c:v>
                      </c:pt>
                      <c:pt idx="14">
                        <c:v>-0.54200000000000004</c:v>
                      </c:pt>
                      <c:pt idx="15">
                        <c:v>-0.60499999999999998</c:v>
                      </c:pt>
                      <c:pt idx="16">
                        <c:v>-0.41399999999999998</c:v>
                      </c:pt>
                      <c:pt idx="17">
                        <c:v>-0.158</c:v>
                      </c:pt>
                      <c:pt idx="18">
                        <c:v>-7.8E-2</c:v>
                      </c:pt>
                      <c:pt idx="19">
                        <c:v>0.14799999999999999</c:v>
                      </c:pt>
                      <c:pt idx="20">
                        <c:v>5.4800000000000001E-2</c:v>
                      </c:pt>
                      <c:pt idx="21">
                        <c:v>-8.320000000000001E-3</c:v>
                      </c:pt>
                      <c:pt idx="22">
                        <c:v>7.4299999999999991E-2</c:v>
                      </c:pt>
                      <c:pt idx="23">
                        <c:v>9.3100000000000002E-2</c:v>
                      </c:pt>
                      <c:pt idx="24">
                        <c:v>0.245</c:v>
                      </c:pt>
                      <c:pt idx="25">
                        <c:v>0.11100000000000002</c:v>
                      </c:pt>
                      <c:pt idx="26">
                        <c:v>-0.25</c:v>
                      </c:pt>
                      <c:pt idx="27">
                        <c:v>-0.25</c:v>
                      </c:pt>
                      <c:pt idx="28">
                        <c:v>-9.0700000000000003E-2</c:v>
                      </c:pt>
                      <c:pt idx="29">
                        <c:v>0.54799999999999993</c:v>
                      </c:pt>
                      <c:pt idx="30">
                        <c:v>0.81300000000000006</c:v>
                      </c:pt>
                      <c:pt idx="31">
                        <c:v>0.76100000000000001</c:v>
                      </c:pt>
                      <c:pt idx="32">
                        <c:v>0.68300000000000005</c:v>
                      </c:pt>
                      <c:pt idx="33">
                        <c:v>0.82900000000000007</c:v>
                      </c:pt>
                      <c:pt idx="34">
                        <c:v>0.874</c:v>
                      </c:pt>
                      <c:pt idx="35">
                        <c:v>0.70000000000000007</c:v>
                      </c:pt>
                      <c:pt idx="36">
                        <c:v>-3.1699999999999999E-2</c:v>
                      </c:pt>
                      <c:pt idx="37">
                        <c:v>-0.26900000000000002</c:v>
                      </c:pt>
                      <c:pt idx="38">
                        <c:v>-0.26200000000000001</c:v>
                      </c:pt>
                      <c:pt idx="39">
                        <c:v>3.0499999999999998E-3</c:v>
                      </c:pt>
                      <c:pt idx="40">
                        <c:v>3.6200000000000003E-2</c:v>
                      </c:pt>
                      <c:pt idx="41">
                        <c:v>9.0999999999999998E-2</c:v>
                      </c:pt>
                      <c:pt idx="42">
                        <c:v>0.45399999999999996</c:v>
                      </c:pt>
                      <c:pt idx="43">
                        <c:v>-0.22100000000000003</c:v>
                      </c:pt>
                      <c:pt idx="44">
                        <c:v>-0.215</c:v>
                      </c:pt>
                      <c:pt idx="45">
                        <c:v>-0.11399999999999999</c:v>
                      </c:pt>
                      <c:pt idx="46">
                        <c:v>-0.16</c:v>
                      </c:pt>
                      <c:pt idx="47">
                        <c:v>-0.182</c:v>
                      </c:pt>
                      <c:pt idx="48">
                        <c:v>-0.317</c:v>
                      </c:pt>
                      <c:pt idx="49">
                        <c:v>-0.36</c:v>
                      </c:pt>
                      <c:pt idx="50">
                        <c:v>0.79600000000000004</c:v>
                      </c:pt>
                      <c:pt idx="51">
                        <c:v>0.93100000000000005</c:v>
                      </c:pt>
                      <c:pt idx="52">
                        <c:v>1.04</c:v>
                      </c:pt>
                      <c:pt idx="53">
                        <c:v>1.17</c:v>
                      </c:pt>
                      <c:pt idx="54">
                        <c:v>1.38</c:v>
                      </c:pt>
                      <c:pt idx="55">
                        <c:v>1.17</c:v>
                      </c:pt>
                      <c:pt idx="56">
                        <c:v>0.80300000000000005</c:v>
                      </c:pt>
                      <c:pt idx="57">
                        <c:v>0.627</c:v>
                      </c:pt>
                      <c:pt idx="58">
                        <c:v>0.67099999999999993</c:v>
                      </c:pt>
                      <c:pt idx="59">
                        <c:v>0.78100000000000003</c:v>
                      </c:pt>
                      <c:pt idx="60">
                        <c:v>0.89400000000000002</c:v>
                      </c:pt>
                      <c:pt idx="61">
                        <c:v>1.01</c:v>
                      </c:pt>
                      <c:pt idx="62">
                        <c:v>1.43</c:v>
                      </c:pt>
                      <c:pt idx="63">
                        <c:v>2.04</c:v>
                      </c:pt>
                      <c:pt idx="64">
                        <c:v>2.25</c:v>
                      </c:pt>
                      <c:pt idx="65">
                        <c:v>2.42</c:v>
                      </c:pt>
                      <c:pt idx="66">
                        <c:v>2.65</c:v>
                      </c:pt>
                      <c:pt idx="67">
                        <c:v>2.74</c:v>
                      </c:pt>
                      <c:pt idx="68">
                        <c:v>2.9499999999999997</c:v>
                      </c:pt>
                      <c:pt idx="69">
                        <c:v>3.0700000000000003</c:v>
                      </c:pt>
                      <c:pt idx="70">
                        <c:v>3.09</c:v>
                      </c:pt>
                      <c:pt idx="71">
                        <c:v>3.1</c:v>
                      </c:pt>
                      <c:pt idx="72">
                        <c:v>3.16</c:v>
                      </c:pt>
                      <c:pt idx="73">
                        <c:v>3.1</c:v>
                      </c:pt>
                      <c:pt idx="74">
                        <c:v>2.96</c:v>
                      </c:pt>
                      <c:pt idx="75">
                        <c:v>2.2399999999999998</c:v>
                      </c:pt>
                      <c:pt idx="76">
                        <c:v>0.42799999999999999</c:v>
                      </c:pt>
                      <c:pt idx="77">
                        <c:v>-2.16</c:v>
                      </c:pt>
                      <c:pt idx="78">
                        <c:v>-5.27</c:v>
                      </c:pt>
                      <c:pt idx="79">
                        <c:v>-8.61</c:v>
                      </c:pt>
                      <c:pt idx="80">
                        <c:v>-12.3</c:v>
                      </c:pt>
                      <c:pt idx="81">
                        <c:v>-16.2</c:v>
                      </c:pt>
                      <c:pt idx="82">
                        <c:v>-19.600000000000001</c:v>
                      </c:pt>
                      <c:pt idx="83">
                        <c:v>-22.6</c:v>
                      </c:pt>
                      <c:pt idx="84">
                        <c:v>-25.1</c:v>
                      </c:pt>
                      <c:pt idx="85">
                        <c:v>-26.400000000000002</c:v>
                      </c:pt>
                      <c:pt idx="86">
                        <c:v>-27.500000000000004</c:v>
                      </c:pt>
                      <c:pt idx="87">
                        <c:v>-28.599999999999998</c:v>
                      </c:pt>
                      <c:pt idx="88">
                        <c:v>-29.4</c:v>
                      </c:pt>
                      <c:pt idx="89">
                        <c:v>-30</c:v>
                      </c:pt>
                      <c:pt idx="90">
                        <c:v>-30</c:v>
                      </c:pt>
                      <c:pt idx="91">
                        <c:v>-29.9</c:v>
                      </c:pt>
                      <c:pt idx="92">
                        <c:v>-30.599999999999998</c:v>
                      </c:pt>
                      <c:pt idx="93">
                        <c:v>-31.3</c:v>
                      </c:pt>
                      <c:pt idx="94">
                        <c:v>-31.8</c:v>
                      </c:pt>
                      <c:pt idx="95">
                        <c:v>-32.4</c:v>
                      </c:pt>
                      <c:pt idx="96">
                        <c:v>-33</c:v>
                      </c:pt>
                      <c:pt idx="97">
                        <c:v>-33.5</c:v>
                      </c:pt>
                      <c:pt idx="98">
                        <c:v>-34.200000000000003</c:v>
                      </c:pt>
                      <c:pt idx="99">
                        <c:v>-34.9</c:v>
                      </c:pt>
                      <c:pt idx="100">
                        <c:v>-35.099999999999994</c:v>
                      </c:pt>
                      <c:pt idx="101">
                        <c:v>-35.4</c:v>
                      </c:pt>
                      <c:pt idx="102">
                        <c:v>-37.700000000000003</c:v>
                      </c:pt>
                      <c:pt idx="103">
                        <c:v>-38.1</c:v>
                      </c:pt>
                      <c:pt idx="104">
                        <c:v>-38.200000000000003</c:v>
                      </c:pt>
                      <c:pt idx="105">
                        <c:v>-37.700000000000003</c:v>
                      </c:pt>
                      <c:pt idx="106">
                        <c:v>-37.1</c:v>
                      </c:pt>
                      <c:pt idx="107">
                        <c:v>-37</c:v>
                      </c:pt>
                      <c:pt idx="108">
                        <c:v>-36.700000000000003</c:v>
                      </c:pt>
                      <c:pt idx="109">
                        <c:v>-34.200000000000003</c:v>
                      </c:pt>
                      <c:pt idx="110">
                        <c:v>-33.6</c:v>
                      </c:pt>
                      <c:pt idx="111">
                        <c:v>-31.5</c:v>
                      </c:pt>
                      <c:pt idx="112">
                        <c:v>-31.2</c:v>
                      </c:pt>
                      <c:pt idx="113">
                        <c:v>-31.1</c:v>
                      </c:pt>
                      <c:pt idx="114">
                        <c:v>-30.8</c:v>
                      </c:pt>
                      <c:pt idx="115">
                        <c:v>-30.599999999999998</c:v>
                      </c:pt>
                      <c:pt idx="116">
                        <c:v>-30.5</c:v>
                      </c:pt>
                      <c:pt idx="117">
                        <c:v>-30.5</c:v>
                      </c:pt>
                      <c:pt idx="118">
                        <c:v>-31.900000000000002</c:v>
                      </c:pt>
                      <c:pt idx="119">
                        <c:v>-31.3</c:v>
                      </c:pt>
                      <c:pt idx="120">
                        <c:v>-30.9</c:v>
                      </c:pt>
                      <c:pt idx="121">
                        <c:v>-30.099999999999998</c:v>
                      </c:pt>
                      <c:pt idx="122">
                        <c:v>-29.299999999999997</c:v>
                      </c:pt>
                      <c:pt idx="123">
                        <c:v>-28.599999999999998</c:v>
                      </c:pt>
                      <c:pt idx="124">
                        <c:v>-27.900000000000002</c:v>
                      </c:pt>
                      <c:pt idx="125">
                        <c:v>-27.500000000000004</c:v>
                      </c:pt>
                      <c:pt idx="126">
                        <c:v>-27.3</c:v>
                      </c:pt>
                      <c:pt idx="127">
                        <c:v>-26.6</c:v>
                      </c:pt>
                      <c:pt idx="128">
                        <c:v>-26.400000000000002</c:v>
                      </c:pt>
                      <c:pt idx="129">
                        <c:v>-26.1</c:v>
                      </c:pt>
                      <c:pt idx="130">
                        <c:v>-26.1</c:v>
                      </c:pt>
                      <c:pt idx="131">
                        <c:v>-25.900000000000002</c:v>
                      </c:pt>
                      <c:pt idx="132">
                        <c:v>-25.5</c:v>
                      </c:pt>
                      <c:pt idx="133">
                        <c:v>-25.1</c:v>
                      </c:pt>
                      <c:pt idx="134">
                        <c:v>-24.7</c:v>
                      </c:pt>
                      <c:pt idx="135">
                        <c:v>-24.2</c:v>
                      </c:pt>
                      <c:pt idx="136">
                        <c:v>-23.799999999999997</c:v>
                      </c:pt>
                      <c:pt idx="137">
                        <c:v>-23.200000000000003</c:v>
                      </c:pt>
                      <c:pt idx="138">
                        <c:v>-22.8</c:v>
                      </c:pt>
                      <c:pt idx="139">
                        <c:v>-22.5</c:v>
                      </c:pt>
                      <c:pt idx="140">
                        <c:v>-22</c:v>
                      </c:pt>
                      <c:pt idx="141">
                        <c:v>-21.5</c:v>
                      </c:pt>
                      <c:pt idx="142">
                        <c:v>-20.9</c:v>
                      </c:pt>
                      <c:pt idx="143">
                        <c:v>-20.599999999999998</c:v>
                      </c:pt>
                      <c:pt idx="144">
                        <c:v>-20.200000000000003</c:v>
                      </c:pt>
                      <c:pt idx="145">
                        <c:v>-19.8</c:v>
                      </c:pt>
                      <c:pt idx="146">
                        <c:v>-20.100000000000001</c:v>
                      </c:pt>
                      <c:pt idx="147">
                        <c:v>-20</c:v>
                      </c:pt>
                      <c:pt idx="148">
                        <c:v>-19.8</c:v>
                      </c:pt>
                      <c:pt idx="149">
                        <c:v>-19.8</c:v>
                      </c:pt>
                      <c:pt idx="150">
                        <c:v>-20.599999999999998</c:v>
                      </c:pt>
                      <c:pt idx="151">
                        <c:v>-21.4</c:v>
                      </c:pt>
                      <c:pt idx="152">
                        <c:v>-21.9</c:v>
                      </c:pt>
                      <c:pt idx="153">
                        <c:v>-22.6</c:v>
                      </c:pt>
                      <c:pt idx="154">
                        <c:v>-23.5</c:v>
                      </c:pt>
                      <c:pt idx="155">
                        <c:v>-24.3</c:v>
                      </c:pt>
                      <c:pt idx="156">
                        <c:v>-25</c:v>
                      </c:pt>
                      <c:pt idx="157">
                        <c:v>-24.8</c:v>
                      </c:pt>
                      <c:pt idx="158">
                        <c:v>-24.2</c:v>
                      </c:pt>
                      <c:pt idx="159">
                        <c:v>-23.7</c:v>
                      </c:pt>
                      <c:pt idx="160">
                        <c:v>-23.3</c:v>
                      </c:pt>
                      <c:pt idx="161">
                        <c:v>-23.3</c:v>
                      </c:pt>
                      <c:pt idx="162">
                        <c:v>-23.400000000000002</c:v>
                      </c:pt>
                      <c:pt idx="163">
                        <c:v>-23.7</c:v>
                      </c:pt>
                      <c:pt idx="164">
                        <c:v>-23.599999999999998</c:v>
                      </c:pt>
                      <c:pt idx="165">
                        <c:v>-23.3</c:v>
                      </c:pt>
                      <c:pt idx="166">
                        <c:v>-23</c:v>
                      </c:pt>
                      <c:pt idx="167">
                        <c:v>-22.5</c:v>
                      </c:pt>
                      <c:pt idx="168">
                        <c:v>-21.6</c:v>
                      </c:pt>
                      <c:pt idx="169">
                        <c:v>-20.7</c:v>
                      </c:pt>
                      <c:pt idx="170">
                        <c:v>-19.900000000000002</c:v>
                      </c:pt>
                      <c:pt idx="171">
                        <c:v>-19.5</c:v>
                      </c:pt>
                      <c:pt idx="172">
                        <c:v>-19.400000000000002</c:v>
                      </c:pt>
                      <c:pt idx="173">
                        <c:v>-19.2</c:v>
                      </c:pt>
                      <c:pt idx="174">
                        <c:v>-19.3</c:v>
                      </c:pt>
                      <c:pt idx="175">
                        <c:v>-19.400000000000002</c:v>
                      </c:pt>
                      <c:pt idx="176">
                        <c:v>-19.3</c:v>
                      </c:pt>
                      <c:pt idx="177">
                        <c:v>-19.2</c:v>
                      </c:pt>
                      <c:pt idx="178">
                        <c:v>-19.2</c:v>
                      </c:pt>
                      <c:pt idx="179">
                        <c:v>-19.100000000000001</c:v>
                      </c:pt>
                      <c:pt idx="180">
                        <c:v>-19.100000000000001</c:v>
                      </c:pt>
                      <c:pt idx="181">
                        <c:v>-19.2</c:v>
                      </c:pt>
                      <c:pt idx="182">
                        <c:v>-19.600000000000001</c:v>
                      </c:pt>
                      <c:pt idx="183">
                        <c:v>-20</c:v>
                      </c:pt>
                      <c:pt idx="184">
                        <c:v>-20.7</c:v>
                      </c:pt>
                      <c:pt idx="185">
                        <c:v>-19.600000000000001</c:v>
                      </c:pt>
                      <c:pt idx="186">
                        <c:v>-20.399999999999999</c:v>
                      </c:pt>
                      <c:pt idx="187">
                        <c:v>-20.399999999999999</c:v>
                      </c:pt>
                      <c:pt idx="188">
                        <c:v>-20.8</c:v>
                      </c:pt>
                      <c:pt idx="189">
                        <c:v>-21.099999999999998</c:v>
                      </c:pt>
                      <c:pt idx="190">
                        <c:v>-21.4</c:v>
                      </c:pt>
                      <c:pt idx="191">
                        <c:v>-22.1</c:v>
                      </c:pt>
                      <c:pt idx="192">
                        <c:v>-22.7</c:v>
                      </c:pt>
                      <c:pt idx="193">
                        <c:v>-23.200000000000003</c:v>
                      </c:pt>
                      <c:pt idx="194">
                        <c:v>-23.5</c:v>
                      </c:pt>
                      <c:pt idx="195">
                        <c:v>-23.599999999999998</c:v>
                      </c:pt>
                      <c:pt idx="196">
                        <c:v>-23.7</c:v>
                      </c:pt>
                      <c:pt idx="197">
                        <c:v>-23.799999999999997</c:v>
                      </c:pt>
                      <c:pt idx="198">
                        <c:v>-23.9</c:v>
                      </c:pt>
                      <c:pt idx="199">
                        <c:v>-24</c:v>
                      </c:pt>
                      <c:pt idx="200">
                        <c:v>-24.099999999999998</c:v>
                      </c:pt>
                      <c:pt idx="201">
                        <c:v>-24.3</c:v>
                      </c:pt>
                      <c:pt idx="202">
                        <c:v>-24.4</c:v>
                      </c:pt>
                      <c:pt idx="203">
                        <c:v>-24.5</c:v>
                      </c:pt>
                      <c:pt idx="204">
                        <c:v>-24.5</c:v>
                      </c:pt>
                      <c:pt idx="205">
                        <c:v>-24.5</c:v>
                      </c:pt>
                      <c:pt idx="206">
                        <c:v>-24.6</c:v>
                      </c:pt>
                      <c:pt idx="207">
                        <c:v>-24.7</c:v>
                      </c:pt>
                      <c:pt idx="208">
                        <c:v>-24.8</c:v>
                      </c:pt>
                      <c:pt idx="209">
                        <c:v>-24.9</c:v>
                      </c:pt>
                      <c:pt idx="210">
                        <c:v>-25</c:v>
                      </c:pt>
                      <c:pt idx="211">
                        <c:v>-25.2</c:v>
                      </c:pt>
                      <c:pt idx="212">
                        <c:v>-25.2</c:v>
                      </c:pt>
                      <c:pt idx="213">
                        <c:v>-25.3</c:v>
                      </c:pt>
                      <c:pt idx="214">
                        <c:v>-26</c:v>
                      </c:pt>
                      <c:pt idx="215">
                        <c:v>-26.900000000000002</c:v>
                      </c:pt>
                      <c:pt idx="216">
                        <c:v>-28.000000000000004</c:v>
                      </c:pt>
                      <c:pt idx="217">
                        <c:v>-29.4</c:v>
                      </c:pt>
                      <c:pt idx="218">
                        <c:v>-30.4</c:v>
                      </c:pt>
                      <c:pt idx="219">
                        <c:v>-31.5</c:v>
                      </c:pt>
                      <c:pt idx="220">
                        <c:v>-32</c:v>
                      </c:pt>
                      <c:pt idx="221">
                        <c:v>-32.200000000000003</c:v>
                      </c:pt>
                      <c:pt idx="222">
                        <c:v>#N/A</c:v>
                      </c:pt>
                      <c:pt idx="223">
                        <c:v>#N/A</c:v>
                      </c:pt>
                      <c:pt idx="224">
                        <c:v>#N/A</c:v>
                      </c:pt>
                      <c:pt idx="225">
                        <c:v>#N/A</c:v>
                      </c:pt>
                      <c:pt idx="226">
                        <c:v>#N/A</c:v>
                      </c:pt>
                      <c:pt idx="227">
                        <c:v>#N/A</c:v>
                      </c:pt>
                      <c:pt idx="228">
                        <c:v>#N/A</c:v>
                      </c:pt>
                      <c:pt idx="229">
                        <c:v>#N/A</c:v>
                      </c:pt>
                      <c:pt idx="230">
                        <c:v>#N/A</c:v>
                      </c:pt>
                      <c:pt idx="231">
                        <c:v>#N/A</c:v>
                      </c:pt>
                      <c:pt idx="232">
                        <c:v>#N/A</c:v>
                      </c:pt>
                      <c:pt idx="233">
                        <c:v>#N/A</c:v>
                      </c:pt>
                      <c:pt idx="234">
                        <c:v>#N/A</c:v>
                      </c:pt>
                      <c:pt idx="235">
                        <c:v>#N/A</c:v>
                      </c:pt>
                      <c:pt idx="236">
                        <c:v>#N/A</c:v>
                      </c:pt>
                      <c:pt idx="237">
                        <c:v>#N/A</c:v>
                      </c:pt>
                      <c:pt idx="238">
                        <c:v>#N/A</c:v>
                      </c:pt>
                      <c:pt idx="239">
                        <c:v>#N/A</c:v>
                      </c:pt>
                      <c:pt idx="240">
                        <c:v>#N/A</c:v>
                      </c:pt>
                      <c:pt idx="241">
                        <c:v>#N/A</c:v>
                      </c:pt>
                      <c:pt idx="242">
                        <c:v>#N/A</c:v>
                      </c:pt>
                      <c:pt idx="243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8DB-4919-9BA0-B89D0C8DEC9C}"/>
                  </c:ext>
                </c:extLst>
              </c15:ser>
            </c15:filteredLineSeries>
          </c:ext>
        </c:extLst>
      </c:lineChart>
      <c:catAx>
        <c:axId val="163589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591967"/>
        <c:crosses val="autoZero"/>
        <c:auto val="1"/>
        <c:lblAlgn val="ctr"/>
        <c:lblOffset val="100"/>
        <c:tickLblSkip val="5"/>
        <c:tickMarkSkip val="31"/>
        <c:noMultiLvlLbl val="1"/>
      </c:catAx>
      <c:valAx>
        <c:axId val="1635919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58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684641342909059E-2"/>
          <c:y val="0.44369280617532492"/>
          <c:w val="0.27427563530486471"/>
          <c:h val="0.12833050367855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521BF21-8282-4FA5-B8D5-6BDF2EEBAA69}">
  <sheetPr>
    <tabColor rgb="FF7030A0"/>
  </sheetPr>
  <sheetViews>
    <sheetView tabSelected="1" zoomScale="8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20337CC-38C3-471E-B14B-F8B39799AD75}">
  <sheetPr>
    <tabColor rgb="FF7030A0"/>
  </sheetPr>
  <sheetViews>
    <sheetView zoomScale="8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0BDC0C-1C7F-412D-B07E-43D49AAFA18C}">
  <sheetPr>
    <tabColor rgb="FF7030A0"/>
  </sheetPr>
  <sheetViews>
    <sheetView zoomScale="8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723C978-E8F7-4F96-A303-276C2D69E3CE}">
  <sheetPr>
    <tabColor rgb="FF7030A0"/>
  </sheetPr>
  <sheetViews>
    <sheetView zoomScale="8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7647" cy="55954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528A77-B99A-4A95-AF76-7C2857D791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0.95047</cdr:x>
      <cdr:y>0.25101</cdr:y>
    </cdr:from>
    <cdr:to>
      <cdr:x>0.95047</cdr:x>
      <cdr:y>0.25916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7966340-35FC-488B-AA83-4BA96BF8BEFD}"/>
            </a:ext>
          </a:extLst>
        </cdr:cNvPr>
        <cdr:cNvCxnSpPr/>
      </cdr:nvCxnSpPr>
      <cdr:spPr>
        <a:xfrm xmlns:a="http://schemas.openxmlformats.org/drawingml/2006/main" flipH="1">
          <a:off x="9031941" y="1409231"/>
          <a:ext cx="0" cy="457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0.86177</cdr:y>
    </cdr:from>
    <cdr:to>
      <cdr:x>1</cdr:x>
      <cdr:y>0.93413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3628E544-A677-4BE4-84E5-772D6083C59C}"/>
            </a:ext>
          </a:extLst>
        </cdr:cNvPr>
        <cdr:cNvSpPr txBox="1"/>
      </cdr:nvSpPr>
      <cdr:spPr>
        <a:xfrm xmlns:a="http://schemas.openxmlformats.org/drawingml/2006/main">
          <a:off x="0" y="4838113"/>
          <a:ext cx="9502588" cy="40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are through the week ending Sept 12, 2020. Growth from surrounding days was averaged to account for the Labor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Day holiday dip.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Federal Reserve Bank of Dallas; SafeGraph.</a:t>
          </a:r>
        </a:p>
      </cdr:txBody>
    </cdr:sp>
  </cdr:relSizeAnchor>
  <cdr:relSizeAnchor xmlns:cdr="http://schemas.openxmlformats.org/drawingml/2006/chartDrawing">
    <cdr:from>
      <cdr:x>0</cdr:x>
      <cdr:y>0.09033</cdr:y>
    </cdr:from>
    <cdr:to>
      <cdr:x>0.15912</cdr:x>
      <cdr:y>0.15275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FDD9E73-3C1A-480F-AAC0-D799225BC529}"/>
            </a:ext>
          </a:extLst>
        </cdr:cNvPr>
        <cdr:cNvSpPr txBox="1"/>
      </cdr:nvSpPr>
      <cdr:spPr>
        <a:xfrm xmlns:a="http://schemas.openxmlformats.org/drawingml/2006/main">
          <a:off x="0" y="507103"/>
          <a:ext cx="1512052" cy="350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0.00535</cdr:x>
      <cdr:y>0.00905</cdr:y>
    </cdr:from>
    <cdr:to>
      <cdr:x>0.98643</cdr:x>
      <cdr:y>0.10567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0A4F2FDD-DCA8-4D99-9347-1C2E7E61CB5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32279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Mobility and Engagement Rises but StillTrails Nation</a:t>
          </a:r>
        </a:p>
      </cdr:txBody>
    </cdr:sp>
  </cdr:relSizeAnchor>
  <cdr:relSizeAnchor xmlns:cdr="http://schemas.openxmlformats.org/drawingml/2006/chartDrawing">
    <cdr:from>
      <cdr:x>0.67634</cdr:x>
      <cdr:y>0.96832</cdr:y>
    </cdr:from>
    <cdr:to>
      <cdr:x>0.9942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734AAB3-EFE4-4E96-BB2C-529B615B4C11}"/>
            </a:ext>
          </a:extLst>
        </cdr:cNvPr>
        <cdr:cNvSpPr txBox="1"/>
      </cdr:nvSpPr>
      <cdr:spPr>
        <a:xfrm xmlns:a="http://schemas.openxmlformats.org/drawingml/2006/main">
          <a:off x="6426946" y="5436270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02588" cy="5614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D9D6C9-A6CC-4EB9-A518-B8C5621553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0.09429</cdr:y>
    </cdr:from>
    <cdr:to>
      <cdr:x>0.47252</cdr:x>
      <cdr:y>0.14741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6A0F65E-C0AF-4F8A-BC75-B4FF74F1B495}"/>
            </a:ext>
          </a:extLst>
        </cdr:cNvPr>
        <cdr:cNvSpPr txBox="1"/>
      </cdr:nvSpPr>
      <cdr:spPr>
        <a:xfrm xmlns:a="http://schemas.openxmlformats.org/drawingml/2006/main">
          <a:off x="0" y="593224"/>
          <a:ext cx="4094079" cy="334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change; month over month, nonannualized</a:t>
          </a:r>
        </a:p>
      </cdr:txBody>
    </cdr:sp>
  </cdr:relSizeAnchor>
  <cdr:relSizeAnchor xmlns:cdr="http://schemas.openxmlformats.org/drawingml/2006/chartDrawing">
    <cdr:from>
      <cdr:x>0</cdr:x>
      <cdr:y>0.87824</cdr:y>
    </cdr:from>
    <cdr:to>
      <cdr:x>1</cdr:x>
      <cdr:y>0.95409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F8FF03E-BA95-43FA-9D2B-1FEB1C1DCD38}"/>
            </a:ext>
          </a:extLst>
        </cdr:cNvPr>
        <cdr:cNvSpPr txBox="1"/>
      </cdr:nvSpPr>
      <cdr:spPr>
        <a:xfrm xmlns:a="http://schemas.openxmlformats.org/drawingml/2006/main">
          <a:off x="0" y="4930588"/>
          <a:ext cx="9502588" cy="425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Data are through August 2020.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Bureau of Labor Statistics; Texas Workforce Commission; Federal Reserve Bank of Dallas.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0.00535</cdr:x>
      <cdr:y>0.00905</cdr:y>
    </cdr:from>
    <cdr:to>
      <cdr:x>0.98643</cdr:x>
      <cdr:y>0.10567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A4F2FDD-DCA8-4D99-9347-1C2E7E61CB5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32279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After Outperforming in Spring, Texas Employment Growth Lags Behind Nation in Summer </a:t>
          </a:r>
        </a:p>
      </cdr:txBody>
    </cdr:sp>
  </cdr:relSizeAnchor>
  <cdr:relSizeAnchor xmlns:cdr="http://schemas.openxmlformats.org/drawingml/2006/chartDrawing">
    <cdr:from>
      <cdr:x>0.67634</cdr:x>
      <cdr:y>0.96832</cdr:y>
    </cdr:from>
    <cdr:to>
      <cdr:x>0.9942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734AAB3-EFE4-4E96-BB2C-529B615B4C11}"/>
            </a:ext>
          </a:extLst>
        </cdr:cNvPr>
        <cdr:cNvSpPr txBox="1"/>
      </cdr:nvSpPr>
      <cdr:spPr>
        <a:xfrm xmlns:a="http://schemas.openxmlformats.org/drawingml/2006/main">
          <a:off x="6426948" y="5436270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502588" cy="5614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1E56DE-583D-45CE-9EF9-CCBA274B78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0.09041</cdr:y>
    </cdr:from>
    <cdr:to>
      <cdr:x>0.28473</cdr:x>
      <cdr:y>0.15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484D8EC-FA41-4A19-B285-DC0B00F858E5}"/>
            </a:ext>
          </a:extLst>
        </cdr:cNvPr>
        <cdr:cNvSpPr txBox="1"/>
      </cdr:nvSpPr>
      <cdr:spPr>
        <a:xfrm xmlns:a="http://schemas.openxmlformats.org/drawingml/2006/main">
          <a:off x="0" y="568826"/>
          <a:ext cx="2466985" cy="374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Diffusion index, seasonally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0.86042</cdr:y>
    </cdr:from>
    <cdr:to>
      <cdr:x>1</cdr:x>
      <cdr:y>0.94807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FD306FA-25AC-4069-8776-19AB39A9E727}"/>
            </a:ext>
          </a:extLst>
        </cdr:cNvPr>
        <cdr:cNvSpPr txBox="1"/>
      </cdr:nvSpPr>
      <cdr:spPr>
        <a:xfrm xmlns:a="http://schemas.openxmlformats.org/drawingml/2006/main">
          <a:off x="0" y="4827679"/>
          <a:ext cx="9502676" cy="491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ata are through August 2020. 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Federal Reserve Bank of Dallas' Texas Service Sector Outlook Survey.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0.00535</cdr:x>
      <cdr:y>0.00905</cdr:y>
    </cdr:from>
    <cdr:to>
      <cdr:x>0.98642</cdr:x>
      <cdr:y>0.10573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A4F2FDD-DCA8-4D99-9347-1C2E7E61CB5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32279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Texas Service Sector Makes Tentative Comeback in August After Declining in July</a:t>
          </a:r>
        </a:p>
      </cdr:txBody>
    </cdr:sp>
  </cdr:relSizeAnchor>
  <cdr:relSizeAnchor xmlns:cdr="http://schemas.openxmlformats.org/drawingml/2006/chartDrawing">
    <cdr:from>
      <cdr:x>0.67751</cdr:x>
      <cdr:y>0.9663</cdr:y>
    </cdr:from>
    <cdr:to>
      <cdr:x>0.99537</cdr:x>
      <cdr:y>0.998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734AAB3-EFE4-4E96-BB2C-529B615B4C11}"/>
            </a:ext>
          </a:extLst>
        </cdr:cNvPr>
        <cdr:cNvSpPr txBox="1"/>
      </cdr:nvSpPr>
      <cdr:spPr>
        <a:xfrm xmlns:a="http://schemas.openxmlformats.org/drawingml/2006/main">
          <a:off x="6438153" y="542173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502588" cy="5614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C3864-9ADC-48D4-9537-AABF65E005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0.85644</cdr:y>
    </cdr:from>
    <cdr:to>
      <cdr:x>1</cdr:x>
      <cdr:y>0.94208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804795"/>
          <a:ext cx="9496425" cy="480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are seven-day moving averages, seasonally adjusted, through Aug. 9, 2020. 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Womply; Opportunity Insights.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0.09023</cdr:y>
    </cdr:from>
    <cdr:to>
      <cdr:x>0.74459</cdr:x>
      <cdr:y>0.1785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06225"/>
          <a:ext cx="7070912" cy="495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c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hange in small businesses open relative to January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2020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0.96335</cdr:x>
      <cdr:y>0.26756</cdr:y>
    </cdr:from>
    <cdr:to>
      <cdr:x>0.96335</cdr:x>
      <cdr:y>0.27773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713F39F-A07B-4954-B9D8-48AB760E0A99}"/>
            </a:ext>
          </a:extLst>
        </cdr:cNvPr>
        <cdr:cNvCxnSpPr/>
      </cdr:nvCxnSpPr>
      <cdr:spPr>
        <a:xfrm xmlns:a="http://schemas.openxmlformats.org/drawingml/2006/main" flipH="1">
          <a:off x="8350084" y="1684588"/>
          <a:ext cx="0" cy="640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0.00535</cdr:x>
      <cdr:y>0.00905</cdr:y>
    </cdr:from>
    <cdr:to>
      <cdr:x>0.98707</cdr:x>
      <cdr:y>0.10574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A4F2FDD-DCA8-4D99-9347-1C2E7E61CB51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322792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Small Business Closures Accelerate in Texas</a:t>
          </a:r>
        </a:p>
      </cdr:txBody>
    </cdr:sp>
  </cdr:relSizeAnchor>
  <cdr:relSizeAnchor xmlns:cdr="http://schemas.openxmlformats.org/drawingml/2006/chartDrawing">
    <cdr:from>
      <cdr:x>0.67721</cdr:x>
      <cdr:y>0.96829</cdr:y>
    </cdr:from>
    <cdr:to>
      <cdr:x>0.99528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734AAB3-EFE4-4E96-BB2C-529B615B4C11}"/>
            </a:ext>
          </a:extLst>
        </cdr:cNvPr>
        <cdr:cNvSpPr txBox="1"/>
      </cdr:nvSpPr>
      <cdr:spPr>
        <a:xfrm xmlns:a="http://schemas.openxmlformats.org/drawingml/2006/main">
          <a:off x="6431110" y="5432348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FC33-4A79-4D1B-8BBA-2C28AEDFF1B9}">
  <dimension ref="A1:J276"/>
  <sheetViews>
    <sheetView topLeftCell="A16" workbookViewId="0">
      <selection activeCell="D44" sqref="D44"/>
    </sheetView>
  </sheetViews>
  <sheetFormatPr defaultRowHeight="14.5" x14ac:dyDescent="0.35"/>
  <cols>
    <col min="1" max="1" width="9.7265625" bestFit="1" customWidth="1"/>
    <col min="2" max="2" width="13.81640625" bestFit="1" customWidth="1"/>
    <col min="7" max="7" width="9.7265625" bestFit="1" customWidth="1"/>
  </cols>
  <sheetData>
    <row r="1" spans="1:10" x14ac:dyDescent="0.35">
      <c r="C1" t="s">
        <v>0</v>
      </c>
      <c r="D1" t="s">
        <v>1</v>
      </c>
    </row>
    <row r="2" spans="1:10" x14ac:dyDescent="0.35">
      <c r="B2" t="s">
        <v>2</v>
      </c>
      <c r="C2" t="s">
        <v>3</v>
      </c>
      <c r="D2" t="s">
        <v>4</v>
      </c>
    </row>
    <row r="3" spans="1:10" x14ac:dyDescent="0.35">
      <c r="A3" s="1">
        <v>43834</v>
      </c>
      <c r="B3" s="2">
        <v>43834</v>
      </c>
      <c r="C3">
        <v>-17.6095274566797</v>
      </c>
      <c r="D3">
        <v>-13.310202581898199</v>
      </c>
      <c r="E3">
        <f>MIN(C3:C36)</f>
        <v>-106.148004288557</v>
      </c>
      <c r="G3" s="1">
        <v>43831</v>
      </c>
      <c r="H3" t="e">
        <f t="shared" ref="H3:H66" si="0">VLOOKUP(G3,$A$3:$D$36,3,0)</f>
        <v>#N/A</v>
      </c>
      <c r="I3" t="e">
        <f>VLOOKUP(G3,$A$3:$D$36,4,0)</f>
        <v>#N/A</v>
      </c>
      <c r="J3">
        <v>1</v>
      </c>
    </row>
    <row r="4" spans="1:10" x14ac:dyDescent="0.35">
      <c r="A4" s="1">
        <v>43841</v>
      </c>
      <c r="B4" s="2">
        <v>43841</v>
      </c>
      <c r="C4">
        <v>-4.2612900984505497</v>
      </c>
      <c r="D4">
        <v>-1.3736557767715001</v>
      </c>
      <c r="G4" s="1">
        <v>43832</v>
      </c>
      <c r="H4" t="e">
        <f t="shared" si="0"/>
        <v>#N/A</v>
      </c>
      <c r="I4" t="e">
        <f t="shared" ref="I4:I67" si="1">VLOOKUP(G4,$A$3:$D$36,4,0)</f>
        <v>#N/A</v>
      </c>
      <c r="J4">
        <v>2</v>
      </c>
    </row>
    <row r="5" spans="1:10" x14ac:dyDescent="0.35">
      <c r="A5" s="1">
        <v>43848</v>
      </c>
      <c r="B5" s="2">
        <v>43848</v>
      </c>
      <c r="C5">
        <v>4.5355491220132604</v>
      </c>
      <c r="D5">
        <v>3.0066727973726901</v>
      </c>
      <c r="G5" s="1">
        <v>43833</v>
      </c>
      <c r="H5" t="e">
        <f t="shared" si="0"/>
        <v>#N/A</v>
      </c>
      <c r="I5" t="e">
        <f t="shared" si="1"/>
        <v>#N/A</v>
      </c>
      <c r="J5">
        <v>3</v>
      </c>
    </row>
    <row r="6" spans="1:10" x14ac:dyDescent="0.35">
      <c r="A6" s="1">
        <v>43855</v>
      </c>
      <c r="B6" s="2">
        <v>43855</v>
      </c>
      <c r="C6">
        <v>1.2399372978174701</v>
      </c>
      <c r="D6">
        <v>7.08941698019082E-2</v>
      </c>
      <c r="G6" s="1">
        <v>43834</v>
      </c>
      <c r="H6">
        <f t="shared" si="0"/>
        <v>-17.6095274566797</v>
      </c>
      <c r="I6">
        <f t="shared" si="1"/>
        <v>-13.310202581898199</v>
      </c>
      <c r="J6">
        <v>4</v>
      </c>
    </row>
    <row r="7" spans="1:10" x14ac:dyDescent="0.35">
      <c r="A7" s="1">
        <v>43862</v>
      </c>
      <c r="B7" s="2">
        <v>43862</v>
      </c>
      <c r="C7">
        <v>8.4663402573264399</v>
      </c>
      <c r="D7">
        <v>7.6290534798979097</v>
      </c>
      <c r="G7" s="1">
        <v>43835</v>
      </c>
      <c r="H7" t="e">
        <f t="shared" si="0"/>
        <v>#N/A</v>
      </c>
      <c r="I7" t="e">
        <f t="shared" si="1"/>
        <v>#N/A</v>
      </c>
      <c r="J7">
        <v>5</v>
      </c>
    </row>
    <row r="8" spans="1:10" x14ac:dyDescent="0.35">
      <c r="A8" s="1">
        <v>43869</v>
      </c>
      <c r="B8" s="2">
        <v>43869</v>
      </c>
      <c r="C8">
        <v>-4.9695138913555699</v>
      </c>
      <c r="D8">
        <v>-4.94036681310675</v>
      </c>
      <c r="G8" s="1">
        <v>43836</v>
      </c>
      <c r="H8" t="e">
        <f t="shared" si="0"/>
        <v>#N/A</v>
      </c>
      <c r="I8" t="e">
        <f t="shared" si="1"/>
        <v>#N/A</v>
      </c>
      <c r="J8">
        <v>6</v>
      </c>
    </row>
    <row r="9" spans="1:10" x14ac:dyDescent="0.35">
      <c r="A9" s="1">
        <v>43876</v>
      </c>
      <c r="B9" s="2">
        <v>43876</v>
      </c>
      <c r="C9">
        <v>-1.46223634270923</v>
      </c>
      <c r="D9">
        <v>-1.28656583030955</v>
      </c>
      <c r="G9" s="1">
        <v>43837</v>
      </c>
      <c r="H9" t="e">
        <f t="shared" si="0"/>
        <v>#N/A</v>
      </c>
      <c r="I9" t="e">
        <f t="shared" si="1"/>
        <v>#N/A</v>
      </c>
      <c r="J9">
        <v>1</v>
      </c>
    </row>
    <row r="10" spans="1:10" x14ac:dyDescent="0.35">
      <c r="A10" s="1">
        <v>43883</v>
      </c>
      <c r="B10" s="2">
        <v>43883</v>
      </c>
      <c r="C10">
        <v>-1.42066777150836</v>
      </c>
      <c r="D10">
        <v>-2.2919227719663402</v>
      </c>
      <c r="G10" s="1">
        <v>43838</v>
      </c>
      <c r="H10" t="e">
        <f t="shared" si="0"/>
        <v>#N/A</v>
      </c>
      <c r="I10" t="e">
        <f t="shared" si="1"/>
        <v>#N/A</v>
      </c>
      <c r="J10">
        <v>2</v>
      </c>
    </row>
    <row r="11" spans="1:10" x14ac:dyDescent="0.35">
      <c r="A11" s="1">
        <v>43890</v>
      </c>
      <c r="B11" s="2">
        <v>43890</v>
      </c>
      <c r="C11">
        <v>4.0709513421980503</v>
      </c>
      <c r="D11">
        <v>3.4869400632279199</v>
      </c>
      <c r="G11" s="1">
        <v>43839</v>
      </c>
      <c r="H11" t="e">
        <f t="shared" si="0"/>
        <v>#N/A</v>
      </c>
      <c r="I11" t="e">
        <f t="shared" si="1"/>
        <v>#N/A</v>
      </c>
      <c r="J11">
        <v>3</v>
      </c>
    </row>
    <row r="12" spans="1:10" x14ac:dyDescent="0.35">
      <c r="A12" s="1">
        <v>43897</v>
      </c>
      <c r="B12" s="2">
        <v>43897</v>
      </c>
      <c r="C12">
        <v>-1.95785686148723</v>
      </c>
      <c r="D12">
        <v>-2.05284415483279</v>
      </c>
      <c r="G12" s="1">
        <v>43840</v>
      </c>
      <c r="H12" t="e">
        <f t="shared" si="0"/>
        <v>#N/A</v>
      </c>
      <c r="I12" t="e">
        <f t="shared" si="1"/>
        <v>#N/A</v>
      </c>
      <c r="J12">
        <v>4</v>
      </c>
    </row>
    <row r="13" spans="1:10" x14ac:dyDescent="0.35">
      <c r="A13" s="1">
        <v>43904</v>
      </c>
      <c r="B13" s="2">
        <v>43904</v>
      </c>
      <c r="C13">
        <v>-18.191325610825601</v>
      </c>
      <c r="D13">
        <v>-7.9770386810736902</v>
      </c>
      <c r="G13" s="1">
        <v>43841</v>
      </c>
      <c r="H13">
        <f t="shared" si="0"/>
        <v>-4.2612900984505497</v>
      </c>
      <c r="I13">
        <f t="shared" si="1"/>
        <v>-1.3736557767715001</v>
      </c>
      <c r="J13">
        <v>5</v>
      </c>
    </row>
    <row r="14" spans="1:10" x14ac:dyDescent="0.35">
      <c r="A14" s="1">
        <v>43911</v>
      </c>
      <c r="B14" s="2">
        <v>43911</v>
      </c>
      <c r="C14">
        <v>-65.362367434026098</v>
      </c>
      <c r="D14">
        <v>-59.796501253645097</v>
      </c>
      <c r="G14" s="1">
        <v>43842</v>
      </c>
      <c r="H14" t="e">
        <f t="shared" si="0"/>
        <v>#N/A</v>
      </c>
      <c r="I14" t="e">
        <f t="shared" si="1"/>
        <v>#N/A</v>
      </c>
      <c r="J14">
        <v>6</v>
      </c>
    </row>
    <row r="15" spans="1:10" x14ac:dyDescent="0.35">
      <c r="A15" s="1">
        <v>43918</v>
      </c>
      <c r="B15" s="2">
        <v>43918</v>
      </c>
      <c r="C15">
        <v>-91.426240703804893</v>
      </c>
      <c r="D15">
        <v>-86.745990219074102</v>
      </c>
      <c r="F15" s="3"/>
      <c r="G15" s="1">
        <v>43843</v>
      </c>
      <c r="H15" t="e">
        <f t="shared" si="0"/>
        <v>#N/A</v>
      </c>
      <c r="I15" t="e">
        <f t="shared" si="1"/>
        <v>#N/A</v>
      </c>
      <c r="J15">
        <v>1</v>
      </c>
    </row>
    <row r="16" spans="1:10" x14ac:dyDescent="0.35">
      <c r="A16" s="1">
        <v>43925</v>
      </c>
      <c r="B16" s="2">
        <v>43925</v>
      </c>
      <c r="C16">
        <v>-103.79297291359499</v>
      </c>
      <c r="D16">
        <v>-95.795725318884806</v>
      </c>
      <c r="G16" s="1">
        <v>43844</v>
      </c>
      <c r="H16" t="e">
        <f t="shared" si="0"/>
        <v>#N/A</v>
      </c>
      <c r="I16" t="e">
        <f t="shared" si="1"/>
        <v>#N/A</v>
      </c>
      <c r="J16">
        <v>2</v>
      </c>
    </row>
    <row r="17" spans="1:10" x14ac:dyDescent="0.35">
      <c r="A17" s="1">
        <v>43932</v>
      </c>
      <c r="B17" s="2">
        <v>43932</v>
      </c>
      <c r="C17">
        <v>-106.148004288557</v>
      </c>
      <c r="D17">
        <v>-100</v>
      </c>
      <c r="F17" s="3"/>
      <c r="G17" s="1">
        <v>43845</v>
      </c>
      <c r="H17" t="e">
        <f t="shared" si="0"/>
        <v>#N/A</v>
      </c>
      <c r="I17" t="e">
        <f t="shared" si="1"/>
        <v>#N/A</v>
      </c>
      <c r="J17">
        <v>3</v>
      </c>
    </row>
    <row r="18" spans="1:10" x14ac:dyDescent="0.35">
      <c r="A18" s="1">
        <v>43939</v>
      </c>
      <c r="B18" s="2">
        <v>43939</v>
      </c>
      <c r="C18">
        <v>-100.663879248781</v>
      </c>
      <c r="D18">
        <v>-98.198016782922295</v>
      </c>
      <c r="F18" s="3" t="s">
        <v>5</v>
      </c>
      <c r="G18" s="1">
        <v>43846</v>
      </c>
      <c r="H18" t="e">
        <f t="shared" si="0"/>
        <v>#N/A</v>
      </c>
      <c r="I18" t="e">
        <f t="shared" si="1"/>
        <v>#N/A</v>
      </c>
      <c r="J18">
        <v>4</v>
      </c>
    </row>
    <row r="19" spans="1:10" x14ac:dyDescent="0.35">
      <c r="A19" s="1">
        <v>43946</v>
      </c>
      <c r="B19" s="2">
        <v>43946</v>
      </c>
      <c r="C19">
        <v>-90.200258236026102</v>
      </c>
      <c r="D19">
        <v>-87.014641227187198</v>
      </c>
      <c r="G19" s="1">
        <v>43847</v>
      </c>
      <c r="H19" t="e">
        <f t="shared" si="0"/>
        <v>#N/A</v>
      </c>
      <c r="I19" t="e">
        <f t="shared" si="1"/>
        <v>#N/A</v>
      </c>
      <c r="J19">
        <v>5</v>
      </c>
    </row>
    <row r="20" spans="1:10" x14ac:dyDescent="0.35">
      <c r="A20" s="1">
        <v>43953</v>
      </c>
      <c r="B20" s="2">
        <v>43953</v>
      </c>
      <c r="C20">
        <v>-81.071904148050905</v>
      </c>
      <c r="D20">
        <v>-79.339015701753397</v>
      </c>
      <c r="G20" s="1">
        <v>43848</v>
      </c>
      <c r="H20">
        <f t="shared" si="0"/>
        <v>4.5355491220132604</v>
      </c>
      <c r="I20">
        <f t="shared" si="1"/>
        <v>3.0066727973726901</v>
      </c>
      <c r="J20">
        <v>6</v>
      </c>
    </row>
    <row r="21" spans="1:10" x14ac:dyDescent="0.35">
      <c r="A21" s="1">
        <v>43960</v>
      </c>
      <c r="B21" s="2">
        <v>43960</v>
      </c>
      <c r="C21">
        <v>-73.573221500964095</v>
      </c>
      <c r="D21">
        <v>-73.702161731096297</v>
      </c>
      <c r="F21" s="3" t="s">
        <v>5</v>
      </c>
      <c r="G21" s="1">
        <v>43849</v>
      </c>
      <c r="H21" t="e">
        <f t="shared" si="0"/>
        <v>#N/A</v>
      </c>
      <c r="I21" t="e">
        <f t="shared" si="1"/>
        <v>#N/A</v>
      </c>
      <c r="J21">
        <v>1</v>
      </c>
    </row>
    <row r="22" spans="1:10" x14ac:dyDescent="0.35">
      <c r="A22" s="1">
        <v>43967</v>
      </c>
      <c r="B22" s="2">
        <v>43967</v>
      </c>
      <c r="C22">
        <v>-69.935599210341394</v>
      </c>
      <c r="D22">
        <v>-67.231707559912095</v>
      </c>
      <c r="G22" s="1">
        <v>43850</v>
      </c>
      <c r="H22" t="e">
        <f t="shared" si="0"/>
        <v>#N/A</v>
      </c>
      <c r="I22" t="e">
        <f t="shared" si="1"/>
        <v>#N/A</v>
      </c>
      <c r="J22">
        <v>2</v>
      </c>
    </row>
    <row r="23" spans="1:10" x14ac:dyDescent="0.35">
      <c r="A23" s="1">
        <v>43974</v>
      </c>
      <c r="B23" s="2">
        <v>43974</v>
      </c>
      <c r="C23">
        <v>-60.927766568303099</v>
      </c>
      <c r="D23">
        <v>-61.166475111877602</v>
      </c>
      <c r="G23" s="1">
        <v>43851</v>
      </c>
      <c r="H23" t="e">
        <f t="shared" si="0"/>
        <v>#N/A</v>
      </c>
      <c r="I23" t="e">
        <f t="shared" si="1"/>
        <v>#N/A</v>
      </c>
      <c r="J23">
        <v>3</v>
      </c>
    </row>
    <row r="24" spans="1:10" x14ac:dyDescent="0.35">
      <c r="A24" s="1">
        <v>43981</v>
      </c>
      <c r="B24" s="2">
        <v>43981</v>
      </c>
      <c r="C24">
        <v>-61.141793551863699</v>
      </c>
      <c r="D24">
        <v>-57.191679897122498</v>
      </c>
      <c r="G24" s="1">
        <v>43852</v>
      </c>
      <c r="H24" t="e">
        <f t="shared" si="0"/>
        <v>#N/A</v>
      </c>
      <c r="I24" t="e">
        <f t="shared" si="1"/>
        <v>#N/A</v>
      </c>
      <c r="J24">
        <v>4</v>
      </c>
    </row>
    <row r="25" spans="1:10" x14ac:dyDescent="0.35">
      <c r="A25" s="1">
        <v>43988</v>
      </c>
      <c r="B25" s="2">
        <v>43988</v>
      </c>
      <c r="C25">
        <v>-51.251548702651597</v>
      </c>
      <c r="D25">
        <v>-49.169578552020397</v>
      </c>
      <c r="G25" s="1">
        <v>43853</v>
      </c>
      <c r="H25" t="e">
        <f t="shared" si="0"/>
        <v>#N/A</v>
      </c>
      <c r="I25" t="e">
        <f t="shared" si="1"/>
        <v>#N/A</v>
      </c>
      <c r="J25">
        <v>5</v>
      </c>
    </row>
    <row r="26" spans="1:10" x14ac:dyDescent="0.35">
      <c r="A26" s="1">
        <v>43995</v>
      </c>
      <c r="B26" s="2">
        <v>43995</v>
      </c>
      <c r="C26">
        <v>-48.698150192651703</v>
      </c>
      <c r="D26">
        <v>-45.2607602986809</v>
      </c>
      <c r="G26" s="1">
        <v>43854</v>
      </c>
      <c r="H26" t="e">
        <f t="shared" si="0"/>
        <v>#N/A</v>
      </c>
      <c r="I26" t="e">
        <f t="shared" si="1"/>
        <v>#N/A</v>
      </c>
      <c r="J26">
        <v>6</v>
      </c>
    </row>
    <row r="27" spans="1:10" x14ac:dyDescent="0.35">
      <c r="A27" s="1">
        <v>44002</v>
      </c>
      <c r="B27" s="2">
        <v>44002</v>
      </c>
      <c r="C27">
        <v>-47.0122977736156</v>
      </c>
      <c r="D27">
        <v>-41.089421701068503</v>
      </c>
      <c r="G27" s="1">
        <v>43855</v>
      </c>
      <c r="H27">
        <f t="shared" si="0"/>
        <v>1.2399372978174701</v>
      </c>
      <c r="I27">
        <f t="shared" si="1"/>
        <v>7.08941698019082E-2</v>
      </c>
      <c r="J27">
        <v>1</v>
      </c>
    </row>
    <row r="28" spans="1:10" x14ac:dyDescent="0.35">
      <c r="A28" s="1">
        <v>44009</v>
      </c>
      <c r="B28" s="2">
        <v>44009</v>
      </c>
      <c r="C28">
        <v>-53.447461184920598</v>
      </c>
      <c r="D28">
        <v>-40.147106983996302</v>
      </c>
      <c r="G28" s="1">
        <v>43856</v>
      </c>
      <c r="H28" t="e">
        <f t="shared" si="0"/>
        <v>#N/A</v>
      </c>
      <c r="I28" t="e">
        <f t="shared" si="1"/>
        <v>#N/A</v>
      </c>
      <c r="J28">
        <v>2</v>
      </c>
    </row>
    <row r="29" spans="1:10" x14ac:dyDescent="0.35">
      <c r="A29" s="1">
        <v>44016</v>
      </c>
      <c r="B29" s="2">
        <v>44016</v>
      </c>
      <c r="C29">
        <v>-56.779601227884697</v>
      </c>
      <c r="D29">
        <v>-42.021694921509699</v>
      </c>
      <c r="G29" s="1">
        <v>43857</v>
      </c>
      <c r="H29" t="e">
        <f t="shared" si="0"/>
        <v>#N/A</v>
      </c>
      <c r="I29" t="e">
        <f t="shared" si="1"/>
        <v>#N/A</v>
      </c>
      <c r="J29">
        <v>3</v>
      </c>
    </row>
    <row r="30" spans="1:10" x14ac:dyDescent="0.35">
      <c r="A30" s="1">
        <v>44023</v>
      </c>
      <c r="B30" s="2">
        <v>44023</v>
      </c>
      <c r="C30">
        <v>-56.860120823361399</v>
      </c>
      <c r="D30">
        <v>-42.117514148518602</v>
      </c>
      <c r="G30" s="1">
        <v>43858</v>
      </c>
      <c r="H30" t="e">
        <f t="shared" si="0"/>
        <v>#N/A</v>
      </c>
      <c r="I30" t="e">
        <f t="shared" si="1"/>
        <v>#N/A</v>
      </c>
      <c r="J30">
        <v>4</v>
      </c>
    </row>
    <row r="31" spans="1:10" x14ac:dyDescent="0.35">
      <c r="A31" s="1">
        <v>44030</v>
      </c>
      <c r="B31" s="2">
        <v>44030</v>
      </c>
      <c r="C31">
        <v>-54.174259130702502</v>
      </c>
      <c r="D31">
        <v>-40.302678338573401</v>
      </c>
      <c r="G31" s="1">
        <v>43859</v>
      </c>
      <c r="H31" t="e">
        <f t="shared" si="0"/>
        <v>#N/A</v>
      </c>
      <c r="I31" t="e">
        <f t="shared" si="1"/>
        <v>#N/A</v>
      </c>
      <c r="J31">
        <v>5</v>
      </c>
    </row>
    <row r="32" spans="1:10" x14ac:dyDescent="0.35">
      <c r="A32" s="1">
        <v>44037</v>
      </c>
      <c r="B32" s="2">
        <v>44037</v>
      </c>
      <c r="C32">
        <v>-55.042152509545197</v>
      </c>
      <c r="D32">
        <v>-41.1601803085385</v>
      </c>
      <c r="G32" s="1">
        <v>43860</v>
      </c>
      <c r="H32" t="e">
        <f t="shared" si="0"/>
        <v>#N/A</v>
      </c>
      <c r="I32" t="e">
        <f t="shared" si="1"/>
        <v>#N/A</v>
      </c>
      <c r="J32">
        <v>6</v>
      </c>
    </row>
    <row r="33" spans="1:10" x14ac:dyDescent="0.35">
      <c r="A33" s="1">
        <v>44044</v>
      </c>
      <c r="B33" s="2">
        <v>44044</v>
      </c>
      <c r="C33">
        <v>-55.601150845337003</v>
      </c>
      <c r="D33">
        <v>-43.645343312415001</v>
      </c>
      <c r="G33" s="1">
        <v>43861</v>
      </c>
      <c r="H33" t="e">
        <f t="shared" si="0"/>
        <v>#N/A</v>
      </c>
      <c r="I33" t="e">
        <f t="shared" si="1"/>
        <v>#N/A</v>
      </c>
      <c r="J33">
        <v>1</v>
      </c>
    </row>
    <row r="34" spans="1:10" x14ac:dyDescent="0.35">
      <c r="A34" s="1">
        <v>44051</v>
      </c>
      <c r="B34" s="2">
        <v>44051</v>
      </c>
      <c r="C34">
        <v>-52.691723530324701</v>
      </c>
      <c r="D34">
        <v>-45.222114146862303</v>
      </c>
      <c r="G34" s="1">
        <v>43862</v>
      </c>
      <c r="H34">
        <f t="shared" si="0"/>
        <v>8.4663402573264399</v>
      </c>
      <c r="I34">
        <f t="shared" si="1"/>
        <v>7.6290534798979097</v>
      </c>
      <c r="J34">
        <v>2</v>
      </c>
    </row>
    <row r="35" spans="1:10" x14ac:dyDescent="0.35">
      <c r="A35" s="1">
        <v>44058</v>
      </c>
      <c r="B35" s="2">
        <v>44058</v>
      </c>
      <c r="C35">
        <v>-49.8551268395506</v>
      </c>
      <c r="D35">
        <v>-42.43118615865</v>
      </c>
      <c r="G35" s="1">
        <v>43863</v>
      </c>
      <c r="H35" t="e">
        <f t="shared" si="0"/>
        <v>#N/A</v>
      </c>
      <c r="I35" t="e">
        <f t="shared" si="1"/>
        <v>#N/A</v>
      </c>
      <c r="J35">
        <v>3</v>
      </c>
    </row>
    <row r="36" spans="1:10" x14ac:dyDescent="0.35">
      <c r="A36" s="1">
        <v>44065</v>
      </c>
      <c r="B36" s="2">
        <v>44065</v>
      </c>
      <c r="C36">
        <v>-46.5514036370637</v>
      </c>
      <c r="D36">
        <v>-38.177929894404997</v>
      </c>
      <c r="G36" s="1">
        <v>43864</v>
      </c>
      <c r="H36" t="e">
        <f t="shared" si="0"/>
        <v>#N/A</v>
      </c>
      <c r="I36" t="e">
        <f t="shared" si="1"/>
        <v>#N/A</v>
      </c>
      <c r="J36">
        <v>4</v>
      </c>
    </row>
    <row r="37" spans="1:10" x14ac:dyDescent="0.35">
      <c r="A37" s="1">
        <v>44072</v>
      </c>
      <c r="B37" s="2">
        <v>44072</v>
      </c>
      <c r="C37">
        <v>-45.806603597453098</v>
      </c>
      <c r="D37">
        <v>-36.024107672723602</v>
      </c>
      <c r="G37" s="1">
        <v>43865</v>
      </c>
      <c r="H37" t="e">
        <f t="shared" si="0"/>
        <v>#N/A</v>
      </c>
      <c r="I37" t="e">
        <f t="shared" si="1"/>
        <v>#N/A</v>
      </c>
      <c r="J37">
        <v>5</v>
      </c>
    </row>
    <row r="38" spans="1:10" x14ac:dyDescent="0.35">
      <c r="A38" s="1">
        <v>44079</v>
      </c>
      <c r="B38" s="2">
        <v>44079</v>
      </c>
      <c r="C38">
        <v>-44.497318528217399</v>
      </c>
      <c r="D38">
        <v>-34.530521072013599</v>
      </c>
      <c r="G38" s="1">
        <v>43866</v>
      </c>
      <c r="H38" t="e">
        <f t="shared" si="0"/>
        <v>#N/A</v>
      </c>
      <c r="I38" t="e">
        <f t="shared" si="1"/>
        <v>#N/A</v>
      </c>
      <c r="J38">
        <v>6</v>
      </c>
    </row>
    <row r="39" spans="1:10" x14ac:dyDescent="0.35">
      <c r="A39" s="1">
        <v>44086</v>
      </c>
      <c r="B39" s="2">
        <v>44086</v>
      </c>
      <c r="C39">
        <v>-43.098829489676895</v>
      </c>
      <c r="D39">
        <v>-36.281895708670383</v>
      </c>
      <c r="G39" s="1">
        <v>43867</v>
      </c>
      <c r="H39" t="e">
        <f t="shared" si="0"/>
        <v>#N/A</v>
      </c>
      <c r="I39" t="e">
        <f t="shared" si="1"/>
        <v>#N/A</v>
      </c>
      <c r="J39">
        <v>1</v>
      </c>
    </row>
    <row r="40" spans="1:10" x14ac:dyDescent="0.35">
      <c r="G40" s="1">
        <v>43868</v>
      </c>
      <c r="H40" t="e">
        <f t="shared" si="0"/>
        <v>#N/A</v>
      </c>
      <c r="I40" t="e">
        <f t="shared" si="1"/>
        <v>#N/A</v>
      </c>
      <c r="J40">
        <v>2</v>
      </c>
    </row>
    <row r="41" spans="1:10" x14ac:dyDescent="0.35">
      <c r="G41" s="1">
        <v>43869</v>
      </c>
      <c r="H41">
        <f t="shared" si="0"/>
        <v>-4.9695138913555699</v>
      </c>
      <c r="I41">
        <f t="shared" si="1"/>
        <v>-4.94036681310675</v>
      </c>
      <c r="J41">
        <v>3</v>
      </c>
    </row>
    <row r="42" spans="1:10" x14ac:dyDescent="0.35">
      <c r="G42" s="1">
        <v>43870</v>
      </c>
      <c r="H42" t="e">
        <f t="shared" si="0"/>
        <v>#N/A</v>
      </c>
      <c r="I42" t="e">
        <f t="shared" si="1"/>
        <v>#N/A</v>
      </c>
      <c r="J42">
        <v>4</v>
      </c>
    </row>
    <row r="43" spans="1:10" x14ac:dyDescent="0.35">
      <c r="G43" s="1">
        <v>43871</v>
      </c>
      <c r="H43" t="e">
        <f t="shared" si="0"/>
        <v>#N/A</v>
      </c>
      <c r="I43" t="e">
        <f t="shared" si="1"/>
        <v>#N/A</v>
      </c>
      <c r="J43">
        <v>5</v>
      </c>
    </row>
    <row r="44" spans="1:10" x14ac:dyDescent="0.35">
      <c r="G44" s="1">
        <v>43872</v>
      </c>
      <c r="H44" t="e">
        <f t="shared" si="0"/>
        <v>#N/A</v>
      </c>
      <c r="I44" t="e">
        <f t="shared" si="1"/>
        <v>#N/A</v>
      </c>
      <c r="J44">
        <v>6</v>
      </c>
    </row>
    <row r="45" spans="1:10" x14ac:dyDescent="0.35">
      <c r="G45" s="1">
        <v>43873</v>
      </c>
      <c r="H45" t="e">
        <f t="shared" si="0"/>
        <v>#N/A</v>
      </c>
      <c r="I45" t="e">
        <f t="shared" si="1"/>
        <v>#N/A</v>
      </c>
      <c r="J45">
        <v>1</v>
      </c>
    </row>
    <row r="46" spans="1:10" x14ac:dyDescent="0.35">
      <c r="G46" s="1">
        <v>43874</v>
      </c>
      <c r="H46" t="e">
        <f t="shared" si="0"/>
        <v>#N/A</v>
      </c>
      <c r="I46" t="e">
        <f t="shared" si="1"/>
        <v>#N/A</v>
      </c>
      <c r="J46">
        <v>2</v>
      </c>
    </row>
    <row r="47" spans="1:10" x14ac:dyDescent="0.35">
      <c r="G47" s="1">
        <v>43875</v>
      </c>
      <c r="H47" t="e">
        <f t="shared" si="0"/>
        <v>#N/A</v>
      </c>
      <c r="I47" t="e">
        <f t="shared" si="1"/>
        <v>#N/A</v>
      </c>
      <c r="J47">
        <v>3</v>
      </c>
    </row>
    <row r="48" spans="1:10" x14ac:dyDescent="0.35">
      <c r="F48" s="3" t="s">
        <v>6</v>
      </c>
      <c r="G48" s="1">
        <v>43876</v>
      </c>
      <c r="H48">
        <f t="shared" si="0"/>
        <v>-1.46223634270923</v>
      </c>
      <c r="I48">
        <f t="shared" si="1"/>
        <v>-1.28656583030955</v>
      </c>
      <c r="J48">
        <v>4</v>
      </c>
    </row>
    <row r="49" spans="6:10" x14ac:dyDescent="0.35">
      <c r="G49" s="1">
        <v>43877</v>
      </c>
      <c r="H49" t="e">
        <f t="shared" si="0"/>
        <v>#N/A</v>
      </c>
      <c r="I49" t="e">
        <f t="shared" si="1"/>
        <v>#N/A</v>
      </c>
      <c r="J49">
        <v>5</v>
      </c>
    </row>
    <row r="50" spans="6:10" x14ac:dyDescent="0.35">
      <c r="G50" s="1">
        <v>43878</v>
      </c>
      <c r="H50" t="e">
        <f t="shared" si="0"/>
        <v>#N/A</v>
      </c>
      <c r="I50" t="e">
        <f t="shared" si="1"/>
        <v>#N/A</v>
      </c>
      <c r="J50">
        <v>6</v>
      </c>
    </row>
    <row r="51" spans="6:10" x14ac:dyDescent="0.35">
      <c r="F51" s="3" t="s">
        <v>6</v>
      </c>
      <c r="G51" s="1">
        <v>43879</v>
      </c>
      <c r="H51" t="e">
        <f t="shared" si="0"/>
        <v>#N/A</v>
      </c>
      <c r="I51" t="e">
        <f t="shared" si="1"/>
        <v>#N/A</v>
      </c>
      <c r="J51">
        <v>1</v>
      </c>
    </row>
    <row r="52" spans="6:10" x14ac:dyDescent="0.35">
      <c r="G52" s="1">
        <v>43880</v>
      </c>
      <c r="H52" t="e">
        <f t="shared" si="0"/>
        <v>#N/A</v>
      </c>
      <c r="I52" t="e">
        <f t="shared" si="1"/>
        <v>#N/A</v>
      </c>
      <c r="J52">
        <v>2</v>
      </c>
    </row>
    <row r="53" spans="6:10" x14ac:dyDescent="0.35">
      <c r="G53" s="1">
        <v>43881</v>
      </c>
      <c r="H53" t="e">
        <f t="shared" si="0"/>
        <v>#N/A</v>
      </c>
      <c r="I53" t="e">
        <f t="shared" si="1"/>
        <v>#N/A</v>
      </c>
      <c r="J53">
        <v>3</v>
      </c>
    </row>
    <row r="54" spans="6:10" x14ac:dyDescent="0.35">
      <c r="G54" s="1">
        <v>43882</v>
      </c>
      <c r="H54" t="e">
        <f t="shared" si="0"/>
        <v>#N/A</v>
      </c>
      <c r="I54" t="e">
        <f t="shared" si="1"/>
        <v>#N/A</v>
      </c>
      <c r="J54">
        <v>4</v>
      </c>
    </row>
    <row r="55" spans="6:10" x14ac:dyDescent="0.35">
      <c r="G55" s="1">
        <v>43883</v>
      </c>
      <c r="H55">
        <f t="shared" si="0"/>
        <v>-1.42066777150836</v>
      </c>
      <c r="I55">
        <f t="shared" si="1"/>
        <v>-2.2919227719663402</v>
      </c>
      <c r="J55">
        <v>5</v>
      </c>
    </row>
    <row r="56" spans="6:10" x14ac:dyDescent="0.35">
      <c r="G56" s="1">
        <v>43884</v>
      </c>
      <c r="H56" t="e">
        <f t="shared" si="0"/>
        <v>#N/A</v>
      </c>
      <c r="I56" t="e">
        <f t="shared" si="1"/>
        <v>#N/A</v>
      </c>
      <c r="J56">
        <v>6</v>
      </c>
    </row>
    <row r="57" spans="6:10" x14ac:dyDescent="0.35">
      <c r="G57" s="1">
        <v>43885</v>
      </c>
      <c r="H57" t="e">
        <f t="shared" si="0"/>
        <v>#N/A</v>
      </c>
      <c r="I57" t="e">
        <f t="shared" si="1"/>
        <v>#N/A</v>
      </c>
      <c r="J57">
        <v>1</v>
      </c>
    </row>
    <row r="58" spans="6:10" x14ac:dyDescent="0.35">
      <c r="G58" s="1">
        <v>43886</v>
      </c>
      <c r="H58" t="e">
        <f t="shared" si="0"/>
        <v>#N/A</v>
      </c>
      <c r="I58" t="e">
        <f t="shared" si="1"/>
        <v>#N/A</v>
      </c>
      <c r="J58">
        <v>2</v>
      </c>
    </row>
    <row r="59" spans="6:10" x14ac:dyDescent="0.35">
      <c r="G59" s="1">
        <v>43887</v>
      </c>
      <c r="H59" t="e">
        <f t="shared" si="0"/>
        <v>#N/A</v>
      </c>
      <c r="I59" t="e">
        <f t="shared" si="1"/>
        <v>#N/A</v>
      </c>
      <c r="J59">
        <v>3</v>
      </c>
    </row>
    <row r="60" spans="6:10" x14ac:dyDescent="0.35">
      <c r="G60" s="1">
        <v>43888</v>
      </c>
      <c r="H60" t="e">
        <f t="shared" si="0"/>
        <v>#N/A</v>
      </c>
      <c r="I60" t="e">
        <f t="shared" si="1"/>
        <v>#N/A</v>
      </c>
      <c r="J60">
        <v>4</v>
      </c>
    </row>
    <row r="61" spans="6:10" x14ac:dyDescent="0.35">
      <c r="G61" s="1">
        <v>43889</v>
      </c>
      <c r="H61" t="e">
        <f t="shared" si="0"/>
        <v>#N/A</v>
      </c>
      <c r="I61" t="e">
        <f t="shared" si="1"/>
        <v>#N/A</v>
      </c>
      <c r="J61">
        <v>5</v>
      </c>
    </row>
    <row r="62" spans="6:10" x14ac:dyDescent="0.35">
      <c r="G62" s="1">
        <v>43890</v>
      </c>
      <c r="H62">
        <f t="shared" si="0"/>
        <v>4.0709513421980503</v>
      </c>
      <c r="I62">
        <f t="shared" si="1"/>
        <v>3.4869400632279199</v>
      </c>
      <c r="J62">
        <v>6</v>
      </c>
    </row>
    <row r="63" spans="6:10" x14ac:dyDescent="0.35">
      <c r="G63" s="1">
        <v>43891</v>
      </c>
      <c r="H63" t="e">
        <f t="shared" si="0"/>
        <v>#N/A</v>
      </c>
      <c r="I63" t="e">
        <f t="shared" si="1"/>
        <v>#N/A</v>
      </c>
      <c r="J63">
        <v>1</v>
      </c>
    </row>
    <row r="64" spans="6:10" x14ac:dyDescent="0.35">
      <c r="G64" s="1">
        <v>43892</v>
      </c>
      <c r="H64" t="e">
        <f t="shared" si="0"/>
        <v>#N/A</v>
      </c>
      <c r="I64" t="e">
        <f t="shared" si="1"/>
        <v>#N/A</v>
      </c>
      <c r="J64">
        <v>2</v>
      </c>
    </row>
    <row r="65" spans="6:10" x14ac:dyDescent="0.35">
      <c r="G65" s="1">
        <v>43893</v>
      </c>
      <c r="H65" t="e">
        <f t="shared" si="0"/>
        <v>#N/A</v>
      </c>
      <c r="I65" t="e">
        <f t="shared" si="1"/>
        <v>#N/A</v>
      </c>
      <c r="J65">
        <v>3</v>
      </c>
    </row>
    <row r="66" spans="6:10" x14ac:dyDescent="0.35">
      <c r="G66" s="1">
        <v>43894</v>
      </c>
      <c r="H66" t="e">
        <f t="shared" si="0"/>
        <v>#N/A</v>
      </c>
      <c r="I66" t="e">
        <f t="shared" si="1"/>
        <v>#N/A</v>
      </c>
      <c r="J66">
        <v>4</v>
      </c>
    </row>
    <row r="67" spans="6:10" x14ac:dyDescent="0.35">
      <c r="G67" s="1">
        <v>43895</v>
      </c>
      <c r="H67" t="e">
        <f t="shared" ref="H67:H130" si="2">VLOOKUP(G67,$A$3:$D$36,3,0)</f>
        <v>#N/A</v>
      </c>
      <c r="I67" t="e">
        <f t="shared" si="1"/>
        <v>#N/A</v>
      </c>
      <c r="J67">
        <v>5</v>
      </c>
    </row>
    <row r="68" spans="6:10" x14ac:dyDescent="0.35">
      <c r="G68" s="1">
        <v>43896</v>
      </c>
      <c r="H68" t="e">
        <f t="shared" si="2"/>
        <v>#N/A</v>
      </c>
      <c r="I68" t="e">
        <f t="shared" ref="I68:I131" si="3">VLOOKUP(G68,$A$3:$D$36,4,0)</f>
        <v>#N/A</v>
      </c>
      <c r="J68">
        <v>6</v>
      </c>
    </row>
    <row r="69" spans="6:10" x14ac:dyDescent="0.35">
      <c r="G69" s="1">
        <v>43897</v>
      </c>
      <c r="H69">
        <f t="shared" si="2"/>
        <v>-1.95785686148723</v>
      </c>
      <c r="I69">
        <f t="shared" si="3"/>
        <v>-2.05284415483279</v>
      </c>
      <c r="J69">
        <v>1</v>
      </c>
    </row>
    <row r="70" spans="6:10" x14ac:dyDescent="0.35">
      <c r="G70" s="1">
        <v>43898</v>
      </c>
      <c r="H70" t="e">
        <f t="shared" si="2"/>
        <v>#N/A</v>
      </c>
      <c r="I70" t="e">
        <f t="shared" si="3"/>
        <v>#N/A</v>
      </c>
      <c r="J70">
        <v>2</v>
      </c>
    </row>
    <row r="71" spans="6:10" x14ac:dyDescent="0.35">
      <c r="G71" s="1">
        <v>43899</v>
      </c>
      <c r="H71" t="e">
        <f t="shared" si="2"/>
        <v>#N/A</v>
      </c>
      <c r="I71" t="e">
        <f t="shared" si="3"/>
        <v>#N/A</v>
      </c>
      <c r="J71">
        <v>3</v>
      </c>
    </row>
    <row r="72" spans="6:10" x14ac:dyDescent="0.35">
      <c r="G72" s="1">
        <v>43900</v>
      </c>
      <c r="H72" t="e">
        <f t="shared" si="2"/>
        <v>#N/A</v>
      </c>
      <c r="I72" t="e">
        <f t="shared" si="3"/>
        <v>#N/A</v>
      </c>
      <c r="J72">
        <v>4</v>
      </c>
    </row>
    <row r="73" spans="6:10" x14ac:dyDescent="0.35">
      <c r="G73" s="1">
        <v>43901</v>
      </c>
      <c r="H73" t="e">
        <f t="shared" si="2"/>
        <v>#N/A</v>
      </c>
      <c r="I73" t="e">
        <f t="shared" si="3"/>
        <v>#N/A</v>
      </c>
      <c r="J73">
        <v>5</v>
      </c>
    </row>
    <row r="74" spans="6:10" x14ac:dyDescent="0.35">
      <c r="G74" s="1">
        <v>43902</v>
      </c>
      <c r="H74" t="e">
        <f t="shared" si="2"/>
        <v>#N/A</v>
      </c>
      <c r="I74" t="e">
        <f t="shared" si="3"/>
        <v>#N/A</v>
      </c>
      <c r="J74">
        <v>6</v>
      </c>
    </row>
    <row r="75" spans="6:10" x14ac:dyDescent="0.35">
      <c r="F75" s="3"/>
      <c r="G75" s="1">
        <v>43903</v>
      </c>
      <c r="H75" t="e">
        <f t="shared" si="2"/>
        <v>#N/A</v>
      </c>
      <c r="I75" t="e">
        <f t="shared" si="3"/>
        <v>#N/A</v>
      </c>
      <c r="J75">
        <v>1</v>
      </c>
    </row>
    <row r="76" spans="6:10" x14ac:dyDescent="0.35">
      <c r="G76" s="1">
        <v>43904</v>
      </c>
      <c r="H76">
        <f t="shared" si="2"/>
        <v>-18.191325610825601</v>
      </c>
      <c r="I76">
        <f t="shared" si="3"/>
        <v>-7.9770386810736902</v>
      </c>
      <c r="J76">
        <v>2</v>
      </c>
    </row>
    <row r="77" spans="6:10" x14ac:dyDescent="0.35">
      <c r="F77" s="3" t="s">
        <v>7</v>
      </c>
      <c r="G77" s="1">
        <v>43905</v>
      </c>
      <c r="H77" t="e">
        <f t="shared" si="2"/>
        <v>#N/A</v>
      </c>
      <c r="I77" t="e">
        <f t="shared" si="3"/>
        <v>#N/A</v>
      </c>
      <c r="J77">
        <v>3</v>
      </c>
    </row>
    <row r="78" spans="6:10" x14ac:dyDescent="0.35">
      <c r="F78" s="3" t="s">
        <v>7</v>
      </c>
      <c r="G78" s="1">
        <v>43906</v>
      </c>
      <c r="H78" t="e">
        <f t="shared" si="2"/>
        <v>#N/A</v>
      </c>
      <c r="I78" t="e">
        <f t="shared" si="3"/>
        <v>#N/A</v>
      </c>
      <c r="J78">
        <v>4</v>
      </c>
    </row>
    <row r="79" spans="6:10" x14ac:dyDescent="0.35">
      <c r="G79" s="1">
        <v>43907</v>
      </c>
      <c r="H79" t="e">
        <f t="shared" si="2"/>
        <v>#N/A</v>
      </c>
      <c r="I79" t="e">
        <f t="shared" si="3"/>
        <v>#N/A</v>
      </c>
      <c r="J79">
        <v>5</v>
      </c>
    </row>
    <row r="80" spans="6:10" x14ac:dyDescent="0.35">
      <c r="G80" s="1">
        <v>43908</v>
      </c>
      <c r="H80" t="e">
        <f t="shared" si="2"/>
        <v>#N/A</v>
      </c>
      <c r="I80" t="e">
        <f t="shared" si="3"/>
        <v>#N/A</v>
      </c>
      <c r="J80">
        <v>6</v>
      </c>
    </row>
    <row r="81" spans="6:10" x14ac:dyDescent="0.35">
      <c r="F81" s="3" t="s">
        <v>7</v>
      </c>
      <c r="G81" s="1">
        <v>43909</v>
      </c>
      <c r="H81" t="e">
        <f t="shared" si="2"/>
        <v>#N/A</v>
      </c>
      <c r="I81" t="e">
        <f t="shared" si="3"/>
        <v>#N/A</v>
      </c>
      <c r="J81">
        <v>1</v>
      </c>
    </row>
    <row r="82" spans="6:10" x14ac:dyDescent="0.35">
      <c r="G82" s="1">
        <v>43910</v>
      </c>
      <c r="H82" t="e">
        <f t="shared" si="2"/>
        <v>#N/A</v>
      </c>
      <c r="I82" t="e">
        <f t="shared" si="3"/>
        <v>#N/A</v>
      </c>
      <c r="J82">
        <v>2</v>
      </c>
    </row>
    <row r="83" spans="6:10" x14ac:dyDescent="0.35">
      <c r="G83" s="1">
        <v>43911</v>
      </c>
      <c r="H83">
        <f t="shared" si="2"/>
        <v>-65.362367434026098</v>
      </c>
      <c r="I83">
        <f t="shared" si="3"/>
        <v>-59.796501253645097</v>
      </c>
      <c r="J83">
        <v>3</v>
      </c>
    </row>
    <row r="84" spans="6:10" x14ac:dyDescent="0.35">
      <c r="G84" s="1">
        <v>43912</v>
      </c>
      <c r="H84" t="e">
        <f t="shared" si="2"/>
        <v>#N/A</v>
      </c>
      <c r="I84" t="e">
        <f t="shared" si="3"/>
        <v>#N/A</v>
      </c>
      <c r="J84">
        <v>4</v>
      </c>
    </row>
    <row r="85" spans="6:10" x14ac:dyDescent="0.35">
      <c r="G85" s="1">
        <v>43913</v>
      </c>
      <c r="H85" t="e">
        <f t="shared" si="2"/>
        <v>#N/A</v>
      </c>
      <c r="I85" t="e">
        <f t="shared" si="3"/>
        <v>#N/A</v>
      </c>
      <c r="J85">
        <v>5</v>
      </c>
    </row>
    <row r="86" spans="6:10" x14ac:dyDescent="0.35">
      <c r="G86" s="1">
        <v>43914</v>
      </c>
      <c r="H86" t="e">
        <f t="shared" si="2"/>
        <v>#N/A</v>
      </c>
      <c r="I86" t="e">
        <f t="shared" si="3"/>
        <v>#N/A</v>
      </c>
      <c r="J86">
        <v>6</v>
      </c>
    </row>
    <row r="87" spans="6:10" x14ac:dyDescent="0.35">
      <c r="G87" s="1">
        <v>43915</v>
      </c>
      <c r="H87" t="e">
        <f t="shared" si="2"/>
        <v>#N/A</v>
      </c>
      <c r="I87" t="e">
        <f t="shared" si="3"/>
        <v>#N/A</v>
      </c>
      <c r="J87">
        <v>1</v>
      </c>
    </row>
    <row r="88" spans="6:10" x14ac:dyDescent="0.35">
      <c r="G88" s="1">
        <v>43916</v>
      </c>
      <c r="H88" t="e">
        <f t="shared" si="2"/>
        <v>#N/A</v>
      </c>
      <c r="I88" t="e">
        <f t="shared" si="3"/>
        <v>#N/A</v>
      </c>
      <c r="J88">
        <v>2</v>
      </c>
    </row>
    <row r="89" spans="6:10" x14ac:dyDescent="0.35">
      <c r="G89" s="1">
        <v>43917</v>
      </c>
      <c r="H89" t="e">
        <f t="shared" si="2"/>
        <v>#N/A</v>
      </c>
      <c r="I89" t="e">
        <f t="shared" si="3"/>
        <v>#N/A</v>
      </c>
      <c r="J89">
        <v>3</v>
      </c>
    </row>
    <row r="90" spans="6:10" x14ac:dyDescent="0.35">
      <c r="G90" s="1">
        <v>43918</v>
      </c>
      <c r="H90">
        <f t="shared" si="2"/>
        <v>-91.426240703804893</v>
      </c>
      <c r="I90">
        <f t="shared" si="3"/>
        <v>-86.745990219074102</v>
      </c>
      <c r="J90">
        <v>4</v>
      </c>
    </row>
    <row r="91" spans="6:10" x14ac:dyDescent="0.35">
      <c r="G91" s="1">
        <v>43919</v>
      </c>
      <c r="H91" t="e">
        <f t="shared" si="2"/>
        <v>#N/A</v>
      </c>
      <c r="I91" t="e">
        <f t="shared" si="3"/>
        <v>#N/A</v>
      </c>
      <c r="J91">
        <v>5</v>
      </c>
    </row>
    <row r="92" spans="6:10" x14ac:dyDescent="0.35">
      <c r="G92" s="1">
        <v>43920</v>
      </c>
      <c r="H92" t="e">
        <f t="shared" si="2"/>
        <v>#N/A</v>
      </c>
      <c r="I92" t="e">
        <f t="shared" si="3"/>
        <v>#N/A</v>
      </c>
      <c r="J92">
        <v>6</v>
      </c>
    </row>
    <row r="93" spans="6:10" x14ac:dyDescent="0.35">
      <c r="G93" s="1">
        <v>43921</v>
      </c>
      <c r="H93" t="e">
        <f t="shared" si="2"/>
        <v>#N/A</v>
      </c>
      <c r="I93" t="e">
        <f t="shared" si="3"/>
        <v>#N/A</v>
      </c>
      <c r="J93">
        <v>1</v>
      </c>
    </row>
    <row r="94" spans="6:10" x14ac:dyDescent="0.35">
      <c r="G94" s="1">
        <v>43922</v>
      </c>
      <c r="H94" t="e">
        <f t="shared" si="2"/>
        <v>#N/A</v>
      </c>
      <c r="I94" t="e">
        <f t="shared" si="3"/>
        <v>#N/A</v>
      </c>
      <c r="J94">
        <v>2</v>
      </c>
    </row>
    <row r="95" spans="6:10" x14ac:dyDescent="0.35">
      <c r="G95" s="1">
        <v>43923</v>
      </c>
      <c r="H95" t="e">
        <f t="shared" si="2"/>
        <v>#N/A</v>
      </c>
      <c r="I95" t="e">
        <f t="shared" si="3"/>
        <v>#N/A</v>
      </c>
      <c r="J95">
        <v>3</v>
      </c>
    </row>
    <row r="96" spans="6:10" x14ac:dyDescent="0.35">
      <c r="G96" s="1">
        <v>43924</v>
      </c>
      <c r="H96" t="e">
        <f t="shared" si="2"/>
        <v>#N/A</v>
      </c>
      <c r="I96" t="e">
        <f t="shared" si="3"/>
        <v>#N/A</v>
      </c>
      <c r="J96">
        <v>4</v>
      </c>
    </row>
    <row r="97" spans="6:10" x14ac:dyDescent="0.35">
      <c r="G97" s="1">
        <v>43925</v>
      </c>
      <c r="H97">
        <f t="shared" si="2"/>
        <v>-103.79297291359499</v>
      </c>
      <c r="I97">
        <f t="shared" si="3"/>
        <v>-95.795725318884806</v>
      </c>
      <c r="J97">
        <v>5</v>
      </c>
    </row>
    <row r="98" spans="6:10" x14ac:dyDescent="0.35">
      <c r="G98" s="1">
        <v>43926</v>
      </c>
      <c r="H98" t="e">
        <f t="shared" si="2"/>
        <v>#N/A</v>
      </c>
      <c r="I98" t="e">
        <f t="shared" si="3"/>
        <v>#N/A</v>
      </c>
      <c r="J98">
        <v>6</v>
      </c>
    </row>
    <row r="99" spans="6:10" x14ac:dyDescent="0.35">
      <c r="G99" s="1">
        <v>43927</v>
      </c>
      <c r="H99" t="e">
        <f t="shared" si="2"/>
        <v>#N/A</v>
      </c>
      <c r="I99" t="e">
        <f t="shared" si="3"/>
        <v>#N/A</v>
      </c>
      <c r="J99">
        <v>1</v>
      </c>
    </row>
    <row r="100" spans="6:10" x14ac:dyDescent="0.35">
      <c r="G100" s="1">
        <v>43928</v>
      </c>
      <c r="H100" t="e">
        <f t="shared" si="2"/>
        <v>#N/A</v>
      </c>
      <c r="I100" t="e">
        <f t="shared" si="3"/>
        <v>#N/A</v>
      </c>
      <c r="J100">
        <v>2</v>
      </c>
    </row>
    <row r="101" spans="6:10" x14ac:dyDescent="0.35">
      <c r="G101" s="1">
        <v>43929</v>
      </c>
      <c r="H101" t="e">
        <f t="shared" si="2"/>
        <v>#N/A</v>
      </c>
      <c r="I101" t="e">
        <f t="shared" si="3"/>
        <v>#N/A</v>
      </c>
      <c r="J101">
        <v>3</v>
      </c>
    </row>
    <row r="102" spans="6:10" x14ac:dyDescent="0.35">
      <c r="G102" s="1">
        <v>43930</v>
      </c>
      <c r="H102" t="e">
        <f t="shared" si="2"/>
        <v>#N/A</v>
      </c>
      <c r="I102" t="e">
        <f t="shared" si="3"/>
        <v>#N/A</v>
      </c>
      <c r="J102">
        <v>4</v>
      </c>
    </row>
    <row r="103" spans="6:10" x14ac:dyDescent="0.35">
      <c r="G103" s="1">
        <v>43931</v>
      </c>
      <c r="H103" t="e">
        <f t="shared" si="2"/>
        <v>#N/A</v>
      </c>
      <c r="I103" t="e">
        <f t="shared" si="3"/>
        <v>#N/A</v>
      </c>
      <c r="J103">
        <v>5</v>
      </c>
    </row>
    <row r="104" spans="6:10" x14ac:dyDescent="0.35">
      <c r="G104" s="1">
        <v>43932</v>
      </c>
      <c r="H104">
        <f t="shared" si="2"/>
        <v>-106.148004288557</v>
      </c>
      <c r="I104">
        <f t="shared" si="3"/>
        <v>-100</v>
      </c>
      <c r="J104">
        <v>6</v>
      </c>
    </row>
    <row r="105" spans="6:10" x14ac:dyDescent="0.35">
      <c r="G105" s="1">
        <v>43933</v>
      </c>
      <c r="H105" t="e">
        <f t="shared" si="2"/>
        <v>#N/A</v>
      </c>
      <c r="I105" t="e">
        <f t="shared" si="3"/>
        <v>#N/A</v>
      </c>
      <c r="J105">
        <v>1</v>
      </c>
    </row>
    <row r="106" spans="6:10" x14ac:dyDescent="0.35">
      <c r="G106" s="1">
        <v>43934</v>
      </c>
      <c r="H106" t="e">
        <f t="shared" si="2"/>
        <v>#N/A</v>
      </c>
      <c r="I106" t="e">
        <f t="shared" si="3"/>
        <v>#N/A</v>
      </c>
      <c r="J106">
        <v>2</v>
      </c>
    </row>
    <row r="107" spans="6:10" x14ac:dyDescent="0.35">
      <c r="G107" s="1">
        <v>43935</v>
      </c>
      <c r="H107" t="e">
        <f t="shared" si="2"/>
        <v>#N/A</v>
      </c>
      <c r="I107" t="e">
        <f t="shared" si="3"/>
        <v>#N/A</v>
      </c>
      <c r="J107">
        <v>3</v>
      </c>
    </row>
    <row r="108" spans="6:10" x14ac:dyDescent="0.35">
      <c r="F108" s="3" t="s">
        <v>8</v>
      </c>
      <c r="G108" s="1">
        <v>43936</v>
      </c>
      <c r="H108" t="e">
        <f t="shared" si="2"/>
        <v>#N/A</v>
      </c>
      <c r="I108" t="e">
        <f t="shared" si="3"/>
        <v>#N/A</v>
      </c>
      <c r="J108">
        <v>4</v>
      </c>
    </row>
    <row r="109" spans="6:10" x14ac:dyDescent="0.35">
      <c r="G109" s="1">
        <v>43937</v>
      </c>
      <c r="H109" t="e">
        <f t="shared" si="2"/>
        <v>#N/A</v>
      </c>
      <c r="I109" t="e">
        <f t="shared" si="3"/>
        <v>#N/A</v>
      </c>
      <c r="J109">
        <v>5</v>
      </c>
    </row>
    <row r="110" spans="6:10" x14ac:dyDescent="0.35">
      <c r="G110" s="1">
        <v>43938</v>
      </c>
      <c r="H110" t="e">
        <f t="shared" si="2"/>
        <v>#N/A</v>
      </c>
      <c r="I110" t="e">
        <f t="shared" si="3"/>
        <v>#N/A</v>
      </c>
      <c r="J110">
        <v>6</v>
      </c>
    </row>
    <row r="111" spans="6:10" x14ac:dyDescent="0.35">
      <c r="F111" s="3" t="s">
        <v>8</v>
      </c>
      <c r="G111" s="1">
        <v>43939</v>
      </c>
      <c r="H111">
        <f t="shared" si="2"/>
        <v>-100.663879248781</v>
      </c>
      <c r="I111">
        <f t="shared" si="3"/>
        <v>-98.198016782922295</v>
      </c>
      <c r="J111">
        <v>1</v>
      </c>
    </row>
    <row r="112" spans="6:10" x14ac:dyDescent="0.35">
      <c r="G112" s="1">
        <v>43940</v>
      </c>
      <c r="H112" t="e">
        <f t="shared" si="2"/>
        <v>#N/A</v>
      </c>
      <c r="I112" t="e">
        <f t="shared" si="3"/>
        <v>#N/A</v>
      </c>
      <c r="J112">
        <v>2</v>
      </c>
    </row>
    <row r="113" spans="7:10" x14ac:dyDescent="0.35">
      <c r="G113" s="1">
        <v>43941</v>
      </c>
      <c r="H113" t="e">
        <f t="shared" si="2"/>
        <v>#N/A</v>
      </c>
      <c r="I113" t="e">
        <f t="shared" si="3"/>
        <v>#N/A</v>
      </c>
      <c r="J113">
        <v>3</v>
      </c>
    </row>
    <row r="114" spans="7:10" x14ac:dyDescent="0.35">
      <c r="G114" s="1">
        <v>43942</v>
      </c>
      <c r="H114" t="e">
        <f t="shared" si="2"/>
        <v>#N/A</v>
      </c>
      <c r="I114" t="e">
        <f t="shared" si="3"/>
        <v>#N/A</v>
      </c>
      <c r="J114">
        <v>4</v>
      </c>
    </row>
    <row r="115" spans="7:10" x14ac:dyDescent="0.35">
      <c r="G115" s="1">
        <v>43943</v>
      </c>
      <c r="H115" t="e">
        <f t="shared" si="2"/>
        <v>#N/A</v>
      </c>
      <c r="I115" t="e">
        <f t="shared" si="3"/>
        <v>#N/A</v>
      </c>
      <c r="J115">
        <v>5</v>
      </c>
    </row>
    <row r="116" spans="7:10" x14ac:dyDescent="0.35">
      <c r="G116" s="1">
        <v>43944</v>
      </c>
      <c r="H116" t="e">
        <f t="shared" si="2"/>
        <v>#N/A</v>
      </c>
      <c r="I116" t="e">
        <f t="shared" si="3"/>
        <v>#N/A</v>
      </c>
      <c r="J116">
        <v>6</v>
      </c>
    </row>
    <row r="117" spans="7:10" x14ac:dyDescent="0.35">
      <c r="G117" s="1">
        <v>43945</v>
      </c>
      <c r="H117" t="e">
        <f t="shared" si="2"/>
        <v>#N/A</v>
      </c>
      <c r="I117" t="e">
        <f t="shared" si="3"/>
        <v>#N/A</v>
      </c>
      <c r="J117">
        <v>1</v>
      </c>
    </row>
    <row r="118" spans="7:10" x14ac:dyDescent="0.35">
      <c r="G118" s="1">
        <v>43946</v>
      </c>
      <c r="H118">
        <f t="shared" si="2"/>
        <v>-90.200258236026102</v>
      </c>
      <c r="I118">
        <f t="shared" si="3"/>
        <v>-87.014641227187198</v>
      </c>
      <c r="J118">
        <v>2</v>
      </c>
    </row>
    <row r="119" spans="7:10" x14ac:dyDescent="0.35">
      <c r="G119" s="1">
        <v>43947</v>
      </c>
      <c r="H119" t="e">
        <f t="shared" si="2"/>
        <v>#N/A</v>
      </c>
      <c r="I119" t="e">
        <f t="shared" si="3"/>
        <v>#N/A</v>
      </c>
      <c r="J119">
        <v>3</v>
      </c>
    </row>
    <row r="120" spans="7:10" x14ac:dyDescent="0.35">
      <c r="G120" s="1">
        <v>43948</v>
      </c>
      <c r="H120" t="e">
        <f t="shared" si="2"/>
        <v>#N/A</v>
      </c>
      <c r="I120" t="e">
        <f t="shared" si="3"/>
        <v>#N/A</v>
      </c>
      <c r="J120">
        <v>4</v>
      </c>
    </row>
    <row r="121" spans="7:10" x14ac:dyDescent="0.35">
      <c r="G121" s="1">
        <v>43949</v>
      </c>
      <c r="H121" t="e">
        <f t="shared" si="2"/>
        <v>#N/A</v>
      </c>
      <c r="I121" t="e">
        <f t="shared" si="3"/>
        <v>#N/A</v>
      </c>
      <c r="J121">
        <v>5</v>
      </c>
    </row>
    <row r="122" spans="7:10" x14ac:dyDescent="0.35">
      <c r="G122" s="1">
        <v>43950</v>
      </c>
      <c r="H122" t="e">
        <f t="shared" si="2"/>
        <v>#N/A</v>
      </c>
      <c r="I122" t="e">
        <f t="shared" si="3"/>
        <v>#N/A</v>
      </c>
      <c r="J122">
        <v>6</v>
      </c>
    </row>
    <row r="123" spans="7:10" x14ac:dyDescent="0.35">
      <c r="G123" s="1">
        <v>43951</v>
      </c>
      <c r="H123" t="e">
        <f t="shared" si="2"/>
        <v>#N/A</v>
      </c>
      <c r="I123" t="e">
        <f t="shared" si="3"/>
        <v>#N/A</v>
      </c>
      <c r="J123">
        <v>1</v>
      </c>
    </row>
    <row r="124" spans="7:10" x14ac:dyDescent="0.35">
      <c r="G124" s="1">
        <v>43952</v>
      </c>
      <c r="H124" t="e">
        <f t="shared" si="2"/>
        <v>#N/A</v>
      </c>
      <c r="I124" t="e">
        <f t="shared" si="3"/>
        <v>#N/A</v>
      </c>
      <c r="J124">
        <v>2</v>
      </c>
    </row>
    <row r="125" spans="7:10" x14ac:dyDescent="0.35">
      <c r="G125" s="1">
        <v>43953</v>
      </c>
      <c r="H125">
        <f t="shared" si="2"/>
        <v>-81.071904148050905</v>
      </c>
      <c r="I125">
        <f t="shared" si="3"/>
        <v>-79.339015701753397</v>
      </c>
      <c r="J125">
        <v>3</v>
      </c>
    </row>
    <row r="126" spans="7:10" x14ac:dyDescent="0.35">
      <c r="G126" s="1">
        <v>43954</v>
      </c>
      <c r="H126" t="e">
        <f t="shared" si="2"/>
        <v>#N/A</v>
      </c>
      <c r="I126" t="e">
        <f t="shared" si="3"/>
        <v>#N/A</v>
      </c>
      <c r="J126">
        <v>4</v>
      </c>
    </row>
    <row r="127" spans="7:10" x14ac:dyDescent="0.35">
      <c r="G127" s="1">
        <v>43955</v>
      </c>
      <c r="H127" t="e">
        <f t="shared" si="2"/>
        <v>#N/A</v>
      </c>
      <c r="I127" t="e">
        <f t="shared" si="3"/>
        <v>#N/A</v>
      </c>
      <c r="J127">
        <v>5</v>
      </c>
    </row>
    <row r="128" spans="7:10" x14ac:dyDescent="0.35">
      <c r="G128" s="1">
        <v>43956</v>
      </c>
      <c r="H128" t="e">
        <f t="shared" si="2"/>
        <v>#N/A</v>
      </c>
      <c r="I128" t="e">
        <f t="shared" si="3"/>
        <v>#N/A</v>
      </c>
      <c r="J128">
        <v>6</v>
      </c>
    </row>
    <row r="129" spans="6:10" x14ac:dyDescent="0.35">
      <c r="G129" s="1">
        <v>43957</v>
      </c>
      <c r="H129" t="e">
        <f t="shared" si="2"/>
        <v>#N/A</v>
      </c>
      <c r="I129" t="e">
        <f t="shared" si="3"/>
        <v>#N/A</v>
      </c>
      <c r="J129">
        <v>1</v>
      </c>
    </row>
    <row r="130" spans="6:10" x14ac:dyDescent="0.35">
      <c r="G130" s="1">
        <v>43958</v>
      </c>
      <c r="H130" t="e">
        <f t="shared" si="2"/>
        <v>#N/A</v>
      </c>
      <c r="I130" t="e">
        <f t="shared" si="3"/>
        <v>#N/A</v>
      </c>
      <c r="J130">
        <v>2</v>
      </c>
    </row>
    <row r="131" spans="6:10" x14ac:dyDescent="0.35">
      <c r="G131" s="1">
        <v>43959</v>
      </c>
      <c r="H131" t="e">
        <f t="shared" ref="H131:H194" si="4">VLOOKUP(G131,$A$3:$D$36,3,0)</f>
        <v>#N/A</v>
      </c>
      <c r="I131" t="e">
        <f t="shared" si="3"/>
        <v>#N/A</v>
      </c>
      <c r="J131">
        <v>3</v>
      </c>
    </row>
    <row r="132" spans="6:10" x14ac:dyDescent="0.35">
      <c r="G132" s="1">
        <v>43960</v>
      </c>
      <c r="H132">
        <f t="shared" si="4"/>
        <v>-73.573221500964095</v>
      </c>
      <c r="I132">
        <f t="shared" ref="I132:I195" si="5">VLOOKUP(G132,$A$3:$D$36,4,0)</f>
        <v>-73.702161731096297</v>
      </c>
      <c r="J132">
        <v>4</v>
      </c>
    </row>
    <row r="133" spans="6:10" x14ac:dyDescent="0.35">
      <c r="G133" s="1">
        <v>43961</v>
      </c>
      <c r="H133" t="e">
        <f t="shared" si="4"/>
        <v>#N/A</v>
      </c>
      <c r="I133" t="e">
        <f t="shared" si="5"/>
        <v>#N/A</v>
      </c>
      <c r="J133">
        <v>5</v>
      </c>
    </row>
    <row r="134" spans="6:10" x14ac:dyDescent="0.35">
      <c r="G134" s="1">
        <v>43962</v>
      </c>
      <c r="H134" t="e">
        <f t="shared" si="4"/>
        <v>#N/A</v>
      </c>
      <c r="I134" t="e">
        <f t="shared" si="5"/>
        <v>#N/A</v>
      </c>
      <c r="J134">
        <v>6</v>
      </c>
    </row>
    <row r="135" spans="6:10" x14ac:dyDescent="0.35">
      <c r="F135" s="3"/>
      <c r="G135" s="1">
        <v>43963</v>
      </c>
      <c r="H135" t="e">
        <f t="shared" si="4"/>
        <v>#N/A</v>
      </c>
      <c r="I135" t="e">
        <f t="shared" si="5"/>
        <v>#N/A</v>
      </c>
      <c r="J135">
        <v>1</v>
      </c>
    </row>
    <row r="136" spans="6:10" x14ac:dyDescent="0.35">
      <c r="G136" s="1">
        <v>43964</v>
      </c>
      <c r="H136" t="e">
        <f t="shared" si="4"/>
        <v>#N/A</v>
      </c>
      <c r="I136" t="e">
        <f t="shared" si="5"/>
        <v>#N/A</v>
      </c>
      <c r="J136">
        <v>2</v>
      </c>
    </row>
    <row r="137" spans="6:10" x14ac:dyDescent="0.35">
      <c r="G137" s="1">
        <v>43965</v>
      </c>
      <c r="H137" t="e">
        <f t="shared" si="4"/>
        <v>#N/A</v>
      </c>
      <c r="I137" t="e">
        <f t="shared" si="5"/>
        <v>#N/A</v>
      </c>
      <c r="J137">
        <v>3</v>
      </c>
    </row>
    <row r="138" spans="6:10" x14ac:dyDescent="0.35">
      <c r="F138" s="3" t="s">
        <v>9</v>
      </c>
      <c r="G138" s="1">
        <v>43966</v>
      </c>
      <c r="H138" t="e">
        <f t="shared" si="4"/>
        <v>#N/A</v>
      </c>
      <c r="I138" t="e">
        <f t="shared" si="5"/>
        <v>#N/A</v>
      </c>
      <c r="J138">
        <v>4</v>
      </c>
    </row>
    <row r="139" spans="6:10" x14ac:dyDescent="0.35">
      <c r="G139" s="1">
        <v>43967</v>
      </c>
      <c r="H139">
        <f t="shared" si="4"/>
        <v>-69.935599210341394</v>
      </c>
      <c r="I139">
        <f t="shared" si="5"/>
        <v>-67.231707559912095</v>
      </c>
      <c r="J139">
        <v>5</v>
      </c>
    </row>
    <row r="140" spans="6:10" x14ac:dyDescent="0.35">
      <c r="G140" s="1">
        <v>43968</v>
      </c>
      <c r="H140" t="e">
        <f t="shared" si="4"/>
        <v>#N/A</v>
      </c>
      <c r="I140" t="e">
        <f t="shared" si="5"/>
        <v>#N/A</v>
      </c>
      <c r="J140">
        <v>6</v>
      </c>
    </row>
    <row r="141" spans="6:10" x14ac:dyDescent="0.35">
      <c r="F141" s="3" t="s">
        <v>9</v>
      </c>
      <c r="G141" s="1">
        <v>43969</v>
      </c>
      <c r="H141" t="e">
        <f t="shared" si="4"/>
        <v>#N/A</v>
      </c>
      <c r="I141" t="e">
        <f t="shared" si="5"/>
        <v>#N/A</v>
      </c>
      <c r="J141">
        <v>1</v>
      </c>
    </row>
    <row r="142" spans="6:10" x14ac:dyDescent="0.35">
      <c r="G142" s="1">
        <v>43970</v>
      </c>
      <c r="H142" t="e">
        <f t="shared" si="4"/>
        <v>#N/A</v>
      </c>
      <c r="I142" t="e">
        <f t="shared" si="5"/>
        <v>#N/A</v>
      </c>
      <c r="J142">
        <v>2</v>
      </c>
    </row>
    <row r="143" spans="6:10" x14ac:dyDescent="0.35">
      <c r="G143" s="1">
        <v>43971</v>
      </c>
      <c r="H143" t="e">
        <f t="shared" si="4"/>
        <v>#N/A</v>
      </c>
      <c r="I143" t="e">
        <f t="shared" si="5"/>
        <v>#N/A</v>
      </c>
      <c r="J143">
        <v>3</v>
      </c>
    </row>
    <row r="144" spans="6:10" x14ac:dyDescent="0.35">
      <c r="G144" s="1">
        <v>43972</v>
      </c>
      <c r="H144" t="e">
        <f t="shared" si="4"/>
        <v>#N/A</v>
      </c>
      <c r="I144" t="e">
        <f t="shared" si="5"/>
        <v>#N/A</v>
      </c>
      <c r="J144">
        <v>4</v>
      </c>
    </row>
    <row r="145" spans="7:10" x14ac:dyDescent="0.35">
      <c r="G145" s="1">
        <v>43973</v>
      </c>
      <c r="H145" t="e">
        <f t="shared" si="4"/>
        <v>#N/A</v>
      </c>
      <c r="I145" t="e">
        <f t="shared" si="5"/>
        <v>#N/A</v>
      </c>
      <c r="J145">
        <v>5</v>
      </c>
    </row>
    <row r="146" spans="7:10" x14ac:dyDescent="0.35">
      <c r="G146" s="1">
        <v>43974</v>
      </c>
      <c r="H146">
        <f t="shared" si="4"/>
        <v>-60.927766568303099</v>
      </c>
      <c r="I146">
        <f t="shared" si="5"/>
        <v>-61.166475111877602</v>
      </c>
      <c r="J146">
        <v>6</v>
      </c>
    </row>
    <row r="147" spans="7:10" x14ac:dyDescent="0.35">
      <c r="G147" s="1">
        <v>43975</v>
      </c>
      <c r="H147" t="e">
        <f t="shared" si="4"/>
        <v>#N/A</v>
      </c>
      <c r="I147" t="e">
        <f t="shared" si="5"/>
        <v>#N/A</v>
      </c>
      <c r="J147">
        <v>1</v>
      </c>
    </row>
    <row r="148" spans="7:10" x14ac:dyDescent="0.35">
      <c r="G148" s="1">
        <v>43976</v>
      </c>
      <c r="H148" t="e">
        <f t="shared" si="4"/>
        <v>#N/A</v>
      </c>
      <c r="I148" t="e">
        <f t="shared" si="5"/>
        <v>#N/A</v>
      </c>
      <c r="J148">
        <v>2</v>
      </c>
    </row>
    <row r="149" spans="7:10" x14ac:dyDescent="0.35">
      <c r="G149" s="1">
        <v>43977</v>
      </c>
      <c r="H149" t="e">
        <f t="shared" si="4"/>
        <v>#N/A</v>
      </c>
      <c r="I149" t="e">
        <f t="shared" si="5"/>
        <v>#N/A</v>
      </c>
      <c r="J149">
        <v>3</v>
      </c>
    </row>
    <row r="150" spans="7:10" x14ac:dyDescent="0.35">
      <c r="G150" s="1">
        <v>43978</v>
      </c>
      <c r="H150" t="e">
        <f t="shared" si="4"/>
        <v>#N/A</v>
      </c>
      <c r="I150" t="e">
        <f t="shared" si="5"/>
        <v>#N/A</v>
      </c>
      <c r="J150">
        <v>4</v>
      </c>
    </row>
    <row r="151" spans="7:10" x14ac:dyDescent="0.35">
      <c r="G151" s="1">
        <v>43979</v>
      </c>
      <c r="H151" t="e">
        <f t="shared" si="4"/>
        <v>#N/A</v>
      </c>
      <c r="I151" t="e">
        <f t="shared" si="5"/>
        <v>#N/A</v>
      </c>
      <c r="J151">
        <v>5</v>
      </c>
    </row>
    <row r="152" spans="7:10" x14ac:dyDescent="0.35">
      <c r="G152" s="1">
        <v>43980</v>
      </c>
      <c r="H152" t="e">
        <f t="shared" si="4"/>
        <v>#N/A</v>
      </c>
      <c r="I152" t="e">
        <f t="shared" si="5"/>
        <v>#N/A</v>
      </c>
      <c r="J152">
        <v>6</v>
      </c>
    </row>
    <row r="153" spans="7:10" x14ac:dyDescent="0.35">
      <c r="G153" s="1">
        <v>43981</v>
      </c>
      <c r="H153">
        <f t="shared" si="4"/>
        <v>-61.141793551863699</v>
      </c>
      <c r="I153">
        <f t="shared" si="5"/>
        <v>-57.191679897122498</v>
      </c>
      <c r="J153">
        <v>1</v>
      </c>
    </row>
    <row r="154" spans="7:10" x14ac:dyDescent="0.35">
      <c r="G154" s="1">
        <v>43982</v>
      </c>
      <c r="H154" t="e">
        <f t="shared" si="4"/>
        <v>#N/A</v>
      </c>
      <c r="I154" t="e">
        <f t="shared" si="5"/>
        <v>#N/A</v>
      </c>
      <c r="J154">
        <v>2</v>
      </c>
    </row>
    <row r="155" spans="7:10" x14ac:dyDescent="0.35">
      <c r="G155" s="1">
        <v>43983</v>
      </c>
      <c r="H155" t="e">
        <f t="shared" si="4"/>
        <v>#N/A</v>
      </c>
      <c r="I155" t="e">
        <f t="shared" si="5"/>
        <v>#N/A</v>
      </c>
      <c r="J155">
        <v>3</v>
      </c>
    </row>
    <row r="156" spans="7:10" x14ac:dyDescent="0.35">
      <c r="G156" s="1">
        <v>43984</v>
      </c>
      <c r="H156" t="e">
        <f t="shared" si="4"/>
        <v>#N/A</v>
      </c>
      <c r="I156" t="e">
        <f t="shared" si="5"/>
        <v>#N/A</v>
      </c>
      <c r="J156">
        <v>4</v>
      </c>
    </row>
    <row r="157" spans="7:10" x14ac:dyDescent="0.35">
      <c r="G157" s="1">
        <v>43985</v>
      </c>
      <c r="H157" t="e">
        <f t="shared" si="4"/>
        <v>#N/A</v>
      </c>
      <c r="I157" t="e">
        <f t="shared" si="5"/>
        <v>#N/A</v>
      </c>
      <c r="J157">
        <v>5</v>
      </c>
    </row>
    <row r="158" spans="7:10" x14ac:dyDescent="0.35">
      <c r="G158" s="1">
        <v>43986</v>
      </c>
      <c r="H158" t="e">
        <f t="shared" si="4"/>
        <v>#N/A</v>
      </c>
      <c r="I158" t="e">
        <f t="shared" si="5"/>
        <v>#N/A</v>
      </c>
      <c r="J158">
        <v>6</v>
      </c>
    </row>
    <row r="159" spans="7:10" x14ac:dyDescent="0.35">
      <c r="G159" s="1">
        <v>43987</v>
      </c>
      <c r="H159" t="e">
        <f t="shared" si="4"/>
        <v>#N/A</v>
      </c>
      <c r="I159" t="e">
        <f t="shared" si="5"/>
        <v>#N/A</v>
      </c>
      <c r="J159">
        <v>1</v>
      </c>
    </row>
    <row r="160" spans="7:10" x14ac:dyDescent="0.35">
      <c r="G160" s="1">
        <v>43988</v>
      </c>
      <c r="H160">
        <f t="shared" si="4"/>
        <v>-51.251548702651597</v>
      </c>
      <c r="I160">
        <f t="shared" si="5"/>
        <v>-49.169578552020397</v>
      </c>
      <c r="J160">
        <v>2</v>
      </c>
    </row>
    <row r="161" spans="6:10" x14ac:dyDescent="0.35">
      <c r="G161" s="1">
        <v>43989</v>
      </c>
      <c r="H161" t="e">
        <f t="shared" si="4"/>
        <v>#N/A</v>
      </c>
      <c r="I161" t="e">
        <f t="shared" si="5"/>
        <v>#N/A</v>
      </c>
      <c r="J161">
        <v>3</v>
      </c>
    </row>
    <row r="162" spans="6:10" x14ac:dyDescent="0.35">
      <c r="G162" s="1">
        <v>43990</v>
      </c>
      <c r="H162" t="e">
        <f t="shared" si="4"/>
        <v>#N/A</v>
      </c>
      <c r="I162" t="e">
        <f t="shared" si="5"/>
        <v>#N/A</v>
      </c>
      <c r="J162">
        <v>4</v>
      </c>
    </row>
    <row r="163" spans="6:10" x14ac:dyDescent="0.35">
      <c r="G163" s="1">
        <v>43991</v>
      </c>
      <c r="H163" t="e">
        <f t="shared" si="4"/>
        <v>#N/A</v>
      </c>
      <c r="I163" t="e">
        <f t="shared" si="5"/>
        <v>#N/A</v>
      </c>
      <c r="J163">
        <v>5</v>
      </c>
    </row>
    <row r="164" spans="6:10" x14ac:dyDescent="0.35">
      <c r="G164" s="1">
        <v>43992</v>
      </c>
      <c r="H164" t="e">
        <f t="shared" si="4"/>
        <v>#N/A</v>
      </c>
      <c r="I164" t="e">
        <f t="shared" si="5"/>
        <v>#N/A</v>
      </c>
      <c r="J164">
        <v>6</v>
      </c>
    </row>
    <row r="165" spans="6:10" x14ac:dyDescent="0.35">
      <c r="G165" s="1">
        <v>43993</v>
      </c>
      <c r="H165" t="e">
        <f t="shared" si="4"/>
        <v>#N/A</v>
      </c>
      <c r="I165" t="e">
        <f t="shared" si="5"/>
        <v>#N/A</v>
      </c>
      <c r="J165">
        <v>1</v>
      </c>
    </row>
    <row r="166" spans="6:10" x14ac:dyDescent="0.35">
      <c r="G166" s="1">
        <v>43994</v>
      </c>
      <c r="H166" t="e">
        <f t="shared" si="4"/>
        <v>#N/A</v>
      </c>
      <c r="I166" t="e">
        <f t="shared" si="5"/>
        <v>#N/A</v>
      </c>
      <c r="J166">
        <v>2</v>
      </c>
    </row>
    <row r="167" spans="6:10" x14ac:dyDescent="0.35">
      <c r="G167" s="1">
        <v>43995</v>
      </c>
      <c r="H167">
        <f t="shared" si="4"/>
        <v>-48.698150192651703</v>
      </c>
      <c r="I167">
        <f t="shared" si="5"/>
        <v>-45.2607602986809</v>
      </c>
      <c r="J167">
        <v>3</v>
      </c>
    </row>
    <row r="168" spans="6:10" x14ac:dyDescent="0.35">
      <c r="F168" s="3" t="s">
        <v>10</v>
      </c>
      <c r="G168" s="1">
        <v>43996</v>
      </c>
      <c r="H168" t="e">
        <f t="shared" si="4"/>
        <v>#N/A</v>
      </c>
      <c r="I168" t="e">
        <f t="shared" si="5"/>
        <v>#N/A</v>
      </c>
      <c r="J168">
        <v>4</v>
      </c>
    </row>
    <row r="169" spans="6:10" x14ac:dyDescent="0.35">
      <c r="F169" s="3" t="s">
        <v>10</v>
      </c>
      <c r="G169" s="1">
        <v>43997</v>
      </c>
      <c r="H169" t="e">
        <f t="shared" si="4"/>
        <v>#N/A</v>
      </c>
      <c r="I169" t="e">
        <f t="shared" si="5"/>
        <v>#N/A</v>
      </c>
      <c r="J169">
        <v>5</v>
      </c>
    </row>
    <row r="170" spans="6:10" x14ac:dyDescent="0.35">
      <c r="F170" s="3" t="s">
        <v>10</v>
      </c>
      <c r="G170" s="1">
        <v>43998</v>
      </c>
      <c r="H170" t="e">
        <f t="shared" si="4"/>
        <v>#N/A</v>
      </c>
      <c r="I170" t="e">
        <f t="shared" si="5"/>
        <v>#N/A</v>
      </c>
      <c r="J170">
        <v>6</v>
      </c>
    </row>
    <row r="171" spans="6:10" x14ac:dyDescent="0.35">
      <c r="F171" s="3" t="s">
        <v>10</v>
      </c>
      <c r="G171" s="1">
        <v>43999</v>
      </c>
      <c r="H171" t="e">
        <f t="shared" si="4"/>
        <v>#N/A</v>
      </c>
      <c r="I171" t="e">
        <f t="shared" si="5"/>
        <v>#N/A</v>
      </c>
      <c r="J171">
        <v>1</v>
      </c>
    </row>
    <row r="172" spans="6:10" x14ac:dyDescent="0.35">
      <c r="G172" s="1">
        <v>44000</v>
      </c>
      <c r="H172" t="e">
        <f t="shared" si="4"/>
        <v>#N/A</v>
      </c>
      <c r="I172" t="e">
        <f t="shared" si="5"/>
        <v>#N/A</v>
      </c>
      <c r="J172">
        <v>2</v>
      </c>
    </row>
    <row r="173" spans="6:10" x14ac:dyDescent="0.35">
      <c r="G173" s="1">
        <v>44001</v>
      </c>
      <c r="H173" t="e">
        <f t="shared" si="4"/>
        <v>#N/A</v>
      </c>
      <c r="I173" t="e">
        <f t="shared" si="5"/>
        <v>#N/A</v>
      </c>
      <c r="J173">
        <v>3</v>
      </c>
    </row>
    <row r="174" spans="6:10" x14ac:dyDescent="0.35">
      <c r="G174" s="1">
        <v>44002</v>
      </c>
      <c r="H174">
        <f t="shared" si="4"/>
        <v>-47.0122977736156</v>
      </c>
      <c r="I174">
        <f t="shared" si="5"/>
        <v>-41.089421701068503</v>
      </c>
      <c r="J174">
        <v>4</v>
      </c>
    </row>
    <row r="175" spans="6:10" x14ac:dyDescent="0.35">
      <c r="G175" s="1">
        <v>44003</v>
      </c>
      <c r="H175" t="e">
        <f t="shared" si="4"/>
        <v>#N/A</v>
      </c>
      <c r="I175" t="e">
        <f t="shared" si="5"/>
        <v>#N/A</v>
      </c>
      <c r="J175">
        <v>5</v>
      </c>
    </row>
    <row r="176" spans="6:10" x14ac:dyDescent="0.35">
      <c r="G176" s="1">
        <v>44004</v>
      </c>
      <c r="H176" t="e">
        <f t="shared" si="4"/>
        <v>#N/A</v>
      </c>
      <c r="I176" t="e">
        <f t="shared" si="5"/>
        <v>#N/A</v>
      </c>
      <c r="J176">
        <v>6</v>
      </c>
    </row>
    <row r="177" spans="7:10" x14ac:dyDescent="0.35">
      <c r="G177" s="1">
        <v>44005</v>
      </c>
      <c r="H177" t="e">
        <f t="shared" si="4"/>
        <v>#N/A</v>
      </c>
      <c r="I177" t="e">
        <f t="shared" si="5"/>
        <v>#N/A</v>
      </c>
      <c r="J177">
        <v>1</v>
      </c>
    </row>
    <row r="178" spans="7:10" x14ac:dyDescent="0.35">
      <c r="G178" s="1">
        <v>44006</v>
      </c>
      <c r="H178" t="e">
        <f t="shared" si="4"/>
        <v>#N/A</v>
      </c>
      <c r="I178" t="e">
        <f t="shared" si="5"/>
        <v>#N/A</v>
      </c>
      <c r="J178">
        <v>2</v>
      </c>
    </row>
    <row r="179" spans="7:10" x14ac:dyDescent="0.35">
      <c r="G179" s="1">
        <v>44007</v>
      </c>
      <c r="H179" t="e">
        <f t="shared" si="4"/>
        <v>#N/A</v>
      </c>
      <c r="I179" t="e">
        <f t="shared" si="5"/>
        <v>#N/A</v>
      </c>
      <c r="J179">
        <v>3</v>
      </c>
    </row>
    <row r="180" spans="7:10" x14ac:dyDescent="0.35">
      <c r="G180" s="1">
        <v>44008</v>
      </c>
      <c r="H180" t="e">
        <f t="shared" si="4"/>
        <v>#N/A</v>
      </c>
      <c r="I180" t="e">
        <f t="shared" si="5"/>
        <v>#N/A</v>
      </c>
      <c r="J180">
        <v>4</v>
      </c>
    </row>
    <row r="181" spans="7:10" x14ac:dyDescent="0.35">
      <c r="G181" s="1">
        <v>44009</v>
      </c>
      <c r="H181">
        <f t="shared" si="4"/>
        <v>-53.447461184920598</v>
      </c>
      <c r="I181">
        <f t="shared" si="5"/>
        <v>-40.147106983996302</v>
      </c>
      <c r="J181">
        <v>5</v>
      </c>
    </row>
    <row r="182" spans="7:10" x14ac:dyDescent="0.35">
      <c r="G182" s="1">
        <v>44010</v>
      </c>
      <c r="H182" t="e">
        <f t="shared" si="4"/>
        <v>#N/A</v>
      </c>
      <c r="I182" t="e">
        <f t="shared" si="5"/>
        <v>#N/A</v>
      </c>
      <c r="J182">
        <v>6</v>
      </c>
    </row>
    <row r="183" spans="7:10" x14ac:dyDescent="0.35">
      <c r="G183" s="1">
        <v>44011</v>
      </c>
      <c r="H183" t="e">
        <f t="shared" si="4"/>
        <v>#N/A</v>
      </c>
      <c r="I183" t="e">
        <f t="shared" si="5"/>
        <v>#N/A</v>
      </c>
      <c r="J183">
        <v>1</v>
      </c>
    </row>
    <row r="184" spans="7:10" x14ac:dyDescent="0.35">
      <c r="G184" s="1">
        <v>44012</v>
      </c>
      <c r="H184" t="e">
        <f t="shared" si="4"/>
        <v>#N/A</v>
      </c>
      <c r="I184" t="e">
        <f t="shared" si="5"/>
        <v>#N/A</v>
      </c>
      <c r="J184">
        <v>2</v>
      </c>
    </row>
    <row r="185" spans="7:10" x14ac:dyDescent="0.35">
      <c r="G185" s="1">
        <v>44013</v>
      </c>
      <c r="H185" t="e">
        <f t="shared" si="4"/>
        <v>#N/A</v>
      </c>
      <c r="I185" t="e">
        <f t="shared" si="5"/>
        <v>#N/A</v>
      </c>
      <c r="J185">
        <v>3</v>
      </c>
    </row>
    <row r="186" spans="7:10" x14ac:dyDescent="0.35">
      <c r="G186" s="1">
        <v>44014</v>
      </c>
      <c r="H186" t="e">
        <f t="shared" si="4"/>
        <v>#N/A</v>
      </c>
      <c r="I186" t="e">
        <f t="shared" si="5"/>
        <v>#N/A</v>
      </c>
      <c r="J186">
        <v>4</v>
      </c>
    </row>
    <row r="187" spans="7:10" x14ac:dyDescent="0.35">
      <c r="G187" s="1">
        <v>44015</v>
      </c>
      <c r="H187" t="e">
        <f t="shared" si="4"/>
        <v>#N/A</v>
      </c>
      <c r="I187" t="e">
        <f t="shared" si="5"/>
        <v>#N/A</v>
      </c>
      <c r="J187">
        <v>5</v>
      </c>
    </row>
    <row r="188" spans="7:10" x14ac:dyDescent="0.35">
      <c r="G188" s="1">
        <v>44016</v>
      </c>
      <c r="H188">
        <f t="shared" si="4"/>
        <v>-56.779601227884697</v>
      </c>
      <c r="I188">
        <f t="shared" si="5"/>
        <v>-42.021694921509699</v>
      </c>
      <c r="J188">
        <v>6</v>
      </c>
    </row>
    <row r="189" spans="7:10" x14ac:dyDescent="0.35">
      <c r="G189" s="1">
        <v>44017</v>
      </c>
      <c r="H189" t="e">
        <f t="shared" si="4"/>
        <v>#N/A</v>
      </c>
      <c r="I189" t="e">
        <f t="shared" si="5"/>
        <v>#N/A</v>
      </c>
      <c r="J189">
        <v>1</v>
      </c>
    </row>
    <row r="190" spans="7:10" x14ac:dyDescent="0.35">
      <c r="G190" s="1">
        <v>44018</v>
      </c>
      <c r="H190" t="e">
        <f t="shared" si="4"/>
        <v>#N/A</v>
      </c>
      <c r="I190" t="e">
        <f t="shared" si="5"/>
        <v>#N/A</v>
      </c>
      <c r="J190">
        <v>2</v>
      </c>
    </row>
    <row r="191" spans="7:10" x14ac:dyDescent="0.35">
      <c r="G191" s="1">
        <v>44019</v>
      </c>
      <c r="H191" t="e">
        <f t="shared" si="4"/>
        <v>#N/A</v>
      </c>
      <c r="I191" t="e">
        <f t="shared" si="5"/>
        <v>#N/A</v>
      </c>
      <c r="J191">
        <v>3</v>
      </c>
    </row>
    <row r="192" spans="7:10" x14ac:dyDescent="0.35">
      <c r="G192" s="1">
        <v>44020</v>
      </c>
      <c r="H192" t="e">
        <f t="shared" si="4"/>
        <v>#N/A</v>
      </c>
      <c r="I192" t="e">
        <f t="shared" si="5"/>
        <v>#N/A</v>
      </c>
      <c r="J192">
        <v>4</v>
      </c>
    </row>
    <row r="193" spans="6:10" x14ac:dyDescent="0.35">
      <c r="G193" s="1">
        <v>44021</v>
      </c>
      <c r="H193" t="e">
        <f t="shared" si="4"/>
        <v>#N/A</v>
      </c>
      <c r="I193" t="e">
        <f t="shared" si="5"/>
        <v>#N/A</v>
      </c>
      <c r="J193">
        <v>5</v>
      </c>
    </row>
    <row r="194" spans="6:10" x14ac:dyDescent="0.35">
      <c r="G194" s="1">
        <v>44022</v>
      </c>
      <c r="H194" t="e">
        <f t="shared" si="4"/>
        <v>#N/A</v>
      </c>
      <c r="I194" t="e">
        <f t="shared" si="5"/>
        <v>#N/A</v>
      </c>
      <c r="J194">
        <v>6</v>
      </c>
    </row>
    <row r="195" spans="6:10" x14ac:dyDescent="0.35">
      <c r="G195" s="1">
        <v>44023</v>
      </c>
      <c r="H195">
        <f t="shared" ref="H195:H246" si="6">VLOOKUP(G195,$A$3:$D$36,3,0)</f>
        <v>-56.860120823361399</v>
      </c>
      <c r="I195">
        <f t="shared" si="5"/>
        <v>-42.117514148518602</v>
      </c>
      <c r="J195">
        <v>1</v>
      </c>
    </row>
    <row r="196" spans="6:10" x14ac:dyDescent="0.35">
      <c r="G196" s="1">
        <v>44024</v>
      </c>
      <c r="H196" t="e">
        <f t="shared" si="6"/>
        <v>#N/A</v>
      </c>
      <c r="I196" t="e">
        <f t="shared" ref="I196:I246" si="7">VLOOKUP(G196,$A$3:$D$36,4,0)</f>
        <v>#N/A</v>
      </c>
      <c r="J196">
        <v>2</v>
      </c>
    </row>
    <row r="197" spans="6:10" x14ac:dyDescent="0.35">
      <c r="F197" s="3" t="s">
        <v>11</v>
      </c>
      <c r="G197" s="1">
        <v>44025</v>
      </c>
      <c r="H197" t="e">
        <f t="shared" si="6"/>
        <v>#N/A</v>
      </c>
      <c r="I197" t="e">
        <f t="shared" si="7"/>
        <v>#N/A</v>
      </c>
      <c r="J197">
        <v>3</v>
      </c>
    </row>
    <row r="198" spans="6:10" x14ac:dyDescent="0.35">
      <c r="F198" s="3" t="s">
        <v>11</v>
      </c>
      <c r="G198" s="1">
        <v>44026</v>
      </c>
      <c r="H198" t="e">
        <f t="shared" si="6"/>
        <v>#N/A</v>
      </c>
      <c r="I198" t="e">
        <f t="shared" si="7"/>
        <v>#N/A</v>
      </c>
      <c r="J198">
        <v>4</v>
      </c>
    </row>
    <row r="199" spans="6:10" x14ac:dyDescent="0.35">
      <c r="F199" s="3" t="s">
        <v>11</v>
      </c>
      <c r="G199" s="1">
        <v>44027</v>
      </c>
      <c r="H199" t="e">
        <f t="shared" si="6"/>
        <v>#N/A</v>
      </c>
      <c r="I199" t="e">
        <f t="shared" si="7"/>
        <v>#N/A</v>
      </c>
      <c r="J199">
        <v>5</v>
      </c>
    </row>
    <row r="200" spans="6:10" x14ac:dyDescent="0.35">
      <c r="G200" s="1">
        <v>44028</v>
      </c>
      <c r="H200" t="e">
        <f t="shared" si="6"/>
        <v>#N/A</v>
      </c>
      <c r="I200" t="e">
        <f t="shared" si="7"/>
        <v>#N/A</v>
      </c>
      <c r="J200">
        <v>6</v>
      </c>
    </row>
    <row r="201" spans="6:10" x14ac:dyDescent="0.35">
      <c r="F201" s="3" t="s">
        <v>11</v>
      </c>
      <c r="G201" s="1">
        <v>44029</v>
      </c>
      <c r="H201" t="e">
        <f t="shared" si="6"/>
        <v>#N/A</v>
      </c>
      <c r="I201" t="e">
        <f t="shared" si="7"/>
        <v>#N/A</v>
      </c>
      <c r="J201">
        <v>1</v>
      </c>
    </row>
    <row r="202" spans="6:10" x14ac:dyDescent="0.35">
      <c r="G202" s="1">
        <v>44030</v>
      </c>
      <c r="H202">
        <f t="shared" si="6"/>
        <v>-54.174259130702502</v>
      </c>
      <c r="I202">
        <f t="shared" si="7"/>
        <v>-40.302678338573401</v>
      </c>
      <c r="J202">
        <v>2</v>
      </c>
    </row>
    <row r="203" spans="6:10" x14ac:dyDescent="0.35">
      <c r="G203" s="1">
        <v>44031</v>
      </c>
      <c r="H203" t="e">
        <f t="shared" si="6"/>
        <v>#N/A</v>
      </c>
      <c r="I203" t="e">
        <f t="shared" si="7"/>
        <v>#N/A</v>
      </c>
      <c r="J203">
        <v>3</v>
      </c>
    </row>
    <row r="204" spans="6:10" x14ac:dyDescent="0.35">
      <c r="G204" s="1">
        <v>44032</v>
      </c>
      <c r="H204" t="e">
        <f t="shared" si="6"/>
        <v>#N/A</v>
      </c>
      <c r="I204" t="e">
        <f t="shared" si="7"/>
        <v>#N/A</v>
      </c>
      <c r="J204">
        <v>4</v>
      </c>
    </row>
    <row r="205" spans="6:10" x14ac:dyDescent="0.35">
      <c r="G205" s="1">
        <v>44033</v>
      </c>
      <c r="H205" t="e">
        <f t="shared" si="6"/>
        <v>#N/A</v>
      </c>
      <c r="I205" t="e">
        <f t="shared" si="7"/>
        <v>#N/A</v>
      </c>
      <c r="J205">
        <v>5</v>
      </c>
    </row>
    <row r="206" spans="6:10" x14ac:dyDescent="0.35">
      <c r="G206" s="1">
        <v>44034</v>
      </c>
      <c r="H206" t="e">
        <f t="shared" si="6"/>
        <v>#N/A</v>
      </c>
      <c r="I206" t="e">
        <f t="shared" si="7"/>
        <v>#N/A</v>
      </c>
      <c r="J206">
        <v>6</v>
      </c>
    </row>
    <row r="207" spans="6:10" x14ac:dyDescent="0.35">
      <c r="G207" s="1">
        <v>44035</v>
      </c>
      <c r="H207" t="e">
        <f t="shared" si="6"/>
        <v>#N/A</v>
      </c>
      <c r="I207" t="e">
        <f t="shared" si="7"/>
        <v>#N/A</v>
      </c>
      <c r="J207">
        <v>1</v>
      </c>
    </row>
    <row r="208" spans="6:10" x14ac:dyDescent="0.35">
      <c r="G208" s="1">
        <v>44036</v>
      </c>
      <c r="H208" t="e">
        <f t="shared" si="6"/>
        <v>#N/A</v>
      </c>
      <c r="I208" t="e">
        <f t="shared" si="7"/>
        <v>#N/A</v>
      </c>
      <c r="J208">
        <v>2</v>
      </c>
    </row>
    <row r="209" spans="7:10" x14ac:dyDescent="0.35">
      <c r="G209" s="1">
        <v>44037</v>
      </c>
      <c r="H209">
        <f t="shared" si="6"/>
        <v>-55.042152509545197</v>
      </c>
      <c r="I209">
        <f t="shared" si="7"/>
        <v>-41.1601803085385</v>
      </c>
      <c r="J209">
        <v>3</v>
      </c>
    </row>
    <row r="210" spans="7:10" x14ac:dyDescent="0.35">
      <c r="G210" s="1">
        <v>44038</v>
      </c>
      <c r="H210" t="e">
        <f t="shared" si="6"/>
        <v>#N/A</v>
      </c>
      <c r="I210" t="e">
        <f t="shared" si="7"/>
        <v>#N/A</v>
      </c>
      <c r="J210">
        <v>4</v>
      </c>
    </row>
    <row r="211" spans="7:10" x14ac:dyDescent="0.35">
      <c r="G211" s="1">
        <v>44039</v>
      </c>
      <c r="H211" t="e">
        <f t="shared" si="6"/>
        <v>#N/A</v>
      </c>
      <c r="I211" t="e">
        <f t="shared" si="7"/>
        <v>#N/A</v>
      </c>
      <c r="J211">
        <v>5</v>
      </c>
    </row>
    <row r="212" spans="7:10" x14ac:dyDescent="0.35">
      <c r="G212" s="1">
        <v>44040</v>
      </c>
      <c r="H212" t="e">
        <f t="shared" si="6"/>
        <v>#N/A</v>
      </c>
      <c r="I212" t="e">
        <f t="shared" si="7"/>
        <v>#N/A</v>
      </c>
      <c r="J212">
        <v>6</v>
      </c>
    </row>
    <row r="213" spans="7:10" x14ac:dyDescent="0.35">
      <c r="G213" s="1">
        <v>44041</v>
      </c>
      <c r="H213" t="e">
        <f t="shared" si="6"/>
        <v>#N/A</v>
      </c>
      <c r="I213" t="e">
        <f t="shared" si="7"/>
        <v>#N/A</v>
      </c>
      <c r="J213">
        <v>1</v>
      </c>
    </row>
    <row r="214" spans="7:10" x14ac:dyDescent="0.35">
      <c r="G214" s="1">
        <v>44042</v>
      </c>
      <c r="H214" t="e">
        <f t="shared" si="6"/>
        <v>#N/A</v>
      </c>
      <c r="I214" t="e">
        <f t="shared" si="7"/>
        <v>#N/A</v>
      </c>
      <c r="J214">
        <v>2</v>
      </c>
    </row>
    <row r="215" spans="7:10" x14ac:dyDescent="0.35">
      <c r="G215" s="1">
        <v>44043</v>
      </c>
      <c r="H215" t="e">
        <f t="shared" si="6"/>
        <v>#N/A</v>
      </c>
      <c r="I215" t="e">
        <f t="shared" si="7"/>
        <v>#N/A</v>
      </c>
      <c r="J215">
        <v>3</v>
      </c>
    </row>
    <row r="216" spans="7:10" x14ac:dyDescent="0.35">
      <c r="G216" s="1">
        <v>44044</v>
      </c>
      <c r="H216">
        <f t="shared" si="6"/>
        <v>-55.601150845337003</v>
      </c>
      <c r="I216">
        <f t="shared" si="7"/>
        <v>-43.645343312415001</v>
      </c>
      <c r="J216">
        <v>4</v>
      </c>
    </row>
    <row r="217" spans="7:10" x14ac:dyDescent="0.35">
      <c r="G217" s="1">
        <v>44045</v>
      </c>
      <c r="H217" t="e">
        <f t="shared" si="6"/>
        <v>#N/A</v>
      </c>
      <c r="I217" t="e">
        <f t="shared" si="7"/>
        <v>#N/A</v>
      </c>
      <c r="J217">
        <v>5</v>
      </c>
    </row>
    <row r="218" spans="7:10" x14ac:dyDescent="0.35">
      <c r="G218" s="1">
        <v>44046</v>
      </c>
      <c r="H218" t="e">
        <f t="shared" si="6"/>
        <v>#N/A</v>
      </c>
      <c r="I218" t="e">
        <f t="shared" si="7"/>
        <v>#N/A</v>
      </c>
      <c r="J218">
        <v>6</v>
      </c>
    </row>
    <row r="219" spans="7:10" x14ac:dyDescent="0.35">
      <c r="G219" s="1">
        <v>44047</v>
      </c>
      <c r="H219" t="e">
        <f t="shared" si="6"/>
        <v>#N/A</v>
      </c>
      <c r="I219" t="e">
        <f t="shared" si="7"/>
        <v>#N/A</v>
      </c>
      <c r="J219">
        <v>1</v>
      </c>
    </row>
    <row r="220" spans="7:10" x14ac:dyDescent="0.35">
      <c r="G220" s="1">
        <v>44048</v>
      </c>
      <c r="H220" t="e">
        <f t="shared" si="6"/>
        <v>#N/A</v>
      </c>
      <c r="I220" t="e">
        <f t="shared" si="7"/>
        <v>#N/A</v>
      </c>
      <c r="J220">
        <v>2</v>
      </c>
    </row>
    <row r="221" spans="7:10" x14ac:dyDescent="0.35">
      <c r="G221" s="1">
        <v>44049</v>
      </c>
      <c r="H221" t="e">
        <f t="shared" si="6"/>
        <v>#N/A</v>
      </c>
      <c r="I221" t="e">
        <f t="shared" si="7"/>
        <v>#N/A</v>
      </c>
      <c r="J221">
        <v>3</v>
      </c>
    </row>
    <row r="222" spans="7:10" x14ac:dyDescent="0.35">
      <c r="G222" s="1">
        <v>44050</v>
      </c>
      <c r="H222" t="e">
        <f t="shared" si="6"/>
        <v>#N/A</v>
      </c>
      <c r="I222" t="e">
        <f t="shared" si="7"/>
        <v>#N/A</v>
      </c>
      <c r="J222">
        <v>4</v>
      </c>
    </row>
    <row r="223" spans="7:10" x14ac:dyDescent="0.35">
      <c r="G223" s="1">
        <v>44051</v>
      </c>
      <c r="H223">
        <f t="shared" si="6"/>
        <v>-52.691723530324701</v>
      </c>
      <c r="I223">
        <f t="shared" si="7"/>
        <v>-45.222114146862303</v>
      </c>
      <c r="J223">
        <v>5</v>
      </c>
    </row>
    <row r="224" spans="7:10" x14ac:dyDescent="0.35">
      <c r="G224" s="1">
        <v>44052</v>
      </c>
      <c r="H224" t="e">
        <f t="shared" si="6"/>
        <v>#N/A</v>
      </c>
      <c r="I224" t="e">
        <f t="shared" si="7"/>
        <v>#N/A</v>
      </c>
      <c r="J224">
        <v>6</v>
      </c>
    </row>
    <row r="225" spans="6:10" x14ac:dyDescent="0.35">
      <c r="G225" s="1">
        <v>44053</v>
      </c>
      <c r="H225" t="e">
        <f t="shared" si="6"/>
        <v>#N/A</v>
      </c>
      <c r="I225" t="e">
        <f t="shared" si="7"/>
        <v>#N/A</v>
      </c>
      <c r="J225">
        <v>1</v>
      </c>
    </row>
    <row r="226" spans="6:10" x14ac:dyDescent="0.35">
      <c r="G226" s="1">
        <v>44054</v>
      </c>
      <c r="H226" t="e">
        <f t="shared" si="6"/>
        <v>#N/A</v>
      </c>
      <c r="I226" t="e">
        <f t="shared" si="7"/>
        <v>#N/A</v>
      </c>
      <c r="J226">
        <v>2</v>
      </c>
    </row>
    <row r="227" spans="6:10" x14ac:dyDescent="0.35">
      <c r="G227" s="1">
        <v>44055</v>
      </c>
      <c r="H227" t="e">
        <f t="shared" si="6"/>
        <v>#N/A</v>
      </c>
      <c r="I227" t="e">
        <f t="shared" si="7"/>
        <v>#N/A</v>
      </c>
      <c r="J227">
        <v>3</v>
      </c>
    </row>
    <row r="228" spans="6:10" x14ac:dyDescent="0.35">
      <c r="F228" s="3" t="s">
        <v>12</v>
      </c>
      <c r="G228" s="1">
        <v>44056</v>
      </c>
      <c r="H228" t="e">
        <f t="shared" si="6"/>
        <v>#N/A</v>
      </c>
      <c r="I228" t="e">
        <f t="shared" si="7"/>
        <v>#N/A</v>
      </c>
      <c r="J228">
        <v>4</v>
      </c>
    </row>
    <row r="229" spans="6:10" x14ac:dyDescent="0.35">
      <c r="F229" s="3" t="s">
        <v>12</v>
      </c>
      <c r="G229" s="1">
        <v>44057</v>
      </c>
      <c r="H229" t="e">
        <f t="shared" si="6"/>
        <v>#N/A</v>
      </c>
      <c r="I229" t="e">
        <f t="shared" si="7"/>
        <v>#N/A</v>
      </c>
      <c r="J229">
        <v>5</v>
      </c>
    </row>
    <row r="230" spans="6:10" x14ac:dyDescent="0.35">
      <c r="F230" s="3" t="s">
        <v>12</v>
      </c>
      <c r="G230" s="1">
        <v>44058</v>
      </c>
      <c r="H230">
        <f t="shared" si="6"/>
        <v>-49.8551268395506</v>
      </c>
      <c r="I230">
        <f t="shared" si="7"/>
        <v>-42.43118615865</v>
      </c>
      <c r="J230">
        <v>6</v>
      </c>
    </row>
    <row r="231" spans="6:10" x14ac:dyDescent="0.35">
      <c r="F231" s="3" t="s">
        <v>12</v>
      </c>
      <c r="G231" s="1">
        <v>44059</v>
      </c>
      <c r="H231" t="e">
        <f t="shared" si="6"/>
        <v>#N/A</v>
      </c>
      <c r="I231" t="e">
        <f t="shared" si="7"/>
        <v>#N/A</v>
      </c>
      <c r="J231">
        <v>1</v>
      </c>
    </row>
    <row r="232" spans="6:10" x14ac:dyDescent="0.35">
      <c r="G232" s="1">
        <v>44060</v>
      </c>
      <c r="H232" t="e">
        <f t="shared" si="6"/>
        <v>#N/A</v>
      </c>
      <c r="I232" t="e">
        <f t="shared" si="7"/>
        <v>#N/A</v>
      </c>
      <c r="J232">
        <v>2</v>
      </c>
    </row>
    <row r="233" spans="6:10" x14ac:dyDescent="0.35">
      <c r="G233" s="1">
        <v>44061</v>
      </c>
      <c r="H233" t="e">
        <f t="shared" si="6"/>
        <v>#N/A</v>
      </c>
      <c r="I233" t="e">
        <f t="shared" si="7"/>
        <v>#N/A</v>
      </c>
      <c r="J233">
        <v>3</v>
      </c>
    </row>
    <row r="234" spans="6:10" x14ac:dyDescent="0.35">
      <c r="G234" s="1">
        <v>44062</v>
      </c>
      <c r="H234" t="e">
        <f t="shared" si="6"/>
        <v>#N/A</v>
      </c>
      <c r="I234" t="e">
        <f t="shared" si="7"/>
        <v>#N/A</v>
      </c>
      <c r="J234">
        <v>4</v>
      </c>
    </row>
    <row r="235" spans="6:10" x14ac:dyDescent="0.35">
      <c r="G235" s="1">
        <v>44063</v>
      </c>
      <c r="H235" t="e">
        <f t="shared" si="6"/>
        <v>#N/A</v>
      </c>
      <c r="I235" t="e">
        <f t="shared" si="7"/>
        <v>#N/A</v>
      </c>
      <c r="J235">
        <v>5</v>
      </c>
    </row>
    <row r="236" spans="6:10" x14ac:dyDescent="0.35">
      <c r="G236" s="1">
        <v>44064</v>
      </c>
      <c r="H236" t="e">
        <f t="shared" si="6"/>
        <v>#N/A</v>
      </c>
      <c r="I236" t="e">
        <f t="shared" si="7"/>
        <v>#N/A</v>
      </c>
      <c r="J236">
        <v>6</v>
      </c>
    </row>
    <row r="237" spans="6:10" x14ac:dyDescent="0.35">
      <c r="G237" s="1">
        <v>44065</v>
      </c>
      <c r="H237">
        <f t="shared" si="6"/>
        <v>-46.5514036370637</v>
      </c>
      <c r="I237">
        <f t="shared" si="7"/>
        <v>-38.177929894404997</v>
      </c>
      <c r="J237">
        <v>1</v>
      </c>
    </row>
    <row r="238" spans="6:10" x14ac:dyDescent="0.35">
      <c r="G238" s="1">
        <v>44066</v>
      </c>
      <c r="H238" t="e">
        <f t="shared" si="6"/>
        <v>#N/A</v>
      </c>
      <c r="I238" t="e">
        <f t="shared" si="7"/>
        <v>#N/A</v>
      </c>
      <c r="J238">
        <v>2</v>
      </c>
    </row>
    <row r="239" spans="6:10" x14ac:dyDescent="0.35">
      <c r="G239" s="1">
        <v>44067</v>
      </c>
      <c r="H239" t="e">
        <f t="shared" si="6"/>
        <v>#N/A</v>
      </c>
      <c r="I239" t="e">
        <f t="shared" si="7"/>
        <v>#N/A</v>
      </c>
      <c r="J239">
        <v>3</v>
      </c>
    </row>
    <row r="240" spans="6:10" x14ac:dyDescent="0.35">
      <c r="G240" s="1">
        <v>44068</v>
      </c>
      <c r="H240" t="e">
        <f t="shared" si="6"/>
        <v>#N/A</v>
      </c>
      <c r="I240" t="e">
        <f t="shared" si="7"/>
        <v>#N/A</v>
      </c>
      <c r="J240">
        <v>4</v>
      </c>
    </row>
    <row r="241" spans="7:10" x14ac:dyDescent="0.35">
      <c r="G241" s="1">
        <v>44069</v>
      </c>
      <c r="H241" t="e">
        <f t="shared" si="6"/>
        <v>#N/A</v>
      </c>
      <c r="I241" t="e">
        <f t="shared" si="7"/>
        <v>#N/A</v>
      </c>
      <c r="J241">
        <v>5</v>
      </c>
    </row>
    <row r="242" spans="7:10" x14ac:dyDescent="0.35">
      <c r="G242" s="1">
        <v>44070</v>
      </c>
      <c r="H242" t="e">
        <f t="shared" si="6"/>
        <v>#N/A</v>
      </c>
      <c r="I242" t="e">
        <f t="shared" si="7"/>
        <v>#N/A</v>
      </c>
      <c r="J242">
        <v>6</v>
      </c>
    </row>
    <row r="243" spans="7:10" x14ac:dyDescent="0.35">
      <c r="G243" s="1">
        <v>44071</v>
      </c>
      <c r="H243" t="e">
        <f t="shared" si="6"/>
        <v>#N/A</v>
      </c>
      <c r="I243" t="e">
        <f t="shared" si="7"/>
        <v>#N/A</v>
      </c>
      <c r="J243">
        <v>1</v>
      </c>
    </row>
    <row r="244" spans="7:10" x14ac:dyDescent="0.35">
      <c r="G244" s="1">
        <v>44072</v>
      </c>
      <c r="H244">
        <f>VLOOKUP(G244,$A$3:$D$37,3,0)</f>
        <v>-45.806603597453098</v>
      </c>
      <c r="I244">
        <f>VLOOKUP(G244,$A$3:$D$37,4,0)</f>
        <v>-36.024107672723602</v>
      </c>
      <c r="J244">
        <v>2</v>
      </c>
    </row>
    <row r="245" spans="7:10" x14ac:dyDescent="0.35">
      <c r="G245" s="1">
        <v>44073</v>
      </c>
      <c r="H245" t="e">
        <f t="shared" si="6"/>
        <v>#N/A</v>
      </c>
      <c r="I245" t="e">
        <f t="shared" si="7"/>
        <v>#N/A</v>
      </c>
      <c r="J245">
        <v>3</v>
      </c>
    </row>
    <row r="246" spans="7:10" x14ac:dyDescent="0.35">
      <c r="G246" s="1">
        <v>44074</v>
      </c>
      <c r="H246" t="e">
        <f t="shared" si="6"/>
        <v>#N/A</v>
      </c>
      <c r="I246" t="e">
        <f t="shared" si="7"/>
        <v>#N/A</v>
      </c>
      <c r="J246">
        <v>4</v>
      </c>
    </row>
    <row r="247" spans="7:10" x14ac:dyDescent="0.35">
      <c r="G247" s="1">
        <v>44075</v>
      </c>
      <c r="H247" t="e">
        <f t="shared" ref="H247:H250" si="8">VLOOKUP(G247,$A$3:$D$36,3,0)</f>
        <v>#N/A</v>
      </c>
      <c r="I247" t="e">
        <f t="shared" ref="I247:I250" si="9">VLOOKUP(G247,$A$3:$D$36,4,0)</f>
        <v>#N/A</v>
      </c>
      <c r="J247">
        <v>5</v>
      </c>
    </row>
    <row r="248" spans="7:10" x14ac:dyDescent="0.35">
      <c r="G248" s="1">
        <v>44076</v>
      </c>
      <c r="H248" t="e">
        <f t="shared" si="8"/>
        <v>#N/A</v>
      </c>
      <c r="I248" t="e">
        <f t="shared" si="9"/>
        <v>#N/A</v>
      </c>
      <c r="J248">
        <v>6</v>
      </c>
    </row>
    <row r="249" spans="7:10" x14ac:dyDescent="0.35">
      <c r="G249" s="1">
        <v>44077</v>
      </c>
      <c r="H249" t="e">
        <f t="shared" si="8"/>
        <v>#N/A</v>
      </c>
      <c r="I249" t="e">
        <f t="shared" si="9"/>
        <v>#N/A</v>
      </c>
      <c r="J249">
        <v>1</v>
      </c>
    </row>
    <row r="250" spans="7:10" x14ac:dyDescent="0.35">
      <c r="G250" s="1">
        <v>44078</v>
      </c>
      <c r="H250" t="e">
        <f t="shared" si="8"/>
        <v>#N/A</v>
      </c>
      <c r="I250" t="e">
        <f t="shared" si="9"/>
        <v>#N/A</v>
      </c>
      <c r="J250">
        <v>2</v>
      </c>
    </row>
    <row r="251" spans="7:10" x14ac:dyDescent="0.35">
      <c r="G251" s="1">
        <v>44079</v>
      </c>
      <c r="H251">
        <f>VLOOKUP(G251,$A$3:$D$39,3,0)</f>
        <v>-44.497318528217399</v>
      </c>
      <c r="I251">
        <f>VLOOKUP(G251,$A$3:$D$39,4,0)</f>
        <v>-34.530521072013599</v>
      </c>
      <c r="J251">
        <v>3</v>
      </c>
    </row>
    <row r="252" spans="7:10" x14ac:dyDescent="0.35">
      <c r="G252" s="1">
        <v>44080</v>
      </c>
      <c r="H252" t="e">
        <f t="shared" ref="H252:H276" si="10">VLOOKUP(G252,$A$3:$D$39,3,0)</f>
        <v>#N/A</v>
      </c>
      <c r="I252" t="e">
        <f t="shared" ref="I252:I276" si="11">VLOOKUP(G252,$A$3:$D$39,4,0)</f>
        <v>#N/A</v>
      </c>
      <c r="J252">
        <v>4</v>
      </c>
    </row>
    <row r="253" spans="7:10" x14ac:dyDescent="0.35">
      <c r="G253" s="1">
        <v>44081</v>
      </c>
      <c r="H253" t="e">
        <f t="shared" si="10"/>
        <v>#N/A</v>
      </c>
      <c r="I253" t="e">
        <f t="shared" si="11"/>
        <v>#N/A</v>
      </c>
      <c r="J253">
        <v>5</v>
      </c>
    </row>
    <row r="254" spans="7:10" x14ac:dyDescent="0.35">
      <c r="G254" s="1">
        <v>44082</v>
      </c>
      <c r="H254" t="e">
        <f t="shared" si="10"/>
        <v>#N/A</v>
      </c>
      <c r="I254" t="e">
        <f t="shared" si="11"/>
        <v>#N/A</v>
      </c>
      <c r="J254">
        <v>6</v>
      </c>
    </row>
    <row r="255" spans="7:10" x14ac:dyDescent="0.35">
      <c r="G255" s="1">
        <v>44083</v>
      </c>
      <c r="H255" t="e">
        <f t="shared" si="10"/>
        <v>#N/A</v>
      </c>
      <c r="I255" t="e">
        <f t="shared" si="11"/>
        <v>#N/A</v>
      </c>
      <c r="J255">
        <v>1</v>
      </c>
    </row>
    <row r="256" spans="7:10" x14ac:dyDescent="0.35">
      <c r="G256" s="1">
        <v>44084</v>
      </c>
      <c r="H256" t="e">
        <f t="shared" si="10"/>
        <v>#N/A</v>
      </c>
      <c r="I256" t="e">
        <f t="shared" si="11"/>
        <v>#N/A</v>
      </c>
      <c r="J256">
        <v>2</v>
      </c>
    </row>
    <row r="257" spans="6:10" x14ac:dyDescent="0.35">
      <c r="G257" s="1">
        <v>44085</v>
      </c>
      <c r="H257" t="e">
        <f t="shared" si="10"/>
        <v>#N/A</v>
      </c>
      <c r="I257" t="e">
        <f t="shared" si="11"/>
        <v>#N/A</v>
      </c>
      <c r="J257">
        <v>3</v>
      </c>
    </row>
    <row r="258" spans="6:10" x14ac:dyDescent="0.35">
      <c r="G258" s="1">
        <v>44086</v>
      </c>
      <c r="H258">
        <f t="shared" si="10"/>
        <v>-43.098829489676895</v>
      </c>
      <c r="I258">
        <f t="shared" si="11"/>
        <v>-36.281895708670383</v>
      </c>
      <c r="J258">
        <v>4</v>
      </c>
    </row>
    <row r="259" spans="6:10" x14ac:dyDescent="0.35">
      <c r="F259" t="s">
        <v>207</v>
      </c>
      <c r="G259" s="1">
        <v>44087</v>
      </c>
      <c r="H259" t="e">
        <f t="shared" si="10"/>
        <v>#N/A</v>
      </c>
      <c r="I259" t="e">
        <f t="shared" si="11"/>
        <v>#N/A</v>
      </c>
      <c r="J259">
        <v>5</v>
      </c>
    </row>
    <row r="260" spans="6:10" x14ac:dyDescent="0.35">
      <c r="F260" t="s">
        <v>207</v>
      </c>
      <c r="G260" s="1">
        <v>44088</v>
      </c>
      <c r="H260" t="e">
        <f t="shared" si="10"/>
        <v>#N/A</v>
      </c>
      <c r="I260" t="e">
        <f t="shared" si="11"/>
        <v>#N/A</v>
      </c>
      <c r="J260">
        <v>6</v>
      </c>
    </row>
    <row r="261" spans="6:10" x14ac:dyDescent="0.35">
      <c r="F261" t="s">
        <v>207</v>
      </c>
      <c r="G261" s="1">
        <v>44089</v>
      </c>
      <c r="H261" t="e">
        <f t="shared" si="10"/>
        <v>#N/A</v>
      </c>
      <c r="I261" t="e">
        <f t="shared" si="11"/>
        <v>#N/A</v>
      </c>
      <c r="J261">
        <v>1</v>
      </c>
    </row>
    <row r="262" spans="6:10" x14ac:dyDescent="0.35">
      <c r="F262" t="s">
        <v>207</v>
      </c>
      <c r="G262" s="1">
        <v>44090</v>
      </c>
      <c r="H262" t="e">
        <f t="shared" si="10"/>
        <v>#N/A</v>
      </c>
      <c r="I262" t="e">
        <f t="shared" si="11"/>
        <v>#N/A</v>
      </c>
      <c r="J262">
        <v>2</v>
      </c>
    </row>
    <row r="263" spans="6:10" x14ac:dyDescent="0.35">
      <c r="F263" t="s">
        <v>207</v>
      </c>
      <c r="G263" s="1">
        <v>44091</v>
      </c>
      <c r="H263" t="e">
        <f t="shared" si="10"/>
        <v>#N/A</v>
      </c>
      <c r="I263" t="e">
        <f t="shared" si="11"/>
        <v>#N/A</v>
      </c>
      <c r="J263">
        <v>3</v>
      </c>
    </row>
    <row r="264" spans="6:10" x14ac:dyDescent="0.35">
      <c r="G264" s="1">
        <v>44092</v>
      </c>
      <c r="H264" t="e">
        <f t="shared" si="10"/>
        <v>#N/A</v>
      </c>
      <c r="I264" t="e">
        <f t="shared" si="11"/>
        <v>#N/A</v>
      </c>
      <c r="J264">
        <v>4</v>
      </c>
    </row>
    <row r="265" spans="6:10" x14ac:dyDescent="0.35">
      <c r="G265" s="1">
        <v>44093</v>
      </c>
      <c r="H265" t="e">
        <f t="shared" si="10"/>
        <v>#N/A</v>
      </c>
      <c r="I265" t="e">
        <f t="shared" si="11"/>
        <v>#N/A</v>
      </c>
      <c r="J265">
        <v>5</v>
      </c>
    </row>
    <row r="266" spans="6:10" x14ac:dyDescent="0.35">
      <c r="G266" s="1">
        <v>44094</v>
      </c>
      <c r="H266" t="e">
        <f t="shared" si="10"/>
        <v>#N/A</v>
      </c>
      <c r="I266" t="e">
        <f t="shared" si="11"/>
        <v>#N/A</v>
      </c>
      <c r="J266">
        <v>6</v>
      </c>
    </row>
    <row r="267" spans="6:10" x14ac:dyDescent="0.35">
      <c r="G267" s="1">
        <v>44095</v>
      </c>
      <c r="H267" t="e">
        <f t="shared" si="10"/>
        <v>#N/A</v>
      </c>
      <c r="I267" t="e">
        <f t="shared" si="11"/>
        <v>#N/A</v>
      </c>
    </row>
    <row r="268" spans="6:10" x14ac:dyDescent="0.35">
      <c r="G268" s="1">
        <v>44096</v>
      </c>
      <c r="H268" t="e">
        <f t="shared" si="10"/>
        <v>#N/A</v>
      </c>
      <c r="I268" t="e">
        <f t="shared" si="11"/>
        <v>#N/A</v>
      </c>
    </row>
    <row r="269" spans="6:10" x14ac:dyDescent="0.35">
      <c r="G269" s="1">
        <v>44097</v>
      </c>
      <c r="H269" t="e">
        <f t="shared" si="10"/>
        <v>#N/A</v>
      </c>
      <c r="I269" t="e">
        <f t="shared" si="11"/>
        <v>#N/A</v>
      </c>
    </row>
    <row r="270" spans="6:10" x14ac:dyDescent="0.35">
      <c r="G270" s="1">
        <v>44098</v>
      </c>
      <c r="H270" t="e">
        <f t="shared" si="10"/>
        <v>#N/A</v>
      </c>
      <c r="I270" t="e">
        <f t="shared" si="11"/>
        <v>#N/A</v>
      </c>
    </row>
    <row r="271" spans="6:10" x14ac:dyDescent="0.35">
      <c r="G271" s="1">
        <v>44099</v>
      </c>
      <c r="H271" t="e">
        <f t="shared" si="10"/>
        <v>#N/A</v>
      </c>
      <c r="I271" t="e">
        <f t="shared" si="11"/>
        <v>#N/A</v>
      </c>
    </row>
    <row r="272" spans="6:10" x14ac:dyDescent="0.35">
      <c r="G272" s="1">
        <v>44100</v>
      </c>
      <c r="H272" t="e">
        <f t="shared" si="10"/>
        <v>#N/A</v>
      </c>
      <c r="I272" t="e">
        <f t="shared" si="11"/>
        <v>#N/A</v>
      </c>
    </row>
    <row r="273" spans="7:9" x14ac:dyDescent="0.35">
      <c r="G273" s="1">
        <v>44101</v>
      </c>
      <c r="H273" t="e">
        <f t="shared" si="10"/>
        <v>#N/A</v>
      </c>
      <c r="I273" t="e">
        <f t="shared" si="11"/>
        <v>#N/A</v>
      </c>
    </row>
    <row r="274" spans="7:9" x14ac:dyDescent="0.35">
      <c r="G274" s="1">
        <v>44102</v>
      </c>
      <c r="H274" t="e">
        <f t="shared" si="10"/>
        <v>#N/A</v>
      </c>
      <c r="I274" t="e">
        <f t="shared" si="11"/>
        <v>#N/A</v>
      </c>
    </row>
    <row r="275" spans="7:9" x14ac:dyDescent="0.35">
      <c r="G275" s="1">
        <v>44103</v>
      </c>
      <c r="H275" t="e">
        <f t="shared" si="10"/>
        <v>#N/A</v>
      </c>
      <c r="I275" t="e">
        <f t="shared" si="11"/>
        <v>#N/A</v>
      </c>
    </row>
    <row r="276" spans="7:9" x14ac:dyDescent="0.35">
      <c r="G276" s="1">
        <v>44104</v>
      </c>
      <c r="H276" t="e">
        <f t="shared" si="10"/>
        <v>#N/A</v>
      </c>
      <c r="I276" t="e">
        <f t="shared" si="11"/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7FDC-DFB7-4B6C-BF4A-0074030DB8CD}">
  <dimension ref="A1:G24"/>
  <sheetViews>
    <sheetView workbookViewId="0">
      <selection activeCell="G14" sqref="G14"/>
    </sheetView>
  </sheetViews>
  <sheetFormatPr defaultRowHeight="14.5" x14ac:dyDescent="0.35"/>
  <cols>
    <col min="3" max="3" width="9.54296875" bestFit="1" customWidth="1"/>
  </cols>
  <sheetData>
    <row r="1" spans="1:7" x14ac:dyDescent="0.35">
      <c r="C1" t="s">
        <v>3</v>
      </c>
      <c r="D1" t="s">
        <v>13</v>
      </c>
      <c r="F1" t="s">
        <v>3</v>
      </c>
      <c r="G1" t="s">
        <v>13</v>
      </c>
    </row>
    <row r="2" spans="1:7" x14ac:dyDescent="0.35">
      <c r="B2" t="s">
        <v>14</v>
      </c>
      <c r="C2" t="s">
        <v>15</v>
      </c>
      <c r="D2" t="s">
        <v>16</v>
      </c>
    </row>
    <row r="3" spans="1:7" x14ac:dyDescent="0.35">
      <c r="B3" t="s">
        <v>17</v>
      </c>
      <c r="C3" t="s">
        <v>18</v>
      </c>
      <c r="D3" t="s">
        <v>19</v>
      </c>
    </row>
    <row r="4" spans="1:7" x14ac:dyDescent="0.35">
      <c r="B4" t="s">
        <v>20</v>
      </c>
      <c r="C4" t="s">
        <v>209</v>
      </c>
      <c r="D4" t="s">
        <v>210</v>
      </c>
    </row>
    <row r="5" spans="1:7" x14ac:dyDescent="0.35">
      <c r="B5" t="s">
        <v>21</v>
      </c>
      <c r="D5" t="s">
        <v>22</v>
      </c>
    </row>
    <row r="6" spans="1:7" x14ac:dyDescent="0.35">
      <c r="B6" t="s">
        <v>23</v>
      </c>
      <c r="C6" s="4">
        <v>12892.638999999999</v>
      </c>
      <c r="D6" s="5">
        <v>151998</v>
      </c>
    </row>
    <row r="7" spans="1:7" x14ac:dyDescent="0.35">
      <c r="A7" s="3" t="s">
        <v>5</v>
      </c>
      <c r="B7" t="s">
        <v>24</v>
      </c>
      <c r="C7" s="4">
        <v>12918.745999999999</v>
      </c>
      <c r="D7" s="5">
        <v>152212</v>
      </c>
      <c r="F7">
        <f>100*(C7/C6-1)</f>
        <v>0.20249539291374852</v>
      </c>
      <c r="G7">
        <f>100*(D7/D6-1)</f>
        <v>0.14079132620166135</v>
      </c>
    </row>
    <row r="8" spans="1:7" x14ac:dyDescent="0.35">
      <c r="A8" s="3" t="s">
        <v>6</v>
      </c>
      <c r="B8" t="s">
        <v>25</v>
      </c>
      <c r="C8" s="4">
        <v>12917.022000000001</v>
      </c>
      <c r="D8" s="5">
        <v>152463</v>
      </c>
      <c r="F8">
        <f t="shared" ref="F8:G18" si="0">100*(C8/C7-1)</f>
        <v>-1.3344948495763731E-2</v>
      </c>
      <c r="G8">
        <f t="shared" si="0"/>
        <v>0.16490158463196014</v>
      </c>
    </row>
    <row r="9" spans="1:7" x14ac:dyDescent="0.35">
      <c r="A9" s="3" t="s">
        <v>7</v>
      </c>
      <c r="B9" t="s">
        <v>26</v>
      </c>
      <c r="C9" s="4">
        <v>12859.164000000001</v>
      </c>
      <c r="D9" s="5">
        <v>151090</v>
      </c>
      <c r="F9">
        <f t="shared" si="0"/>
        <v>-0.4479205810751119</v>
      </c>
      <c r="G9">
        <f t="shared" si="0"/>
        <v>-0.90054636206817751</v>
      </c>
    </row>
    <row r="10" spans="1:7" x14ac:dyDescent="0.35">
      <c r="A10" s="3" t="s">
        <v>8</v>
      </c>
      <c r="B10" t="s">
        <v>27</v>
      </c>
      <c r="C10" s="4">
        <v>11596.108</v>
      </c>
      <c r="D10" s="5">
        <v>130303</v>
      </c>
      <c r="F10">
        <f t="shared" si="0"/>
        <v>-9.8222248351448105</v>
      </c>
      <c r="G10">
        <f t="shared" si="0"/>
        <v>-13.758025018201071</v>
      </c>
    </row>
    <row r="11" spans="1:7" x14ac:dyDescent="0.35">
      <c r="A11" s="3" t="s">
        <v>9</v>
      </c>
      <c r="B11" t="s">
        <v>28</v>
      </c>
      <c r="C11" s="4">
        <v>11929.512000000001</v>
      </c>
      <c r="D11" s="5">
        <v>133028</v>
      </c>
      <c r="F11">
        <f t="shared" si="0"/>
        <v>2.8751370718520519</v>
      </c>
      <c r="G11">
        <f t="shared" si="0"/>
        <v>2.0912795561115249</v>
      </c>
    </row>
    <row r="12" spans="1:7" x14ac:dyDescent="0.35">
      <c r="A12" s="3" t="s">
        <v>10</v>
      </c>
      <c r="B12" t="s">
        <v>29</v>
      </c>
      <c r="C12" s="4">
        <v>12066.686</v>
      </c>
      <c r="D12" s="5">
        <v>137809</v>
      </c>
      <c r="F12">
        <f t="shared" si="0"/>
        <v>1.1498710089733688</v>
      </c>
      <c r="G12">
        <f t="shared" si="0"/>
        <v>3.5939802146916389</v>
      </c>
    </row>
    <row r="13" spans="1:7" x14ac:dyDescent="0.35">
      <c r="A13" s="3" t="s">
        <v>11</v>
      </c>
      <c r="B13" t="s">
        <v>30</v>
      </c>
      <c r="C13" s="4">
        <v>12084.728999999999</v>
      </c>
      <c r="D13" s="5">
        <v>139543</v>
      </c>
      <c r="F13">
        <f t="shared" si="0"/>
        <v>0.14952738473512639</v>
      </c>
      <c r="G13">
        <f t="shared" si="0"/>
        <v>1.2582632484090306</v>
      </c>
    </row>
    <row r="14" spans="1:7" x14ac:dyDescent="0.35">
      <c r="A14" s="3" t="s">
        <v>12</v>
      </c>
      <c r="B14" t="s">
        <v>31</v>
      </c>
      <c r="C14" s="4">
        <v>12156.093999999999</v>
      </c>
      <c r="D14" s="5">
        <v>140914</v>
      </c>
      <c r="F14">
        <f t="shared" si="0"/>
        <v>0.5905386872969931</v>
      </c>
      <c r="G14">
        <f t="shared" si="0"/>
        <v>0.98249285166578382</v>
      </c>
    </row>
    <row r="15" spans="1:7" x14ac:dyDescent="0.35">
      <c r="B15" t="s">
        <v>32</v>
      </c>
      <c r="C15" s="4" t="e">
        <v>#N/A</v>
      </c>
      <c r="D15" s="5" t="e">
        <v>#N/A</v>
      </c>
      <c r="F15" t="e">
        <f t="shared" si="0"/>
        <v>#N/A</v>
      </c>
      <c r="G15" t="e">
        <f t="shared" si="0"/>
        <v>#N/A</v>
      </c>
    </row>
    <row r="16" spans="1:7" x14ac:dyDescent="0.35">
      <c r="A16" s="3" t="s">
        <v>33</v>
      </c>
      <c r="B16" t="s">
        <v>34</v>
      </c>
      <c r="C16" s="4" t="e">
        <v>#N/A</v>
      </c>
      <c r="D16" s="5" t="e">
        <v>#N/A</v>
      </c>
      <c r="F16" t="e">
        <f t="shared" si="0"/>
        <v>#N/A</v>
      </c>
      <c r="G16" t="e">
        <f t="shared" si="0"/>
        <v>#N/A</v>
      </c>
    </row>
    <row r="17" spans="2:7" x14ac:dyDescent="0.35">
      <c r="B17" t="s">
        <v>35</v>
      </c>
      <c r="C17" s="4" t="e">
        <v>#N/A</v>
      </c>
      <c r="D17" s="5" t="e">
        <v>#N/A</v>
      </c>
      <c r="F17" t="e">
        <f t="shared" si="0"/>
        <v>#N/A</v>
      </c>
      <c r="G17" t="e">
        <f t="shared" si="0"/>
        <v>#N/A</v>
      </c>
    </row>
    <row r="18" spans="2:7" x14ac:dyDescent="0.35">
      <c r="B18" t="s">
        <v>36</v>
      </c>
      <c r="C18" s="4" t="e">
        <v>#N/A</v>
      </c>
      <c r="D18" s="5" t="e">
        <v>#N/A</v>
      </c>
      <c r="F18" t="e">
        <f t="shared" si="0"/>
        <v>#N/A</v>
      </c>
      <c r="G18" t="e">
        <f t="shared" si="0"/>
        <v>#N/A</v>
      </c>
    </row>
    <row r="24" spans="2:7" x14ac:dyDescent="0.35">
      <c r="D24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DDB2-A89F-4974-A554-3E83AD5D7401}">
  <dimension ref="A1:AA87"/>
  <sheetViews>
    <sheetView topLeftCell="A4" workbookViewId="0">
      <selection activeCell="D83" sqref="D83"/>
    </sheetView>
  </sheetViews>
  <sheetFormatPr defaultRowHeight="14.5" x14ac:dyDescent="0.35"/>
  <cols>
    <col min="14" max="14" width="9.1796875" customWidth="1"/>
    <col min="21" max="21" width="10.81640625" bestFit="1" customWidth="1"/>
    <col min="22" max="22" width="7" bestFit="1" customWidth="1"/>
    <col min="23" max="23" width="12.26953125" bestFit="1" customWidth="1"/>
    <col min="24" max="24" width="14" bestFit="1" customWidth="1"/>
    <col min="25" max="25" width="15.7265625" bestFit="1" customWidth="1"/>
    <col min="26" max="26" width="23.1796875" bestFit="1" customWidth="1"/>
    <col min="27" max="27" width="12.1796875" bestFit="1" customWidth="1"/>
  </cols>
  <sheetData>
    <row r="1" spans="1:27" x14ac:dyDescent="0.35">
      <c r="C1" t="s">
        <v>200</v>
      </c>
      <c r="D1" t="s">
        <v>201</v>
      </c>
      <c r="E1" t="s">
        <v>202</v>
      </c>
    </row>
    <row r="2" spans="1:27" x14ac:dyDescent="0.35">
      <c r="B2" t="s">
        <v>37</v>
      </c>
      <c r="C2" t="s">
        <v>38</v>
      </c>
      <c r="D2" t="s">
        <v>203</v>
      </c>
      <c r="E2" t="s">
        <v>204</v>
      </c>
    </row>
    <row r="3" spans="1:27" x14ac:dyDescent="0.35">
      <c r="B3" t="s">
        <v>17</v>
      </c>
      <c r="C3" t="s">
        <v>39</v>
      </c>
      <c r="D3" t="s">
        <v>205</v>
      </c>
      <c r="E3" t="s">
        <v>206</v>
      </c>
      <c r="K3" s="6" t="s">
        <v>40</v>
      </c>
      <c r="L3" s="6" t="s">
        <v>41</v>
      </c>
      <c r="M3" s="6" t="s">
        <v>42</v>
      </c>
      <c r="N3" s="6" t="s">
        <v>43</v>
      </c>
      <c r="O3" s="6" t="s">
        <v>44</v>
      </c>
      <c r="P3" s="6" t="s">
        <v>45</v>
      </c>
      <c r="Q3" s="6" t="s">
        <v>46</v>
      </c>
      <c r="R3" s="6" t="s">
        <v>47</v>
      </c>
      <c r="S3" s="6" t="s">
        <v>48</v>
      </c>
    </row>
    <row r="4" spans="1:27" x14ac:dyDescent="0.35">
      <c r="A4" t="str">
        <f>IF(RIGHT(B4,1)="7",LEFT(B4,4),"")</f>
        <v/>
      </c>
      <c r="B4" t="s">
        <v>49</v>
      </c>
      <c r="C4" s="7">
        <v>21</v>
      </c>
      <c r="D4" s="7">
        <v>12.9</v>
      </c>
      <c r="E4" s="7">
        <v>11.4</v>
      </c>
      <c r="K4" t="s">
        <v>50</v>
      </c>
      <c r="L4" t="s">
        <v>0</v>
      </c>
      <c r="M4" t="s">
        <v>51</v>
      </c>
      <c r="N4" t="s">
        <v>52</v>
      </c>
      <c r="O4">
        <v>1852143.4</v>
      </c>
      <c r="P4">
        <v>1881553.3</v>
      </c>
      <c r="Q4">
        <v>1896062.9</v>
      </c>
      <c r="R4">
        <v>1918065</v>
      </c>
      <c r="S4">
        <v>1891360.4</v>
      </c>
      <c r="U4" s="8" t="s">
        <v>53</v>
      </c>
      <c r="V4" s="9" t="s">
        <v>54</v>
      </c>
      <c r="W4" s="10" t="s">
        <v>55</v>
      </c>
      <c r="X4" s="11" t="s">
        <v>56</v>
      </c>
      <c r="Y4" s="12" t="s">
        <v>57</v>
      </c>
      <c r="Z4" s="13" t="s">
        <v>58</v>
      </c>
      <c r="AA4" s="14" t="s">
        <v>59</v>
      </c>
    </row>
    <row r="5" spans="1:27" x14ac:dyDescent="0.35">
      <c r="A5" t="str">
        <f>IF(RIGHT(B5,1)="7",LEFT(B5,4),"")</f>
        <v/>
      </c>
      <c r="B5" t="s">
        <v>60</v>
      </c>
      <c r="C5" s="7">
        <v>12.6</v>
      </c>
      <c r="D5" s="7">
        <v>12</v>
      </c>
      <c r="E5" s="7">
        <v>8.6999999999999993</v>
      </c>
      <c r="K5" t="s">
        <v>50</v>
      </c>
      <c r="L5" t="s">
        <v>0</v>
      </c>
      <c r="M5" t="s">
        <v>61</v>
      </c>
      <c r="N5" t="s">
        <v>62</v>
      </c>
      <c r="O5">
        <v>1660631.5</v>
      </c>
      <c r="P5">
        <v>1688627.1</v>
      </c>
      <c r="Q5">
        <v>1701130.8</v>
      </c>
      <c r="R5">
        <v>1721120.4</v>
      </c>
      <c r="S5">
        <v>1692688.6</v>
      </c>
      <c r="U5">
        <f>SUM(O6:R6)</f>
        <v>43281.3</v>
      </c>
      <c r="V5">
        <f>SUM(O7:R7)</f>
        <v>612742.19999999995</v>
      </c>
      <c r="W5">
        <f>SUM(O9:R9)</f>
        <v>403477.4</v>
      </c>
      <c r="X5">
        <f>SUM(O10:R10)</f>
        <v>985742.3</v>
      </c>
      <c r="Y5">
        <f>SUM(O8:R8,O15:R26)</f>
        <v>3713578.9000000008</v>
      </c>
      <c r="Z5">
        <f>SUM(O13:R14)</f>
        <v>1012687.7</v>
      </c>
      <c r="AA5">
        <f>SUM(O27:R27)</f>
        <v>776314.79999999993</v>
      </c>
    </row>
    <row r="6" spans="1:27" x14ac:dyDescent="0.35">
      <c r="A6" t="str">
        <f t="shared" ref="A6:A69" si="0">IF(RIGHT(B6,1)="7",LEFT(B6,4),"")</f>
        <v/>
      </c>
      <c r="B6" t="s">
        <v>63</v>
      </c>
      <c r="C6" s="7">
        <v>18.600000000000001</v>
      </c>
      <c r="D6" s="7">
        <v>11.1</v>
      </c>
      <c r="E6" s="7">
        <v>10</v>
      </c>
      <c r="K6" t="s">
        <v>50</v>
      </c>
      <c r="L6" t="s">
        <v>0</v>
      </c>
      <c r="M6" t="s">
        <v>64</v>
      </c>
      <c r="N6" s="8" t="s">
        <v>65</v>
      </c>
      <c r="O6">
        <v>9861.2000000000007</v>
      </c>
      <c r="P6">
        <v>10719.6</v>
      </c>
      <c r="Q6">
        <v>11325.9</v>
      </c>
      <c r="R6">
        <v>11374.6</v>
      </c>
      <c r="S6">
        <v>12275.2</v>
      </c>
    </row>
    <row r="7" spans="1:27" x14ac:dyDescent="0.35">
      <c r="A7" t="str">
        <f t="shared" si="0"/>
        <v/>
      </c>
      <c r="B7" t="s">
        <v>66</v>
      </c>
      <c r="C7" s="7">
        <v>21.9</v>
      </c>
      <c r="D7" s="7">
        <v>10.5</v>
      </c>
      <c r="E7" s="7">
        <v>5</v>
      </c>
      <c r="K7" t="s">
        <v>50</v>
      </c>
      <c r="L7" t="s">
        <v>0</v>
      </c>
      <c r="M7" t="s">
        <v>67</v>
      </c>
      <c r="N7" s="9" t="s">
        <v>68</v>
      </c>
      <c r="O7">
        <v>155575.20000000001</v>
      </c>
      <c r="P7">
        <v>159079.9</v>
      </c>
      <c r="Q7">
        <v>148384</v>
      </c>
      <c r="R7">
        <v>149703.1</v>
      </c>
      <c r="S7">
        <v>122110.6</v>
      </c>
      <c r="U7" t="s">
        <v>57</v>
      </c>
      <c r="V7" t="s">
        <v>58</v>
      </c>
      <c r="W7" t="s">
        <v>56</v>
      </c>
      <c r="X7" t="s">
        <v>59</v>
      </c>
      <c r="Y7" t="s">
        <v>54</v>
      </c>
      <c r="Z7" t="s">
        <v>55</v>
      </c>
      <c r="AA7" t="s">
        <v>53</v>
      </c>
    </row>
    <row r="8" spans="1:27" x14ac:dyDescent="0.35">
      <c r="A8" t="str">
        <f t="shared" si="0"/>
        <v/>
      </c>
      <c r="B8" t="s">
        <v>69</v>
      </c>
      <c r="C8" s="7">
        <v>17.8</v>
      </c>
      <c r="D8" s="7">
        <v>10.8</v>
      </c>
      <c r="E8" s="7">
        <v>6</v>
      </c>
      <c r="K8" t="s">
        <v>50</v>
      </c>
      <c r="L8" t="s">
        <v>0</v>
      </c>
      <c r="M8" t="s">
        <v>70</v>
      </c>
      <c r="N8" s="12" t="s">
        <v>71</v>
      </c>
      <c r="O8">
        <v>31698.400000000001</v>
      </c>
      <c r="P8">
        <v>31864.2</v>
      </c>
      <c r="Q8">
        <v>32293.8</v>
      </c>
      <c r="R8">
        <v>32538.400000000001</v>
      </c>
      <c r="S8">
        <v>31628.799999999999</v>
      </c>
      <c r="U8">
        <v>3713578.9000000008</v>
      </c>
      <c r="V8">
        <v>1012687.7</v>
      </c>
      <c r="W8">
        <v>985742.3</v>
      </c>
      <c r="X8">
        <v>776314.79999999993</v>
      </c>
      <c r="Y8">
        <v>612742.19999999995</v>
      </c>
      <c r="Z8">
        <v>403477.4</v>
      </c>
      <c r="AA8">
        <v>43281.3</v>
      </c>
    </row>
    <row r="9" spans="1:27" x14ac:dyDescent="0.35">
      <c r="A9" t="str">
        <f t="shared" si="0"/>
        <v/>
      </c>
      <c r="B9" t="s">
        <v>72</v>
      </c>
      <c r="C9" s="7">
        <v>18.8</v>
      </c>
      <c r="D9" s="7">
        <v>18.399999999999999</v>
      </c>
      <c r="E9" s="7">
        <v>10</v>
      </c>
      <c r="K9" t="s">
        <v>50</v>
      </c>
      <c r="L9" t="s">
        <v>0</v>
      </c>
      <c r="M9" t="s">
        <v>73</v>
      </c>
      <c r="N9" s="10" t="s">
        <v>74</v>
      </c>
      <c r="O9">
        <v>96825.9</v>
      </c>
      <c r="P9">
        <v>99407.8</v>
      </c>
      <c r="Q9">
        <v>101897.5</v>
      </c>
      <c r="R9">
        <v>105346.2</v>
      </c>
      <c r="S9">
        <v>106426</v>
      </c>
    </row>
    <row r="10" spans="1:27" x14ac:dyDescent="0.35">
      <c r="A10" t="str">
        <f t="shared" si="0"/>
        <v>2014</v>
      </c>
      <c r="B10" t="s">
        <v>75</v>
      </c>
      <c r="C10" s="7">
        <v>23.5</v>
      </c>
      <c r="D10" s="7">
        <v>22.7</v>
      </c>
      <c r="E10" s="7">
        <v>9.6999999999999993</v>
      </c>
      <c r="K10" t="s">
        <v>50</v>
      </c>
      <c r="L10" t="s">
        <v>0</v>
      </c>
      <c r="M10" t="s">
        <v>76</v>
      </c>
      <c r="N10" s="11" t="s">
        <v>77</v>
      </c>
      <c r="O10">
        <v>241956.5</v>
      </c>
      <c r="P10">
        <v>244669.9</v>
      </c>
      <c r="Q10">
        <v>248666</v>
      </c>
      <c r="R10">
        <v>250449.9</v>
      </c>
      <c r="S10">
        <v>252044.3</v>
      </c>
    </row>
    <row r="11" spans="1:27" x14ac:dyDescent="0.35">
      <c r="A11" t="str">
        <f t="shared" si="0"/>
        <v/>
      </c>
      <c r="B11" t="s">
        <v>78</v>
      </c>
      <c r="C11" s="7">
        <v>24.3</v>
      </c>
      <c r="D11" s="7">
        <v>19.7</v>
      </c>
      <c r="E11" s="7">
        <v>9.9</v>
      </c>
      <c r="K11" s="15" t="s">
        <v>50</v>
      </c>
      <c r="L11" s="15" t="s">
        <v>0</v>
      </c>
      <c r="M11" s="15" t="s">
        <v>79</v>
      </c>
      <c r="N11" s="15" t="s">
        <v>80</v>
      </c>
      <c r="O11" s="15">
        <v>118674.6</v>
      </c>
      <c r="P11" s="15">
        <v>119673.8</v>
      </c>
      <c r="Q11" s="15">
        <v>120366</v>
      </c>
      <c r="R11" s="15">
        <v>121393.3</v>
      </c>
      <c r="S11" s="15">
        <v>121828.6</v>
      </c>
    </row>
    <row r="12" spans="1:27" x14ac:dyDescent="0.35">
      <c r="A12" t="str">
        <f t="shared" si="0"/>
        <v/>
      </c>
      <c r="B12" t="s">
        <v>81</v>
      </c>
      <c r="C12" s="7">
        <v>28.8</v>
      </c>
      <c r="D12" s="7">
        <v>20.8</v>
      </c>
      <c r="E12" s="7">
        <v>7.2</v>
      </c>
      <c r="K12" s="15" t="s">
        <v>50</v>
      </c>
      <c r="L12" s="15" t="s">
        <v>0</v>
      </c>
      <c r="M12" s="15" t="s">
        <v>82</v>
      </c>
      <c r="N12" s="15" t="s">
        <v>83</v>
      </c>
      <c r="O12" s="15">
        <v>123281.9</v>
      </c>
      <c r="P12" s="15">
        <v>124996.1</v>
      </c>
      <c r="Q12" s="15">
        <v>128300</v>
      </c>
      <c r="R12" s="15">
        <v>129056.6</v>
      </c>
      <c r="S12" s="15">
        <v>130215.7</v>
      </c>
    </row>
    <row r="13" spans="1:27" x14ac:dyDescent="0.35">
      <c r="A13" t="str">
        <f t="shared" si="0"/>
        <v/>
      </c>
      <c r="B13" t="s">
        <v>84</v>
      </c>
      <c r="C13" s="7">
        <v>15.7</v>
      </c>
      <c r="D13" s="7">
        <v>15.8</v>
      </c>
      <c r="E13" s="7">
        <v>5.4</v>
      </c>
      <c r="K13" t="s">
        <v>50</v>
      </c>
      <c r="L13" t="s">
        <v>0</v>
      </c>
      <c r="M13" t="s">
        <v>85</v>
      </c>
      <c r="N13" s="13" t="s">
        <v>86</v>
      </c>
      <c r="O13">
        <v>144762.29999999999</v>
      </c>
      <c r="P13">
        <v>146726.9</v>
      </c>
      <c r="Q13">
        <v>149284.6</v>
      </c>
      <c r="R13">
        <v>151043.70000000001</v>
      </c>
      <c r="S13">
        <v>149949</v>
      </c>
    </row>
    <row r="14" spans="1:27" x14ac:dyDescent="0.35">
      <c r="A14" t="str">
        <f t="shared" si="0"/>
        <v/>
      </c>
      <c r="B14" t="s">
        <v>87</v>
      </c>
      <c r="C14" s="7">
        <v>26.4</v>
      </c>
      <c r="D14" s="7">
        <v>16.100000000000001</v>
      </c>
      <c r="E14" s="7">
        <v>8.6</v>
      </c>
      <c r="K14" t="s">
        <v>50</v>
      </c>
      <c r="L14" t="s">
        <v>0</v>
      </c>
      <c r="M14" t="s">
        <v>88</v>
      </c>
      <c r="N14" s="13" t="s">
        <v>89</v>
      </c>
      <c r="O14">
        <v>103222.1</v>
      </c>
      <c r="P14">
        <v>104390.2</v>
      </c>
      <c r="Q14">
        <v>106364</v>
      </c>
      <c r="R14">
        <v>106893.9</v>
      </c>
      <c r="S14">
        <v>107242.6</v>
      </c>
    </row>
    <row r="15" spans="1:27" x14ac:dyDescent="0.35">
      <c r="A15" t="str">
        <f t="shared" si="0"/>
        <v/>
      </c>
      <c r="B15" t="s">
        <v>90</v>
      </c>
      <c r="C15" s="7">
        <v>20.2</v>
      </c>
      <c r="D15" s="7">
        <v>7</v>
      </c>
      <c r="E15" s="7">
        <v>6.6</v>
      </c>
      <c r="K15" t="s">
        <v>50</v>
      </c>
      <c r="L15" t="s">
        <v>0</v>
      </c>
      <c r="M15" t="s">
        <v>91</v>
      </c>
      <c r="N15" s="12" t="s">
        <v>92</v>
      </c>
      <c r="O15">
        <v>67768.5</v>
      </c>
      <c r="P15">
        <v>68061.3</v>
      </c>
      <c r="Q15">
        <v>68505.399999999994</v>
      </c>
      <c r="R15">
        <v>69066.7</v>
      </c>
      <c r="S15">
        <v>67057.8</v>
      </c>
    </row>
    <row r="16" spans="1:27" x14ac:dyDescent="0.35">
      <c r="A16" t="str">
        <f t="shared" si="0"/>
        <v/>
      </c>
      <c r="B16" t="s">
        <v>93</v>
      </c>
      <c r="C16" s="7">
        <v>11.6</v>
      </c>
      <c r="D16" s="7">
        <v>-1.5</v>
      </c>
      <c r="E16" s="7">
        <v>2.4</v>
      </c>
      <c r="K16" t="s">
        <v>50</v>
      </c>
      <c r="L16" t="s">
        <v>0</v>
      </c>
      <c r="M16" t="s">
        <v>94</v>
      </c>
      <c r="N16" s="12" t="s">
        <v>95</v>
      </c>
      <c r="O16">
        <v>68623</v>
      </c>
      <c r="P16">
        <v>69280.800000000003</v>
      </c>
      <c r="Q16">
        <v>70045.3</v>
      </c>
      <c r="R16">
        <v>70485.8</v>
      </c>
      <c r="S16">
        <v>70530.100000000006</v>
      </c>
    </row>
    <row r="17" spans="1:19" x14ac:dyDescent="0.35">
      <c r="A17" t="str">
        <f t="shared" si="0"/>
        <v/>
      </c>
      <c r="B17" t="s">
        <v>96</v>
      </c>
      <c r="C17" s="7">
        <v>13.8</v>
      </c>
      <c r="D17" s="7">
        <v>3.4</v>
      </c>
      <c r="E17" s="7">
        <v>4.0999999999999996</v>
      </c>
      <c r="K17" t="s">
        <v>50</v>
      </c>
      <c r="L17" t="s">
        <v>0</v>
      </c>
      <c r="M17" t="s">
        <v>97</v>
      </c>
      <c r="N17" s="12" t="s">
        <v>98</v>
      </c>
      <c r="O17">
        <v>106308.5</v>
      </c>
      <c r="P17">
        <v>109683.6</v>
      </c>
      <c r="Q17">
        <v>110122.2</v>
      </c>
      <c r="R17">
        <v>111694.5</v>
      </c>
      <c r="S17">
        <v>112688.4</v>
      </c>
    </row>
    <row r="18" spans="1:19" x14ac:dyDescent="0.35">
      <c r="A18" t="str">
        <f t="shared" si="0"/>
        <v/>
      </c>
      <c r="B18" t="s">
        <v>99</v>
      </c>
      <c r="C18" s="7">
        <v>9.8000000000000007</v>
      </c>
      <c r="D18" s="7">
        <v>-0.8</v>
      </c>
      <c r="E18" s="7">
        <v>1</v>
      </c>
      <c r="K18" t="s">
        <v>50</v>
      </c>
      <c r="L18" t="s">
        <v>0</v>
      </c>
      <c r="M18" t="s">
        <v>100</v>
      </c>
      <c r="N18" s="12" t="s">
        <v>101</v>
      </c>
      <c r="O18">
        <v>181118.4</v>
      </c>
      <c r="P18">
        <v>183723.8</v>
      </c>
      <c r="Q18">
        <v>185677.5</v>
      </c>
      <c r="R18">
        <v>187164.7</v>
      </c>
      <c r="S18">
        <v>188246.9</v>
      </c>
    </row>
    <row r="19" spans="1:19" x14ac:dyDescent="0.35">
      <c r="A19" t="str">
        <f t="shared" si="0"/>
        <v/>
      </c>
      <c r="B19" t="s">
        <v>102</v>
      </c>
      <c r="C19" s="7">
        <v>15.4</v>
      </c>
      <c r="D19" s="7">
        <v>4</v>
      </c>
      <c r="E19" s="7">
        <v>2.4</v>
      </c>
      <c r="K19" t="s">
        <v>50</v>
      </c>
      <c r="L19" t="s">
        <v>0</v>
      </c>
      <c r="M19" t="s">
        <v>103</v>
      </c>
      <c r="N19" s="12" t="s">
        <v>104</v>
      </c>
      <c r="O19">
        <v>133019.6</v>
      </c>
      <c r="P19">
        <v>137432.70000000001</v>
      </c>
      <c r="Q19">
        <v>139726.5</v>
      </c>
      <c r="R19">
        <v>141166.5</v>
      </c>
      <c r="S19">
        <v>142821.5</v>
      </c>
    </row>
    <row r="20" spans="1:19" x14ac:dyDescent="0.35">
      <c r="A20" t="str">
        <f t="shared" si="0"/>
        <v/>
      </c>
      <c r="B20" t="s">
        <v>105</v>
      </c>
      <c r="C20" s="7">
        <v>4.4000000000000004</v>
      </c>
      <c r="D20" s="7">
        <v>7.6</v>
      </c>
      <c r="E20" s="7">
        <v>2.5</v>
      </c>
      <c r="K20" t="s">
        <v>50</v>
      </c>
      <c r="L20" t="s">
        <v>0</v>
      </c>
      <c r="M20" t="s">
        <v>106</v>
      </c>
      <c r="N20" s="12" t="s">
        <v>107</v>
      </c>
      <c r="O20">
        <v>26854.2</v>
      </c>
      <c r="P20">
        <v>27488.1</v>
      </c>
      <c r="Q20">
        <v>28070.400000000001</v>
      </c>
      <c r="R20">
        <v>28371.8</v>
      </c>
      <c r="S20">
        <v>28228.2</v>
      </c>
    </row>
    <row r="21" spans="1:19" x14ac:dyDescent="0.35">
      <c r="A21" t="str">
        <f t="shared" si="0"/>
        <v/>
      </c>
      <c r="B21" t="s">
        <v>108</v>
      </c>
      <c r="C21" s="7">
        <v>12.9</v>
      </c>
      <c r="D21" s="7">
        <v>5.8</v>
      </c>
      <c r="E21" s="7">
        <v>7.5</v>
      </c>
      <c r="K21" t="s">
        <v>50</v>
      </c>
      <c r="L21" t="s">
        <v>0</v>
      </c>
      <c r="M21" t="s">
        <v>109</v>
      </c>
      <c r="N21" s="12" t="s">
        <v>110</v>
      </c>
      <c r="O21">
        <v>61362.6</v>
      </c>
      <c r="P21">
        <v>62164.6</v>
      </c>
      <c r="Q21">
        <v>62945.4</v>
      </c>
      <c r="R21">
        <v>63869.1</v>
      </c>
      <c r="S21">
        <v>64130.400000000001</v>
      </c>
    </row>
    <row r="22" spans="1:19" x14ac:dyDescent="0.35">
      <c r="A22" t="str">
        <f t="shared" si="0"/>
        <v>2015</v>
      </c>
      <c r="B22" t="s">
        <v>111</v>
      </c>
      <c r="C22" s="7">
        <v>19.2</v>
      </c>
      <c r="D22" s="7">
        <v>8.5</v>
      </c>
      <c r="E22" s="7">
        <v>1.2</v>
      </c>
      <c r="K22" t="s">
        <v>50</v>
      </c>
      <c r="L22" t="s">
        <v>0</v>
      </c>
      <c r="M22" t="s">
        <v>112</v>
      </c>
      <c r="N22" s="12" t="s">
        <v>113</v>
      </c>
      <c r="O22">
        <v>13505.9</v>
      </c>
      <c r="P22">
        <v>13494.5</v>
      </c>
      <c r="Q22">
        <v>13839.7</v>
      </c>
      <c r="R22">
        <v>14220.4</v>
      </c>
      <c r="S22">
        <v>14341.2</v>
      </c>
    </row>
    <row r="23" spans="1:19" x14ac:dyDescent="0.35">
      <c r="A23" t="str">
        <f t="shared" si="0"/>
        <v/>
      </c>
      <c r="B23" t="s">
        <v>114</v>
      </c>
      <c r="C23" s="7">
        <v>10.4</v>
      </c>
      <c r="D23" s="7">
        <v>1.3</v>
      </c>
      <c r="E23" s="7">
        <v>-0.7</v>
      </c>
      <c r="K23" t="s">
        <v>50</v>
      </c>
      <c r="L23" t="s">
        <v>0</v>
      </c>
      <c r="M23" t="s">
        <v>115</v>
      </c>
      <c r="N23" s="12" t="s">
        <v>116</v>
      </c>
      <c r="O23">
        <v>113910.39999999999</v>
      </c>
      <c r="P23">
        <v>115148.6</v>
      </c>
      <c r="Q23">
        <v>116936.1</v>
      </c>
      <c r="R23">
        <v>118838.5</v>
      </c>
      <c r="S23">
        <v>117816.7</v>
      </c>
    </row>
    <row r="24" spans="1:19" x14ac:dyDescent="0.35">
      <c r="A24" t="str">
        <f t="shared" si="0"/>
        <v/>
      </c>
      <c r="B24" t="s">
        <v>117</v>
      </c>
      <c r="C24" s="7">
        <v>13</v>
      </c>
      <c r="D24" s="7">
        <v>2.4</v>
      </c>
      <c r="E24" s="7">
        <v>3.9</v>
      </c>
      <c r="K24" t="s">
        <v>50</v>
      </c>
      <c r="L24" t="s">
        <v>0</v>
      </c>
      <c r="M24" t="s">
        <v>118</v>
      </c>
      <c r="N24" s="12" t="s">
        <v>119</v>
      </c>
      <c r="O24">
        <v>13044.2</v>
      </c>
      <c r="P24">
        <v>13240.3</v>
      </c>
      <c r="Q24">
        <v>13340.9</v>
      </c>
      <c r="R24">
        <v>13601.2</v>
      </c>
      <c r="S24">
        <v>12483.7</v>
      </c>
    </row>
    <row r="25" spans="1:19" x14ac:dyDescent="0.35">
      <c r="A25" t="str">
        <f t="shared" si="0"/>
        <v/>
      </c>
      <c r="B25" t="s">
        <v>120</v>
      </c>
      <c r="C25" s="7">
        <v>7.8</v>
      </c>
      <c r="D25" s="7">
        <v>2.4</v>
      </c>
      <c r="E25" s="7">
        <v>3.9</v>
      </c>
      <c r="K25" t="s">
        <v>50</v>
      </c>
      <c r="L25" t="s">
        <v>0</v>
      </c>
      <c r="M25" t="s">
        <v>121</v>
      </c>
      <c r="N25" s="12" t="s">
        <v>122</v>
      </c>
      <c r="O25">
        <v>53929.7</v>
      </c>
      <c r="P25">
        <v>54403.199999999997</v>
      </c>
      <c r="Q25">
        <v>55391.7</v>
      </c>
      <c r="R25">
        <v>56204.5</v>
      </c>
      <c r="S25">
        <v>53345.4</v>
      </c>
    </row>
    <row r="26" spans="1:19" x14ac:dyDescent="0.35">
      <c r="A26" t="str">
        <f t="shared" si="0"/>
        <v/>
      </c>
      <c r="B26" t="s">
        <v>123</v>
      </c>
      <c r="C26" s="7">
        <v>9.6999999999999993</v>
      </c>
      <c r="D26" s="7">
        <v>2.6</v>
      </c>
      <c r="E26" s="7">
        <v>5.0999999999999996</v>
      </c>
      <c r="K26" t="s">
        <v>50</v>
      </c>
      <c r="L26" t="s">
        <v>0</v>
      </c>
      <c r="M26" t="s">
        <v>124</v>
      </c>
      <c r="N26" s="12" t="s">
        <v>125</v>
      </c>
      <c r="O26">
        <v>37284.800000000003</v>
      </c>
      <c r="P26">
        <v>37647.1</v>
      </c>
      <c r="Q26">
        <v>38314</v>
      </c>
      <c r="R26">
        <v>39086.9</v>
      </c>
      <c r="S26">
        <v>39321.9</v>
      </c>
    </row>
    <row r="27" spans="1:19" x14ac:dyDescent="0.35">
      <c r="A27" t="str">
        <f t="shared" si="0"/>
        <v/>
      </c>
      <c r="B27" t="s">
        <v>126</v>
      </c>
      <c r="C27" s="7">
        <v>14.2</v>
      </c>
      <c r="D27" s="7">
        <v>1.9</v>
      </c>
      <c r="E27" s="7">
        <v>6.4</v>
      </c>
      <c r="K27" t="s">
        <v>50</v>
      </c>
      <c r="L27" t="s">
        <v>0</v>
      </c>
      <c r="M27" t="s">
        <v>127</v>
      </c>
      <c r="N27" s="14" t="s">
        <v>128</v>
      </c>
      <c r="O27">
        <v>191511.9</v>
      </c>
      <c r="P27">
        <v>192926.2</v>
      </c>
      <c r="Q27">
        <v>194932.1</v>
      </c>
      <c r="R27">
        <v>196944.6</v>
      </c>
      <c r="S27">
        <v>198671.8</v>
      </c>
    </row>
    <row r="28" spans="1:19" x14ac:dyDescent="0.35">
      <c r="A28" t="str">
        <f t="shared" si="0"/>
        <v/>
      </c>
      <c r="B28" t="s">
        <v>129</v>
      </c>
      <c r="C28" s="7">
        <v>9.5</v>
      </c>
      <c r="D28" s="7">
        <v>-7.3</v>
      </c>
      <c r="E28" s="7">
        <v>0.4</v>
      </c>
    </row>
    <row r="29" spans="1:19" x14ac:dyDescent="0.35">
      <c r="A29" t="str">
        <f t="shared" si="0"/>
        <v/>
      </c>
      <c r="B29" t="s">
        <v>130</v>
      </c>
      <c r="C29" s="7">
        <v>10.7</v>
      </c>
      <c r="D29" s="7">
        <v>-6.6</v>
      </c>
      <c r="E29" s="7">
        <v>-0.2</v>
      </c>
    </row>
    <row r="30" spans="1:19" x14ac:dyDescent="0.35">
      <c r="A30" t="str">
        <f t="shared" si="0"/>
        <v/>
      </c>
      <c r="B30" t="s">
        <v>131</v>
      </c>
      <c r="C30" s="7">
        <v>5.9</v>
      </c>
      <c r="D30" s="7">
        <v>3.9</v>
      </c>
      <c r="E30" s="7">
        <v>3.6</v>
      </c>
    </row>
    <row r="31" spans="1:19" x14ac:dyDescent="0.35">
      <c r="A31" t="str">
        <f t="shared" si="0"/>
        <v/>
      </c>
      <c r="B31" t="s">
        <v>132</v>
      </c>
      <c r="C31" s="7">
        <v>12</v>
      </c>
      <c r="D31" s="7">
        <v>7.6</v>
      </c>
      <c r="E31" s="7">
        <v>5.9</v>
      </c>
    </row>
    <row r="32" spans="1:19" x14ac:dyDescent="0.35">
      <c r="A32" t="str">
        <f t="shared" si="0"/>
        <v/>
      </c>
      <c r="B32" t="s">
        <v>133</v>
      </c>
      <c r="C32" s="7">
        <v>6.7</v>
      </c>
      <c r="D32" s="7">
        <v>-1.8</v>
      </c>
      <c r="E32" s="7">
        <v>4</v>
      </c>
    </row>
    <row r="33" spans="1:5" x14ac:dyDescent="0.35">
      <c r="A33" t="str">
        <f t="shared" si="0"/>
        <v/>
      </c>
      <c r="B33" t="s">
        <v>134</v>
      </c>
      <c r="C33" s="7">
        <v>16</v>
      </c>
      <c r="D33" s="7">
        <v>0</v>
      </c>
      <c r="E33" s="7">
        <v>5.7</v>
      </c>
    </row>
    <row r="34" spans="1:5" x14ac:dyDescent="0.35">
      <c r="A34" t="str">
        <f t="shared" si="0"/>
        <v>2016</v>
      </c>
      <c r="B34" t="s">
        <v>135</v>
      </c>
      <c r="C34" s="7">
        <v>10.6</v>
      </c>
      <c r="D34" s="7">
        <v>2.4</v>
      </c>
      <c r="E34" s="7">
        <v>3</v>
      </c>
    </row>
    <row r="35" spans="1:5" x14ac:dyDescent="0.35">
      <c r="A35" t="str">
        <f t="shared" si="0"/>
        <v/>
      </c>
      <c r="B35" t="s">
        <v>136</v>
      </c>
      <c r="C35" s="7">
        <v>7.5</v>
      </c>
      <c r="D35" s="7">
        <v>3.7</v>
      </c>
      <c r="E35" s="7">
        <v>2.4</v>
      </c>
    </row>
    <row r="36" spans="1:5" x14ac:dyDescent="0.35">
      <c r="A36" t="str">
        <f t="shared" si="0"/>
        <v/>
      </c>
      <c r="B36" t="s">
        <v>137</v>
      </c>
      <c r="C36" s="7">
        <v>13.4</v>
      </c>
      <c r="D36" s="7">
        <v>2.2999999999999998</v>
      </c>
      <c r="E36" s="7">
        <v>4.5</v>
      </c>
    </row>
    <row r="37" spans="1:5" x14ac:dyDescent="0.35">
      <c r="A37" t="str">
        <f t="shared" si="0"/>
        <v/>
      </c>
      <c r="B37" t="s">
        <v>138</v>
      </c>
      <c r="C37" s="7">
        <v>10.3</v>
      </c>
      <c r="D37" s="7">
        <v>-0.4</v>
      </c>
      <c r="E37" s="7">
        <v>3.9</v>
      </c>
    </row>
    <row r="38" spans="1:5" x14ac:dyDescent="0.35">
      <c r="A38" t="str">
        <f t="shared" si="0"/>
        <v/>
      </c>
      <c r="B38" t="s">
        <v>139</v>
      </c>
      <c r="C38" s="7">
        <v>13.6</v>
      </c>
      <c r="D38" s="7">
        <v>15.1</v>
      </c>
      <c r="E38" s="7">
        <v>5</v>
      </c>
    </row>
    <row r="39" spans="1:5" x14ac:dyDescent="0.35">
      <c r="A39" t="str">
        <f t="shared" si="0"/>
        <v/>
      </c>
      <c r="B39" t="s">
        <v>140</v>
      </c>
      <c r="C39" s="7">
        <v>20.7</v>
      </c>
      <c r="D39" s="7">
        <v>20.100000000000001</v>
      </c>
      <c r="E39" s="7">
        <v>12.6</v>
      </c>
    </row>
    <row r="40" spans="1:5" x14ac:dyDescent="0.35">
      <c r="A40" t="str">
        <f t="shared" si="0"/>
        <v/>
      </c>
      <c r="B40" t="s">
        <v>141</v>
      </c>
      <c r="C40" s="7">
        <v>16.2</v>
      </c>
      <c r="D40" s="7">
        <v>17.399999999999999</v>
      </c>
      <c r="E40" s="7">
        <v>12.7</v>
      </c>
    </row>
    <row r="41" spans="1:5" x14ac:dyDescent="0.35">
      <c r="A41" t="str">
        <f t="shared" si="0"/>
        <v/>
      </c>
      <c r="B41" t="s">
        <v>142</v>
      </c>
      <c r="C41" s="7">
        <v>14.6</v>
      </c>
      <c r="D41" s="7">
        <v>12.8</v>
      </c>
      <c r="E41" s="7">
        <v>9.8000000000000007</v>
      </c>
    </row>
    <row r="42" spans="1:5" x14ac:dyDescent="0.35">
      <c r="A42" t="str">
        <f t="shared" si="0"/>
        <v/>
      </c>
      <c r="B42" t="s">
        <v>143</v>
      </c>
      <c r="C42" s="7">
        <v>15.1</v>
      </c>
      <c r="D42" s="7">
        <v>10.199999999999999</v>
      </c>
      <c r="E42" s="7">
        <v>5.2</v>
      </c>
    </row>
    <row r="43" spans="1:5" x14ac:dyDescent="0.35">
      <c r="A43" t="str">
        <f t="shared" si="0"/>
        <v/>
      </c>
      <c r="B43" t="s">
        <v>144</v>
      </c>
      <c r="C43" s="7">
        <v>13.5</v>
      </c>
      <c r="D43" s="7">
        <v>10.9</v>
      </c>
      <c r="E43" s="7">
        <v>8.6</v>
      </c>
    </row>
    <row r="44" spans="1:5" x14ac:dyDescent="0.35">
      <c r="A44" t="str">
        <f t="shared" si="0"/>
        <v/>
      </c>
      <c r="B44" t="s">
        <v>145</v>
      </c>
      <c r="C44" s="7">
        <v>17.399999999999999</v>
      </c>
      <c r="D44" s="7">
        <v>7.6</v>
      </c>
      <c r="E44" s="7">
        <v>11.5</v>
      </c>
    </row>
    <row r="45" spans="1:5" x14ac:dyDescent="0.35">
      <c r="A45" t="str">
        <f t="shared" si="0"/>
        <v/>
      </c>
      <c r="B45" t="s">
        <v>146</v>
      </c>
      <c r="C45" s="7">
        <v>15</v>
      </c>
      <c r="D45" s="7">
        <v>15.3</v>
      </c>
      <c r="E45" s="7">
        <v>9.1</v>
      </c>
    </row>
    <row r="46" spans="1:5" x14ac:dyDescent="0.35">
      <c r="A46" t="str">
        <f t="shared" si="0"/>
        <v>2017</v>
      </c>
      <c r="B46" t="s">
        <v>147</v>
      </c>
      <c r="C46" s="7">
        <v>15.9</v>
      </c>
      <c r="D46" s="7">
        <v>9.1999999999999993</v>
      </c>
      <c r="E46" s="7">
        <v>12.1</v>
      </c>
    </row>
    <row r="47" spans="1:5" x14ac:dyDescent="0.35">
      <c r="A47" t="str">
        <f t="shared" si="0"/>
        <v/>
      </c>
      <c r="B47" t="s">
        <v>148</v>
      </c>
      <c r="C47" s="7">
        <v>15</v>
      </c>
      <c r="D47" s="7">
        <v>16.899999999999999</v>
      </c>
      <c r="E47" s="7">
        <v>10.199999999999999</v>
      </c>
    </row>
    <row r="48" spans="1:5" x14ac:dyDescent="0.35">
      <c r="A48" t="str">
        <f t="shared" si="0"/>
        <v/>
      </c>
      <c r="B48" t="s">
        <v>149</v>
      </c>
      <c r="C48" s="7">
        <v>15.7</v>
      </c>
      <c r="D48" s="7">
        <v>8.1</v>
      </c>
      <c r="E48" s="7">
        <v>10.8</v>
      </c>
    </row>
    <row r="49" spans="1:5" x14ac:dyDescent="0.35">
      <c r="A49" t="str">
        <f t="shared" si="0"/>
        <v/>
      </c>
      <c r="B49" t="s">
        <v>150</v>
      </c>
      <c r="C49" s="7">
        <v>19.399999999999999</v>
      </c>
      <c r="D49" s="7">
        <v>16.100000000000001</v>
      </c>
      <c r="E49" s="7">
        <v>13.9</v>
      </c>
    </row>
    <row r="50" spans="1:5" x14ac:dyDescent="0.35">
      <c r="A50" t="str">
        <f t="shared" si="0"/>
        <v/>
      </c>
      <c r="B50" t="s">
        <v>151</v>
      </c>
      <c r="C50" s="7">
        <v>24.9</v>
      </c>
      <c r="D50" s="7">
        <v>15</v>
      </c>
      <c r="E50" s="7">
        <v>12.5</v>
      </c>
    </row>
    <row r="51" spans="1:5" x14ac:dyDescent="0.35">
      <c r="A51" t="str">
        <f t="shared" si="0"/>
        <v/>
      </c>
      <c r="B51" t="s">
        <v>152</v>
      </c>
      <c r="C51" s="7">
        <v>25</v>
      </c>
      <c r="D51" s="7">
        <v>19</v>
      </c>
      <c r="E51" s="7">
        <v>18</v>
      </c>
    </row>
    <row r="52" spans="1:5" x14ac:dyDescent="0.35">
      <c r="A52" t="str">
        <f t="shared" si="0"/>
        <v/>
      </c>
      <c r="B52" t="s">
        <v>153</v>
      </c>
      <c r="C52" s="7">
        <v>13.2</v>
      </c>
      <c r="D52" s="7">
        <v>20.2</v>
      </c>
      <c r="E52" s="7">
        <v>14.6</v>
      </c>
    </row>
    <row r="53" spans="1:5" x14ac:dyDescent="0.35">
      <c r="A53" t="str">
        <f t="shared" si="0"/>
        <v/>
      </c>
      <c r="B53" t="s">
        <v>154</v>
      </c>
      <c r="C53" s="7">
        <v>14.2</v>
      </c>
      <c r="D53" s="7">
        <v>14.3</v>
      </c>
      <c r="E53" s="7">
        <v>17.600000000000001</v>
      </c>
    </row>
    <row r="54" spans="1:5" x14ac:dyDescent="0.35">
      <c r="A54" t="str">
        <f t="shared" si="0"/>
        <v/>
      </c>
      <c r="B54" t="s">
        <v>155</v>
      </c>
      <c r="C54" s="7">
        <v>20.6</v>
      </c>
      <c r="D54" s="7">
        <v>17.5</v>
      </c>
      <c r="E54" s="7">
        <v>18.2</v>
      </c>
    </row>
    <row r="55" spans="1:5" x14ac:dyDescent="0.35">
      <c r="A55" t="str">
        <f t="shared" si="0"/>
        <v/>
      </c>
      <c r="B55" t="s">
        <v>156</v>
      </c>
      <c r="C55" s="7">
        <v>15.5</v>
      </c>
      <c r="D55" s="7">
        <v>13.8</v>
      </c>
      <c r="E55" s="7">
        <v>19.2</v>
      </c>
    </row>
    <row r="56" spans="1:5" x14ac:dyDescent="0.35">
      <c r="A56" t="str">
        <f t="shared" si="0"/>
        <v/>
      </c>
      <c r="B56" t="s">
        <v>157</v>
      </c>
      <c r="C56" s="7">
        <v>23.7</v>
      </c>
      <c r="D56" s="7">
        <v>17</v>
      </c>
      <c r="E56" s="7">
        <v>18.100000000000001</v>
      </c>
    </row>
    <row r="57" spans="1:5" x14ac:dyDescent="0.35">
      <c r="A57" t="str">
        <f t="shared" si="0"/>
        <v/>
      </c>
      <c r="B57" t="s">
        <v>158</v>
      </c>
      <c r="C57" s="7">
        <v>18.3</v>
      </c>
      <c r="D57" s="7">
        <v>15.7</v>
      </c>
      <c r="E57" s="7">
        <v>16.8</v>
      </c>
    </row>
    <row r="58" spans="1:5" x14ac:dyDescent="0.35">
      <c r="A58" t="str">
        <f t="shared" si="0"/>
        <v>2018</v>
      </c>
      <c r="B58" t="s">
        <v>159</v>
      </c>
      <c r="C58" s="7">
        <v>24.8</v>
      </c>
      <c r="D58" s="7">
        <v>16</v>
      </c>
      <c r="E58" s="7">
        <v>14.6</v>
      </c>
    </row>
    <row r="59" spans="1:5" x14ac:dyDescent="0.35">
      <c r="A59" t="str">
        <f t="shared" si="0"/>
        <v/>
      </c>
      <c r="B59" t="s">
        <v>160</v>
      </c>
      <c r="C59" s="7">
        <v>21.8</v>
      </c>
      <c r="D59" s="7">
        <v>17.399999999999999</v>
      </c>
      <c r="E59" s="7">
        <v>15.4</v>
      </c>
    </row>
    <row r="60" spans="1:5" x14ac:dyDescent="0.35">
      <c r="A60" t="str">
        <f t="shared" si="0"/>
        <v/>
      </c>
      <c r="B60" t="s">
        <v>161</v>
      </c>
      <c r="C60" s="7">
        <v>26.9</v>
      </c>
      <c r="D60" s="7">
        <v>21.2</v>
      </c>
      <c r="E60" s="7">
        <v>16.5</v>
      </c>
    </row>
    <row r="61" spans="1:5" x14ac:dyDescent="0.35">
      <c r="A61" t="str">
        <f t="shared" si="0"/>
        <v/>
      </c>
      <c r="B61" t="s">
        <v>162</v>
      </c>
      <c r="C61" s="7">
        <v>18.600000000000001</v>
      </c>
      <c r="D61" s="7">
        <v>10.8</v>
      </c>
      <c r="E61" s="7">
        <v>14.8</v>
      </c>
    </row>
    <row r="62" spans="1:5" x14ac:dyDescent="0.35">
      <c r="A62" t="str">
        <f t="shared" si="0"/>
        <v/>
      </c>
      <c r="B62" t="s">
        <v>163</v>
      </c>
      <c r="C62" s="7">
        <v>20.9</v>
      </c>
      <c r="D62" s="7">
        <v>11.3</v>
      </c>
      <c r="E62" s="7">
        <v>14.6</v>
      </c>
    </row>
    <row r="63" spans="1:5" x14ac:dyDescent="0.35">
      <c r="A63" t="str">
        <f t="shared" si="0"/>
        <v/>
      </c>
      <c r="B63" t="s">
        <v>164</v>
      </c>
      <c r="C63" s="7">
        <v>9.1</v>
      </c>
      <c r="D63" s="7">
        <v>-3.3</v>
      </c>
      <c r="E63" s="7">
        <v>13.9</v>
      </c>
    </row>
    <row r="64" spans="1:5" x14ac:dyDescent="0.35">
      <c r="A64" t="str">
        <f t="shared" si="0"/>
        <v/>
      </c>
      <c r="B64" t="s">
        <v>165</v>
      </c>
      <c r="C64" s="7">
        <v>13.7</v>
      </c>
      <c r="D64" s="7">
        <v>1.1000000000000001</v>
      </c>
      <c r="E64" s="7">
        <v>10.4</v>
      </c>
    </row>
    <row r="65" spans="1:5" x14ac:dyDescent="0.35">
      <c r="A65" t="str">
        <f t="shared" si="0"/>
        <v/>
      </c>
      <c r="B65" t="s">
        <v>166</v>
      </c>
      <c r="C65" s="7">
        <v>18.600000000000001</v>
      </c>
      <c r="D65" s="7">
        <v>6.8</v>
      </c>
      <c r="E65" s="7">
        <v>10.3</v>
      </c>
    </row>
    <row r="66" spans="1:5" x14ac:dyDescent="0.35">
      <c r="A66" t="str">
        <f t="shared" si="0"/>
        <v/>
      </c>
      <c r="B66" t="s">
        <v>167</v>
      </c>
      <c r="C66" s="7">
        <v>12.3</v>
      </c>
      <c r="D66" s="7">
        <v>-1</v>
      </c>
      <c r="E66" s="7">
        <v>11.6</v>
      </c>
    </row>
    <row r="67" spans="1:5" x14ac:dyDescent="0.35">
      <c r="A67" t="str">
        <f t="shared" si="0"/>
        <v/>
      </c>
      <c r="B67" t="s">
        <v>168</v>
      </c>
      <c r="C67" s="7">
        <v>14.4</v>
      </c>
      <c r="D67" s="7">
        <v>5.4</v>
      </c>
      <c r="E67" s="7">
        <v>9.9</v>
      </c>
    </row>
    <row r="68" spans="1:5" x14ac:dyDescent="0.35">
      <c r="A68" t="str">
        <f t="shared" si="0"/>
        <v/>
      </c>
      <c r="B68" t="s">
        <v>169</v>
      </c>
      <c r="C68" s="7">
        <v>3</v>
      </c>
      <c r="D68" s="7">
        <v>-2.1</v>
      </c>
      <c r="E68" s="7">
        <v>5.5</v>
      </c>
    </row>
    <row r="69" spans="1:5" x14ac:dyDescent="0.35">
      <c r="A69" t="str">
        <f t="shared" si="0"/>
        <v/>
      </c>
      <c r="B69" t="s">
        <v>170</v>
      </c>
      <c r="C69" s="7">
        <v>13.3</v>
      </c>
      <c r="D69" s="7">
        <v>4.5999999999999996</v>
      </c>
      <c r="E69" s="7">
        <v>7.8</v>
      </c>
    </row>
    <row r="70" spans="1:5" x14ac:dyDescent="0.35">
      <c r="A70" t="str">
        <f t="shared" ref="A70:A87" si="1">IF(RIGHT(B70,1)="7",LEFT(B70,4),"")</f>
        <v>2019</v>
      </c>
      <c r="B70" t="s">
        <v>171</v>
      </c>
      <c r="C70" s="7">
        <v>21.3</v>
      </c>
      <c r="D70" s="7">
        <v>4.3</v>
      </c>
      <c r="E70" s="7">
        <v>6.4</v>
      </c>
    </row>
    <row r="71" spans="1:5" x14ac:dyDescent="0.35">
      <c r="A71" t="str">
        <f t="shared" si="1"/>
        <v/>
      </c>
      <c r="B71" t="s">
        <v>172</v>
      </c>
      <c r="C71" s="7">
        <v>8.1</v>
      </c>
      <c r="D71" s="7">
        <v>-2.2000000000000002</v>
      </c>
      <c r="E71" s="7">
        <v>5</v>
      </c>
    </row>
    <row r="72" spans="1:5" x14ac:dyDescent="0.35">
      <c r="A72" t="str">
        <f t="shared" si="1"/>
        <v/>
      </c>
      <c r="B72" t="s">
        <v>173</v>
      </c>
      <c r="C72" s="7">
        <v>13.3</v>
      </c>
      <c r="D72" s="7">
        <v>4.4000000000000004</v>
      </c>
      <c r="E72" s="7">
        <v>5.5</v>
      </c>
    </row>
    <row r="73" spans="1:5" x14ac:dyDescent="0.35">
      <c r="A73" t="str">
        <f t="shared" si="1"/>
        <v/>
      </c>
      <c r="B73" t="s">
        <v>174</v>
      </c>
      <c r="C73" s="7">
        <v>16</v>
      </c>
      <c r="D73" s="7">
        <v>10.9</v>
      </c>
      <c r="E73" s="7">
        <v>3.1</v>
      </c>
    </row>
    <row r="74" spans="1:5" x14ac:dyDescent="0.35">
      <c r="A74" t="str">
        <f t="shared" si="1"/>
        <v/>
      </c>
      <c r="B74" t="s">
        <v>175</v>
      </c>
      <c r="C74" s="7">
        <v>12.6</v>
      </c>
      <c r="D74" s="7">
        <v>10.6</v>
      </c>
      <c r="E74" s="7">
        <v>4.8</v>
      </c>
    </row>
    <row r="75" spans="1:5" x14ac:dyDescent="0.35">
      <c r="A75" t="str">
        <f t="shared" si="1"/>
        <v/>
      </c>
      <c r="B75" t="s">
        <v>23</v>
      </c>
      <c r="C75" s="7">
        <v>18.3</v>
      </c>
      <c r="D75" s="7">
        <v>11.1</v>
      </c>
      <c r="E75" s="7">
        <v>8.6</v>
      </c>
    </row>
    <row r="76" spans="1:5" x14ac:dyDescent="0.35">
      <c r="A76" t="str">
        <f t="shared" si="1"/>
        <v/>
      </c>
      <c r="B76" t="s">
        <v>24</v>
      </c>
      <c r="C76" s="7">
        <v>19.2</v>
      </c>
      <c r="D76" s="7">
        <v>11.8</v>
      </c>
      <c r="E76" s="7">
        <v>14.8</v>
      </c>
    </row>
    <row r="77" spans="1:5" x14ac:dyDescent="0.35">
      <c r="A77" t="str">
        <f t="shared" si="1"/>
        <v/>
      </c>
      <c r="B77" t="s">
        <v>25</v>
      </c>
      <c r="C77" s="7">
        <v>14.4</v>
      </c>
      <c r="D77" s="7">
        <v>5.3</v>
      </c>
      <c r="E77" s="7">
        <v>10</v>
      </c>
    </row>
    <row r="78" spans="1:5" x14ac:dyDescent="0.35">
      <c r="A78" t="str">
        <f t="shared" si="1"/>
        <v/>
      </c>
      <c r="B78" t="s">
        <v>26</v>
      </c>
      <c r="C78" s="7">
        <v>-66.599999999999994</v>
      </c>
      <c r="D78" s="7">
        <v>-81.3</v>
      </c>
      <c r="E78" s="7">
        <v>-25.6</v>
      </c>
    </row>
    <row r="79" spans="1:5" x14ac:dyDescent="0.35">
      <c r="A79" t="str">
        <f t="shared" si="1"/>
        <v/>
      </c>
      <c r="B79" t="s">
        <v>27</v>
      </c>
      <c r="C79" s="7">
        <v>-65.3</v>
      </c>
      <c r="D79" s="7">
        <v>-71.8</v>
      </c>
      <c r="E79" s="7">
        <v>-30.7</v>
      </c>
    </row>
    <row r="80" spans="1:5" x14ac:dyDescent="0.35">
      <c r="A80" t="str">
        <f t="shared" si="1"/>
        <v/>
      </c>
      <c r="B80" t="s">
        <v>28</v>
      </c>
      <c r="C80" s="7">
        <v>-28.1</v>
      </c>
      <c r="D80" s="7">
        <v>-30.2</v>
      </c>
      <c r="E80" s="7">
        <v>-19.7</v>
      </c>
    </row>
    <row r="81" spans="1:5" x14ac:dyDescent="0.35">
      <c r="A81" t="str">
        <f t="shared" si="1"/>
        <v/>
      </c>
      <c r="B81" t="s">
        <v>29</v>
      </c>
      <c r="C81" s="7">
        <v>5.7</v>
      </c>
      <c r="D81" s="7">
        <v>2.2000000000000002</v>
      </c>
      <c r="E81" s="7">
        <v>-2.2000000000000002</v>
      </c>
    </row>
    <row r="82" spans="1:5" x14ac:dyDescent="0.35">
      <c r="A82" t="str">
        <f t="shared" si="1"/>
        <v>2020</v>
      </c>
      <c r="B82" t="s">
        <v>30</v>
      </c>
      <c r="C82" s="7">
        <v>-8.5</v>
      </c>
      <c r="D82" s="7">
        <v>-15.8</v>
      </c>
      <c r="E82" s="7">
        <v>-5.9</v>
      </c>
    </row>
    <row r="83" spans="1:5" x14ac:dyDescent="0.35">
      <c r="A83" t="str">
        <f t="shared" si="1"/>
        <v/>
      </c>
      <c r="B83" t="s">
        <v>31</v>
      </c>
      <c r="C83" s="7">
        <v>1.5</v>
      </c>
      <c r="D83" s="7">
        <v>5.6</v>
      </c>
      <c r="E83" s="7">
        <v>4.4000000000000004</v>
      </c>
    </row>
    <row r="84" spans="1:5" x14ac:dyDescent="0.35">
      <c r="A84" t="str">
        <f t="shared" si="1"/>
        <v/>
      </c>
      <c r="B84" t="s">
        <v>32</v>
      </c>
      <c r="C84" s="7" t="e">
        <v>#N/A</v>
      </c>
      <c r="D84" s="7" t="e">
        <v>#N/A</v>
      </c>
      <c r="E84" s="7" t="e">
        <v>#N/A</v>
      </c>
    </row>
    <row r="85" spans="1:5" x14ac:dyDescent="0.35">
      <c r="A85" t="str">
        <f t="shared" si="1"/>
        <v/>
      </c>
      <c r="B85" t="s">
        <v>34</v>
      </c>
      <c r="C85" s="7" t="e">
        <v>#N/A</v>
      </c>
      <c r="D85" s="7" t="e">
        <v>#N/A</v>
      </c>
      <c r="E85" s="7" t="e">
        <v>#N/A</v>
      </c>
    </row>
    <row r="86" spans="1:5" x14ac:dyDescent="0.35">
      <c r="A86" t="str">
        <f t="shared" si="1"/>
        <v/>
      </c>
      <c r="B86" t="s">
        <v>35</v>
      </c>
      <c r="C86" s="7" t="e">
        <v>#N/A</v>
      </c>
      <c r="D86" s="7" t="e">
        <v>#N/A</v>
      </c>
      <c r="E86" s="7" t="e">
        <v>#N/A</v>
      </c>
    </row>
    <row r="87" spans="1:5" x14ac:dyDescent="0.35">
      <c r="A87" t="str">
        <f t="shared" si="1"/>
        <v/>
      </c>
      <c r="B87" t="s">
        <v>36</v>
      </c>
      <c r="C87" s="7" t="e">
        <v>#N/A</v>
      </c>
      <c r="D87" s="7" t="e">
        <v>#N/A</v>
      </c>
      <c r="E87" s="7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462B-3075-4E46-8BF7-39F2A63A6778}">
  <dimension ref="A1:AG892"/>
  <sheetViews>
    <sheetView topLeftCell="D27" workbookViewId="0">
      <selection activeCell="W27" sqref="W27"/>
    </sheetView>
  </sheetViews>
  <sheetFormatPr defaultRowHeight="14.5" x14ac:dyDescent="0.35"/>
  <cols>
    <col min="5" max="5" width="9.7265625" bestFit="1" customWidth="1"/>
    <col min="15" max="15" width="9.7265625" bestFit="1" customWidth="1"/>
  </cols>
  <sheetData>
    <row r="1" spans="1:33" x14ac:dyDescent="0.35">
      <c r="A1" t="s">
        <v>176</v>
      </c>
    </row>
    <row r="2" spans="1:33" x14ac:dyDescent="0.35">
      <c r="A2" t="s">
        <v>177</v>
      </c>
      <c r="P2" t="s">
        <v>176</v>
      </c>
    </row>
    <row r="3" spans="1:33" x14ac:dyDescent="0.35">
      <c r="A3" t="s">
        <v>178</v>
      </c>
      <c r="P3" t="s">
        <v>177</v>
      </c>
    </row>
    <row r="4" spans="1:33" x14ac:dyDescent="0.35">
      <c r="A4" t="s">
        <v>179</v>
      </c>
      <c r="K4" t="s">
        <v>180</v>
      </c>
      <c r="L4" t="s">
        <v>181</v>
      </c>
      <c r="M4" t="s">
        <v>182</v>
      </c>
      <c r="P4" t="s">
        <v>178</v>
      </c>
    </row>
    <row r="5" spans="1:33" x14ac:dyDescent="0.35">
      <c r="A5" t="s">
        <v>183</v>
      </c>
      <c r="B5" t="s">
        <v>184</v>
      </c>
      <c r="C5" t="s">
        <v>185</v>
      </c>
      <c r="F5" t="s">
        <v>186</v>
      </c>
      <c r="G5" t="s">
        <v>187</v>
      </c>
      <c r="H5" t="s">
        <v>188</v>
      </c>
      <c r="I5" t="s">
        <v>189</v>
      </c>
      <c r="J5" t="s">
        <v>190</v>
      </c>
      <c r="K5" t="s">
        <v>191</v>
      </c>
      <c r="L5" t="s">
        <v>192</v>
      </c>
      <c r="M5" t="s">
        <v>193</v>
      </c>
      <c r="O5" s="1"/>
      <c r="P5" t="s">
        <v>179</v>
      </c>
    </row>
    <row r="6" spans="1:33" x14ac:dyDescent="0.35">
      <c r="O6" s="1"/>
      <c r="P6" t="s">
        <v>183</v>
      </c>
      <c r="Q6" t="s">
        <v>184</v>
      </c>
      <c r="R6" t="s">
        <v>185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AB6" t="s">
        <v>194</v>
      </c>
      <c r="AC6" t="s">
        <v>195</v>
      </c>
      <c r="AD6" t="s">
        <v>196</v>
      </c>
      <c r="AE6" t="s">
        <v>197</v>
      </c>
      <c r="AF6" t="s">
        <v>198</v>
      </c>
      <c r="AG6" t="s">
        <v>199</v>
      </c>
    </row>
    <row r="7" spans="1:33" x14ac:dyDescent="0.35">
      <c r="O7" s="1"/>
    </row>
    <row r="8" spans="1:33" x14ac:dyDescent="0.35">
      <c r="E8" s="1">
        <v>43831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O8" s="1"/>
      <c r="S8" t="e">
        <v>#N/A</v>
      </c>
      <c r="T8" t="e">
        <v>#N/A</v>
      </c>
      <c r="U8" t="e">
        <v>#N/A</v>
      </c>
      <c r="V8" t="e">
        <v>#N/A</v>
      </c>
      <c r="W8" t="e">
        <v>#N/A</v>
      </c>
      <c r="X8" t="e">
        <v>#N/A</v>
      </c>
      <c r="Y8" t="e">
        <v>#N/A</v>
      </c>
      <c r="AB8" t="e">
        <v>#N/A</v>
      </c>
      <c r="AC8" t="e">
        <v>#N/A</v>
      </c>
      <c r="AD8" t="e">
        <v>#N/A</v>
      </c>
      <c r="AE8" t="e">
        <v>#N/A</v>
      </c>
      <c r="AF8" t="e">
        <v>#N/A</v>
      </c>
      <c r="AG8" t="e">
        <v>#N/A</v>
      </c>
    </row>
    <row r="9" spans="1:33" x14ac:dyDescent="0.35">
      <c r="E9" s="1">
        <v>43832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O9" s="1"/>
      <c r="S9" t="e">
        <v>#N/A</v>
      </c>
      <c r="T9" t="e">
        <v>#N/A</v>
      </c>
      <c r="U9" t="e">
        <v>#N/A</v>
      </c>
      <c r="V9" t="e">
        <v>#N/A</v>
      </c>
      <c r="W9" t="e">
        <v>#N/A</v>
      </c>
      <c r="X9" t="e">
        <v>#N/A</v>
      </c>
      <c r="Y9" t="e">
        <v>#N/A</v>
      </c>
      <c r="AB9" t="e">
        <v>#N/A</v>
      </c>
      <c r="AC9" t="e">
        <v>#N/A</v>
      </c>
      <c r="AD9" t="e">
        <v>#N/A</v>
      </c>
      <c r="AE9" t="e">
        <v>#N/A</v>
      </c>
      <c r="AF9" t="e">
        <v>#N/A</v>
      </c>
      <c r="AG9" t="e">
        <v>#N/A</v>
      </c>
    </row>
    <row r="10" spans="1:33" x14ac:dyDescent="0.35">
      <c r="E10" s="1">
        <v>43833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O10" s="1"/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 t="e">
        <v>#N/A</v>
      </c>
    </row>
    <row r="11" spans="1:33" x14ac:dyDescent="0.35">
      <c r="E11" s="1">
        <v>43834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O11" s="1"/>
      <c r="S11" t="e">
        <v>#N/A</v>
      </c>
      <c r="T11" t="e">
        <v>#N/A</v>
      </c>
      <c r="U11" t="e">
        <v>#N/A</v>
      </c>
      <c r="V11" t="e">
        <v>#N/A</v>
      </c>
      <c r="W11" t="e">
        <v>#N/A</v>
      </c>
      <c r="X11" t="e">
        <v>#N/A</v>
      </c>
      <c r="Y11" t="e">
        <v>#N/A</v>
      </c>
      <c r="AB11" t="e">
        <v>#N/A</v>
      </c>
      <c r="AC11" t="e">
        <v>#N/A</v>
      </c>
      <c r="AD11" t="e">
        <v>#N/A</v>
      </c>
      <c r="AE11" t="e">
        <v>#N/A</v>
      </c>
      <c r="AF11" t="e">
        <v>#N/A</v>
      </c>
      <c r="AG11" t="e">
        <v>#N/A</v>
      </c>
    </row>
    <row r="12" spans="1:33" x14ac:dyDescent="0.35">
      <c r="E12" s="1">
        <v>43835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O12" s="1"/>
      <c r="S12" t="e">
        <v>#N/A</v>
      </c>
      <c r="T12" t="e">
        <v>#N/A</v>
      </c>
      <c r="U12" t="e">
        <v>#N/A</v>
      </c>
      <c r="V12" t="e">
        <v>#N/A</v>
      </c>
      <c r="W12" t="e">
        <v>#N/A</v>
      </c>
      <c r="X12" t="e">
        <v>#N/A</v>
      </c>
      <c r="Y12" t="e">
        <v>#N/A</v>
      </c>
      <c r="AB12" t="e">
        <v>#N/A</v>
      </c>
      <c r="AC12" t="e">
        <v>#N/A</v>
      </c>
      <c r="AD12" t="e">
        <v>#N/A</v>
      </c>
      <c r="AE12" t="e">
        <v>#N/A</v>
      </c>
      <c r="AF12" t="e">
        <v>#N/A</v>
      </c>
      <c r="AG12" t="e">
        <v>#N/A</v>
      </c>
    </row>
    <row r="13" spans="1:33" x14ac:dyDescent="0.35">
      <c r="E13" s="1">
        <v>43836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O13" s="1"/>
      <c r="S13" t="e">
        <v>#N/A</v>
      </c>
      <c r="T13" t="e">
        <v>#N/A</v>
      </c>
      <c r="U13" t="e">
        <v>#N/A</v>
      </c>
      <c r="V13" t="e">
        <v>#N/A</v>
      </c>
      <c r="W13" t="e">
        <v>#N/A</v>
      </c>
      <c r="X13" t="e">
        <v>#N/A</v>
      </c>
      <c r="Y13" t="e">
        <v>#N/A</v>
      </c>
      <c r="AB13" t="e">
        <v>#N/A</v>
      </c>
      <c r="AC13" t="e">
        <v>#N/A</v>
      </c>
      <c r="AD13" t="e">
        <v>#N/A</v>
      </c>
      <c r="AE13" t="e">
        <v>#N/A</v>
      </c>
      <c r="AF13" t="e">
        <v>#N/A</v>
      </c>
      <c r="AG13" t="e">
        <v>#N/A</v>
      </c>
    </row>
    <row r="14" spans="1:33" x14ac:dyDescent="0.35">
      <c r="E14" s="1">
        <v>43837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O14" s="1"/>
      <c r="S14" t="e">
        <v>#N/A</v>
      </c>
      <c r="T14" t="e">
        <v>#N/A</v>
      </c>
      <c r="U14" t="e">
        <v>#N/A</v>
      </c>
      <c r="V14" t="e">
        <v>#N/A</v>
      </c>
      <c r="W14" t="e">
        <v>#N/A</v>
      </c>
      <c r="X14" t="e">
        <v>#N/A</v>
      </c>
      <c r="Y14" t="e">
        <v>#N/A</v>
      </c>
      <c r="AB14" t="e">
        <v>#N/A</v>
      </c>
      <c r="AC14" t="e">
        <v>#N/A</v>
      </c>
      <c r="AD14" t="e">
        <v>#N/A</v>
      </c>
      <c r="AE14" t="e">
        <v>#N/A</v>
      </c>
      <c r="AF14" t="e">
        <v>#N/A</v>
      </c>
      <c r="AG14" t="e">
        <v>#N/A</v>
      </c>
    </row>
    <row r="15" spans="1:33" x14ac:dyDescent="0.35">
      <c r="E15" s="1">
        <v>43838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O15" s="1"/>
      <c r="S15" t="e">
        <v>#N/A</v>
      </c>
      <c r="T15" t="e">
        <v>#N/A</v>
      </c>
      <c r="U15" t="e">
        <v>#N/A</v>
      </c>
      <c r="V15" t="e">
        <v>#N/A</v>
      </c>
      <c r="W15" t="e">
        <v>#N/A</v>
      </c>
      <c r="X15" t="e">
        <v>#N/A</v>
      </c>
      <c r="Y15" t="e">
        <v>#N/A</v>
      </c>
      <c r="AB15" t="e">
        <v>#N/A</v>
      </c>
      <c r="AC15" t="e">
        <v>#N/A</v>
      </c>
      <c r="AD15" t="e">
        <v>#N/A</v>
      </c>
      <c r="AE15" t="e">
        <v>#N/A</v>
      </c>
      <c r="AF15" t="e">
        <v>#N/A</v>
      </c>
      <c r="AG15" t="e">
        <v>#N/A</v>
      </c>
    </row>
    <row r="16" spans="1:33" x14ac:dyDescent="0.35">
      <c r="E16" s="1">
        <v>43839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O16" s="1"/>
      <c r="S16" t="e">
        <v>#N/A</v>
      </c>
      <c r="T16" t="e">
        <v>#N/A</v>
      </c>
      <c r="U16" t="e">
        <v>#N/A</v>
      </c>
      <c r="V16" t="e">
        <v>#N/A</v>
      </c>
      <c r="W16" t="e">
        <v>#N/A</v>
      </c>
      <c r="X16" t="e">
        <v>#N/A</v>
      </c>
      <c r="Y16" t="e">
        <v>#N/A</v>
      </c>
      <c r="AB16" t="e">
        <v>#N/A</v>
      </c>
      <c r="AC16" t="e">
        <v>#N/A</v>
      </c>
      <c r="AD16" t="e">
        <v>#N/A</v>
      </c>
      <c r="AE16" t="e">
        <v>#N/A</v>
      </c>
      <c r="AF16" t="e">
        <v>#N/A</v>
      </c>
      <c r="AG16" t="e">
        <v>#N/A</v>
      </c>
    </row>
    <row r="17" spans="1:33" x14ac:dyDescent="0.35">
      <c r="A17">
        <v>2020</v>
      </c>
      <c r="B17">
        <v>1</v>
      </c>
      <c r="C17">
        <v>10</v>
      </c>
      <c r="E17" s="1">
        <v>43840</v>
      </c>
      <c r="F17">
        <v>48</v>
      </c>
      <c r="G17">
        <v>-0.63200000000000001</v>
      </c>
      <c r="H17">
        <v>-7.1999999999999998E-3</v>
      </c>
      <c r="I17">
        <v>-4.0299999999999997E-3</v>
      </c>
      <c r="J17">
        <v>-7.1799999999999998E-3</v>
      </c>
      <c r="K17">
        <v>-6.0499999999999998E-3</v>
      </c>
      <c r="L17">
        <v>3.7399999999999998E-4</v>
      </c>
      <c r="M17">
        <v>-0.36599999999999999</v>
      </c>
      <c r="O17" s="1"/>
      <c r="P17">
        <v>2020</v>
      </c>
      <c r="Q17">
        <v>1</v>
      </c>
      <c r="R17">
        <v>10</v>
      </c>
      <c r="S17">
        <v>-0.65200000000000002</v>
      </c>
      <c r="T17">
        <v>-7.9000000000000008E-3</v>
      </c>
      <c r="U17">
        <v>-5.1200000000000004E-3</v>
      </c>
      <c r="V17">
        <v>-6.5300000000000002E-3</v>
      </c>
      <c r="W17">
        <v>-8.4100000000000008E-3</v>
      </c>
      <c r="X17">
        <v>-5.4400000000000004E-3</v>
      </c>
      <c r="Y17">
        <v>-0.65700000000000003</v>
      </c>
      <c r="AB17">
        <v>-1.46E-2</v>
      </c>
      <c r="AC17">
        <v>-3.0299999999999999E-4</v>
      </c>
      <c r="AD17">
        <v>1.6900000000000001E-3</v>
      </c>
      <c r="AE17">
        <v>-8.9400000000000005E-4</v>
      </c>
      <c r="AF17">
        <v>-7.28E-3</v>
      </c>
      <c r="AG17">
        <v>-9.2499999999999995E-3</v>
      </c>
    </row>
    <row r="18" spans="1:33" x14ac:dyDescent="0.35">
      <c r="A18">
        <v>2020</v>
      </c>
      <c r="B18">
        <v>1</v>
      </c>
      <c r="C18">
        <v>11</v>
      </c>
      <c r="E18" s="1">
        <v>43841</v>
      </c>
      <c r="F18">
        <v>48</v>
      </c>
      <c r="G18">
        <v>-0.72799999999999998</v>
      </c>
      <c r="H18">
        <v>-6.45E-3</v>
      </c>
      <c r="I18">
        <v>-5.5500000000000002E-3</v>
      </c>
      <c r="J18">
        <v>-8.7299999999999999E-3</v>
      </c>
      <c r="K18">
        <v>-7.0099999999999997E-3</v>
      </c>
      <c r="L18">
        <v>1.4E-3</v>
      </c>
      <c r="M18">
        <v>-0.50800000000000001</v>
      </c>
      <c r="O18" s="1"/>
      <c r="P18">
        <v>2020</v>
      </c>
      <c r="Q18">
        <v>1</v>
      </c>
      <c r="R18">
        <v>11</v>
      </c>
      <c r="S18">
        <v>-0.77500000000000002</v>
      </c>
      <c r="T18">
        <v>-7.7999999999999996E-3</v>
      </c>
      <c r="U18">
        <v>-8.1700000000000002E-3</v>
      </c>
      <c r="V18">
        <v>-7.5300000000000002E-3</v>
      </c>
      <c r="W18">
        <v>-9.9100000000000004E-3</v>
      </c>
      <c r="X18">
        <v>-4.47E-3</v>
      </c>
      <c r="Y18">
        <v>-0.73199999999999998</v>
      </c>
      <c r="AB18">
        <v>-1.67E-2</v>
      </c>
      <c r="AC18">
        <v>5.5599999999999996E-4</v>
      </c>
      <c r="AD18">
        <v>2.82E-3</v>
      </c>
      <c r="AE18">
        <v>-1.07E-3</v>
      </c>
      <c r="AF18">
        <v>-9.6299999999999997E-3</v>
      </c>
      <c r="AG18">
        <v>-5.5500000000000002E-3</v>
      </c>
    </row>
    <row r="19" spans="1:33" x14ac:dyDescent="0.35">
      <c r="A19">
        <v>2020</v>
      </c>
      <c r="B19">
        <v>1</v>
      </c>
      <c r="C19">
        <v>12</v>
      </c>
      <c r="E19" s="1">
        <v>43842</v>
      </c>
      <c r="F19">
        <v>48</v>
      </c>
      <c r="G19">
        <v>-1.0699999999999998</v>
      </c>
      <c r="H19">
        <v>-9.7000000000000003E-3</v>
      </c>
      <c r="I19">
        <v>-9.9299999999999996E-3</v>
      </c>
      <c r="J19">
        <v>-1.17E-2</v>
      </c>
      <c r="K19">
        <v>-1.0999999999999999E-2</v>
      </c>
      <c r="L19">
        <v>-3.0000000000000001E-3</v>
      </c>
      <c r="M19">
        <v>-0.71099999999999997</v>
      </c>
      <c r="O19" s="1"/>
      <c r="P19">
        <v>2020</v>
      </c>
      <c r="Q19">
        <v>1</v>
      </c>
      <c r="R19">
        <v>12</v>
      </c>
      <c r="S19">
        <v>-0.752</v>
      </c>
      <c r="T19">
        <v>-8.2299999999999995E-3</v>
      </c>
      <c r="U19">
        <v>-7.5900000000000004E-3</v>
      </c>
      <c r="V19">
        <v>-7.1700000000000002E-3</v>
      </c>
      <c r="W19">
        <v>-9.1400000000000006E-3</v>
      </c>
      <c r="X19">
        <v>-6.1500000000000001E-3</v>
      </c>
      <c r="Y19">
        <v>-0.73399999999999999</v>
      </c>
      <c r="AB19">
        <v>-2.1899999999999999E-2</v>
      </c>
      <c r="AC19">
        <v>-1.8000000000000001E-4</v>
      </c>
      <c r="AD19">
        <v>8.3699999999999996E-4</v>
      </c>
      <c r="AE19">
        <v>-4.13E-3</v>
      </c>
      <c r="AF19">
        <v>-1.46E-2</v>
      </c>
      <c r="AG19">
        <v>-7.7000000000000002E-3</v>
      </c>
    </row>
    <row r="20" spans="1:33" x14ac:dyDescent="0.35">
      <c r="A20">
        <v>2020</v>
      </c>
      <c r="B20">
        <v>1</v>
      </c>
      <c r="C20">
        <v>13</v>
      </c>
      <c r="E20" s="1">
        <v>43843</v>
      </c>
      <c r="F20">
        <v>48</v>
      </c>
      <c r="G20">
        <v>-1.1400000000000001</v>
      </c>
      <c r="H20">
        <v>-9.1699999999999993E-3</v>
      </c>
      <c r="I20">
        <v>-1.24E-2</v>
      </c>
      <c r="J20">
        <v>-1.21E-2</v>
      </c>
      <c r="K20">
        <v>-1.2999999999999999E-2</v>
      </c>
      <c r="L20">
        <v>-4.3400000000000001E-3</v>
      </c>
      <c r="M20">
        <v>-0.81200000000000006</v>
      </c>
      <c r="O20" s="1"/>
      <c r="P20">
        <v>2020</v>
      </c>
      <c r="Q20">
        <v>1</v>
      </c>
      <c r="R20">
        <v>13</v>
      </c>
      <c r="S20">
        <v>-0.70800000000000007</v>
      </c>
      <c r="T20">
        <v>-6.1999999999999998E-3</v>
      </c>
      <c r="U20">
        <v>-8.1799999999999998E-3</v>
      </c>
      <c r="V20">
        <v>-6.9800000000000001E-3</v>
      </c>
      <c r="W20">
        <v>-8.1799999999999998E-3</v>
      </c>
      <c r="X20">
        <v>-7.0600000000000003E-3</v>
      </c>
      <c r="Y20">
        <v>-0.59699999999999998</v>
      </c>
      <c r="AB20">
        <v>-2.0400000000000001E-2</v>
      </c>
      <c r="AC20">
        <v>8.7299999999999997E-4</v>
      </c>
      <c r="AD20">
        <v>-5.4400000000000001E-5</v>
      </c>
      <c r="AE20">
        <v>-8.8299999999999993E-3</v>
      </c>
      <c r="AF20">
        <v>-1.6899999999999998E-2</v>
      </c>
      <c r="AG20">
        <v>-1.0500000000000001E-2</v>
      </c>
    </row>
    <row r="21" spans="1:33" x14ac:dyDescent="0.35">
      <c r="A21">
        <v>2020</v>
      </c>
      <c r="B21">
        <v>1</v>
      </c>
      <c r="C21">
        <v>14</v>
      </c>
      <c r="D21" s="3"/>
      <c r="E21" s="1">
        <v>43844</v>
      </c>
      <c r="F21">
        <v>48</v>
      </c>
      <c r="G21">
        <v>-1.17</v>
      </c>
      <c r="H21">
        <v>-9.8799999999999999E-3</v>
      </c>
      <c r="I21">
        <v>-1.35E-2</v>
      </c>
      <c r="J21">
        <v>-1.18E-2</v>
      </c>
      <c r="K21">
        <v>-1.29E-2</v>
      </c>
      <c r="L21">
        <v>-8.0700000000000008E-3</v>
      </c>
      <c r="M21">
        <v>-0.752</v>
      </c>
      <c r="O21" s="1"/>
      <c r="P21">
        <v>2020</v>
      </c>
      <c r="Q21">
        <v>1</v>
      </c>
      <c r="R21">
        <v>14</v>
      </c>
      <c r="S21">
        <v>-0.66499999999999992</v>
      </c>
      <c r="T21">
        <v>-4.8700000000000002E-3</v>
      </c>
      <c r="U21">
        <v>-8.0499999999999999E-3</v>
      </c>
      <c r="V21">
        <v>-6.8599999999999998E-3</v>
      </c>
      <c r="W21">
        <v>-7.8200000000000006E-3</v>
      </c>
      <c r="X21">
        <v>-6.0000000000000001E-3</v>
      </c>
      <c r="Y21">
        <v>-0.53800000000000003</v>
      </c>
      <c r="AB21">
        <v>-2.1899999999999999E-2</v>
      </c>
      <c r="AC21">
        <v>2.1700000000000001E-3</v>
      </c>
      <c r="AD21">
        <v>-1.33E-3</v>
      </c>
      <c r="AE21">
        <v>-9.6500000000000006E-3</v>
      </c>
      <c r="AF21">
        <v>-1.8100000000000002E-2</v>
      </c>
      <c r="AG21">
        <v>-8.7899999999999992E-3</v>
      </c>
    </row>
    <row r="22" spans="1:33" x14ac:dyDescent="0.35">
      <c r="A22">
        <v>2020</v>
      </c>
      <c r="B22">
        <v>1</v>
      </c>
      <c r="C22">
        <v>15</v>
      </c>
      <c r="D22" s="3"/>
      <c r="E22" s="1">
        <v>43845</v>
      </c>
      <c r="F22">
        <v>48</v>
      </c>
      <c r="G22">
        <v>-0.99500000000000011</v>
      </c>
      <c r="H22">
        <v>-7.5300000000000002E-3</v>
      </c>
      <c r="I22">
        <v>-1.14E-2</v>
      </c>
      <c r="J22">
        <v>-1.0500000000000001E-2</v>
      </c>
      <c r="K22">
        <v>-1.0999999999999999E-2</v>
      </c>
      <c r="L22">
        <v>-7.7499999999999999E-3</v>
      </c>
      <c r="M22">
        <v>-0.75800000000000001</v>
      </c>
      <c r="O22" s="1"/>
      <c r="P22">
        <v>2020</v>
      </c>
      <c r="Q22">
        <v>1</v>
      </c>
      <c r="R22">
        <v>15</v>
      </c>
      <c r="S22">
        <v>-0.64</v>
      </c>
      <c r="T22">
        <v>-4.3200000000000001E-3</v>
      </c>
      <c r="U22">
        <v>-7.8200000000000006E-3</v>
      </c>
      <c r="V22">
        <v>-6.7600000000000004E-3</v>
      </c>
      <c r="W22">
        <v>-7.3600000000000002E-3</v>
      </c>
      <c r="X22">
        <v>-6.0899999999999999E-3</v>
      </c>
      <c r="Y22">
        <v>-0.54200000000000004</v>
      </c>
      <c r="AB22">
        <v>-0.02</v>
      </c>
      <c r="AC22">
        <v>2.8900000000000002E-3</v>
      </c>
      <c r="AD22">
        <v>-7.0600000000000003E-4</v>
      </c>
      <c r="AE22">
        <v>-5.0000000000000001E-3</v>
      </c>
      <c r="AF22">
        <v>-1.5100000000000001E-2</v>
      </c>
      <c r="AG22">
        <v>-8.8100000000000001E-3</v>
      </c>
    </row>
    <row r="23" spans="1:33" x14ac:dyDescent="0.35">
      <c r="A23">
        <v>2020</v>
      </c>
      <c r="B23">
        <v>1</v>
      </c>
      <c r="C23">
        <v>16</v>
      </c>
      <c r="D23" s="3" t="s">
        <v>5</v>
      </c>
      <c r="E23" s="1">
        <v>43846</v>
      </c>
      <c r="F23">
        <v>48</v>
      </c>
      <c r="G23">
        <v>-1.05</v>
      </c>
      <c r="H23">
        <v>-7.2700000000000004E-3</v>
      </c>
      <c r="I23">
        <v>-1.26E-2</v>
      </c>
      <c r="J23">
        <v>-1.0999999999999999E-2</v>
      </c>
      <c r="K23">
        <v>-1.0999999999999999E-2</v>
      </c>
      <c r="L23">
        <v>-1.04E-2</v>
      </c>
      <c r="M23">
        <v>-0.88</v>
      </c>
      <c r="O23" s="1"/>
      <c r="P23">
        <v>2020</v>
      </c>
      <c r="Q23">
        <v>1</v>
      </c>
      <c r="R23">
        <v>16</v>
      </c>
      <c r="S23">
        <v>-0.71699999999999997</v>
      </c>
      <c r="T23">
        <v>-4.3400000000000001E-3</v>
      </c>
      <c r="U23">
        <v>-8.9200000000000008E-3</v>
      </c>
      <c r="V23">
        <v>-7.7299999999999999E-3</v>
      </c>
      <c r="W23">
        <v>-7.6800000000000002E-3</v>
      </c>
      <c r="X23">
        <v>-7.1399999999999996E-3</v>
      </c>
      <c r="Y23">
        <v>-0.60499999999999998</v>
      </c>
      <c r="AB23">
        <v>-1.72E-2</v>
      </c>
      <c r="AC23">
        <v>5.0199999999999995E-4</v>
      </c>
      <c r="AD23">
        <v>-4.8599999999999997E-3</v>
      </c>
      <c r="AE23">
        <v>-4.7200000000000002E-3</v>
      </c>
      <c r="AF23">
        <v>-1.6400000000000001E-2</v>
      </c>
      <c r="AG23">
        <v>-1.3599999999999999E-2</v>
      </c>
    </row>
    <row r="24" spans="1:33" x14ac:dyDescent="0.35">
      <c r="A24">
        <v>2020</v>
      </c>
      <c r="B24">
        <v>1</v>
      </c>
      <c r="C24">
        <v>17</v>
      </c>
      <c r="E24" s="1">
        <v>43847</v>
      </c>
      <c r="F24">
        <v>48</v>
      </c>
      <c r="G24">
        <v>-0.36199999999999999</v>
      </c>
      <c r="H24">
        <v>-1.66E-3</v>
      </c>
      <c r="I24">
        <v>-3.65E-3</v>
      </c>
      <c r="J24">
        <v>-4.5900000000000003E-3</v>
      </c>
      <c r="K24">
        <v>-2.7599999999999999E-3</v>
      </c>
      <c r="L24">
        <v>-5.1999999999999998E-3</v>
      </c>
      <c r="M24">
        <v>-0.45799999999999996</v>
      </c>
      <c r="O24" s="1"/>
      <c r="P24">
        <v>2020</v>
      </c>
      <c r="Q24">
        <v>1</v>
      </c>
      <c r="R24">
        <v>17</v>
      </c>
      <c r="S24">
        <v>-0.56800000000000006</v>
      </c>
      <c r="T24">
        <v>-2.4099999999999998E-3</v>
      </c>
      <c r="U24">
        <v>-6.3499999999999997E-3</v>
      </c>
      <c r="V24">
        <v>-6.9499999999999996E-3</v>
      </c>
      <c r="W24">
        <v>-5.94E-3</v>
      </c>
      <c r="X24">
        <v>-6.8199999999999997E-3</v>
      </c>
      <c r="Y24">
        <v>-0.41399999999999998</v>
      </c>
      <c r="AB24">
        <v>-4.9199999999999999E-3</v>
      </c>
      <c r="AC24">
        <v>3.96E-3</v>
      </c>
      <c r="AD24">
        <v>-1.8600000000000001E-3</v>
      </c>
      <c r="AE24">
        <v>3.9399999999999998E-4</v>
      </c>
      <c r="AF24">
        <v>-1.0999999999999999E-2</v>
      </c>
      <c r="AG24">
        <v>-4.79E-3</v>
      </c>
    </row>
    <row r="25" spans="1:33" x14ac:dyDescent="0.35">
      <c r="A25">
        <v>2020</v>
      </c>
      <c r="B25">
        <v>1</v>
      </c>
      <c r="C25">
        <v>18</v>
      </c>
      <c r="E25" s="1">
        <v>43848</v>
      </c>
      <c r="F25">
        <v>48</v>
      </c>
      <c r="G25">
        <v>0.38500000000000001</v>
      </c>
      <c r="H25">
        <v>4.3699999999999998E-3</v>
      </c>
      <c r="I25">
        <v>5.1799999999999997E-3</v>
      </c>
      <c r="J25">
        <v>2.8600000000000001E-3</v>
      </c>
      <c r="K25">
        <v>7.4200000000000004E-3</v>
      </c>
      <c r="L25">
        <v>-4.0099999999999997E-3</v>
      </c>
      <c r="M25">
        <v>0.21199999999999999</v>
      </c>
      <c r="O25" s="1"/>
      <c r="P25">
        <v>2020</v>
      </c>
      <c r="Q25">
        <v>1</v>
      </c>
      <c r="R25">
        <v>18</v>
      </c>
      <c r="S25">
        <v>-0.32399999999999995</v>
      </c>
      <c r="T25">
        <v>2.5099999999999998E-4</v>
      </c>
      <c r="U25">
        <v>-2.7699999999999999E-3</v>
      </c>
      <c r="V25">
        <v>-5.1799999999999997E-3</v>
      </c>
      <c r="W25">
        <v>-2.7200000000000002E-3</v>
      </c>
      <c r="X25">
        <v>-5.6100000000000004E-3</v>
      </c>
      <c r="Y25">
        <v>-0.158</v>
      </c>
      <c r="AB25">
        <v>8.9899999999999997E-3</v>
      </c>
      <c r="AC25">
        <v>4.0099999999999997E-3</v>
      </c>
      <c r="AD25">
        <v>-1.42E-3</v>
      </c>
      <c r="AE25">
        <v>2.97E-3</v>
      </c>
      <c r="AF25">
        <v>-4.9100000000000003E-3</v>
      </c>
      <c r="AG25">
        <v>6.7500000000000004E-4</v>
      </c>
    </row>
    <row r="26" spans="1:33" x14ac:dyDescent="0.35">
      <c r="A26">
        <v>2020</v>
      </c>
      <c r="B26">
        <v>1</v>
      </c>
      <c r="C26">
        <v>19</v>
      </c>
      <c r="E26" s="1">
        <v>43849</v>
      </c>
      <c r="F26">
        <v>48</v>
      </c>
      <c r="G26">
        <v>0.63200000000000001</v>
      </c>
      <c r="H26">
        <v>6.3200000000000001E-3</v>
      </c>
      <c r="I26">
        <v>8.1399999999999997E-3</v>
      </c>
      <c r="J26">
        <v>5.3499999999999997E-3</v>
      </c>
      <c r="K26">
        <v>9.7599999999999996E-3</v>
      </c>
      <c r="L26">
        <v>-3.4099999999999998E-3</v>
      </c>
      <c r="M26">
        <v>0.41299999999999998</v>
      </c>
      <c r="O26" s="1"/>
      <c r="P26">
        <v>2020</v>
      </c>
      <c r="Q26">
        <v>1</v>
      </c>
      <c r="R26">
        <v>19</v>
      </c>
      <c r="S26">
        <v>-0.29699999999999999</v>
      </c>
      <c r="T26">
        <v>1.35E-4</v>
      </c>
      <c r="U26">
        <v>-2.33E-3</v>
      </c>
      <c r="V26">
        <v>-4.7999999999999996E-3</v>
      </c>
      <c r="W26">
        <v>-2.33E-3</v>
      </c>
      <c r="X26">
        <v>-5.0899999999999999E-3</v>
      </c>
      <c r="Y26">
        <v>-7.8E-2</v>
      </c>
      <c r="AB26">
        <v>1.34E-2</v>
      </c>
      <c r="AC26">
        <v>3.81E-3</v>
      </c>
      <c r="AD26">
        <v>-7.6999999999999996E-4</v>
      </c>
      <c r="AE26">
        <v>5.45E-3</v>
      </c>
      <c r="AF26">
        <v>-2.8700000000000002E-3</v>
      </c>
      <c r="AG26">
        <v>1.3799999999999999E-3</v>
      </c>
    </row>
    <row r="27" spans="1:33" x14ac:dyDescent="0.35">
      <c r="A27">
        <v>2020</v>
      </c>
      <c r="B27">
        <v>1</v>
      </c>
      <c r="C27">
        <v>20</v>
      </c>
      <c r="E27" s="1">
        <v>43850</v>
      </c>
      <c r="F27">
        <v>48</v>
      </c>
      <c r="G27">
        <v>0.66299999999999992</v>
      </c>
      <c r="H27">
        <v>6.1999999999999998E-3</v>
      </c>
      <c r="I27">
        <v>7.0099999999999997E-3</v>
      </c>
      <c r="J27">
        <v>6.6299999999999996E-3</v>
      </c>
      <c r="K27">
        <v>9.0699999999999999E-3</v>
      </c>
      <c r="L27">
        <v>1.0499999999999999E-3</v>
      </c>
      <c r="M27">
        <v>0.316</v>
      </c>
      <c r="O27" s="1"/>
      <c r="P27">
        <v>2020</v>
      </c>
      <c r="Q27">
        <v>1</v>
      </c>
      <c r="R27">
        <v>20</v>
      </c>
      <c r="S27">
        <v>-8.2100000000000006E-2</v>
      </c>
      <c r="T27">
        <v>1.74E-4</v>
      </c>
      <c r="U27">
        <v>6.9499999999999998E-4</v>
      </c>
      <c r="V27">
        <v>-2.0600000000000002E-3</v>
      </c>
      <c r="W27" t="s">
        <v>208</v>
      </c>
      <c r="X27">
        <v>-3.5699999999999998E-3</v>
      </c>
      <c r="Y27">
        <v>0.14799999999999999</v>
      </c>
      <c r="AB27">
        <v>1.49E-2</v>
      </c>
      <c r="AC27">
        <v>3.13E-3</v>
      </c>
      <c r="AD27">
        <v>-1.31E-3</v>
      </c>
      <c r="AE27">
        <v>4.8199999999999996E-3</v>
      </c>
      <c r="AF27">
        <v>2.3E-3</v>
      </c>
      <c r="AG27">
        <v>3.7100000000000002E-3</v>
      </c>
    </row>
    <row r="28" spans="1:33" x14ac:dyDescent="0.35">
      <c r="A28">
        <v>2020</v>
      </c>
      <c r="B28">
        <v>1</v>
      </c>
      <c r="C28">
        <v>21</v>
      </c>
      <c r="E28" s="1">
        <v>43851</v>
      </c>
      <c r="F28">
        <v>48</v>
      </c>
      <c r="G28">
        <v>0.70200000000000007</v>
      </c>
      <c r="H28">
        <v>6.6100000000000004E-3</v>
      </c>
      <c r="I28">
        <v>8.0099999999999998E-3</v>
      </c>
      <c r="J28">
        <v>6.6800000000000002E-3</v>
      </c>
      <c r="K28">
        <v>9.0600000000000003E-3</v>
      </c>
      <c r="L28">
        <v>6.8000000000000005E-4</v>
      </c>
      <c r="M28">
        <v>0.36699999999999999</v>
      </c>
      <c r="O28" s="1"/>
      <c r="P28">
        <v>2020</v>
      </c>
      <c r="Q28">
        <v>1</v>
      </c>
      <c r="R28">
        <v>21</v>
      </c>
      <c r="S28">
        <v>-7.7899999999999997E-2</v>
      </c>
      <c r="T28">
        <v>1.49E-3</v>
      </c>
      <c r="U28">
        <v>-6.0900000000000003E-5</v>
      </c>
      <c r="V28">
        <v>-2.2499999999999998E-3</v>
      </c>
      <c r="W28">
        <v>-4.6299999999999998E-4</v>
      </c>
      <c r="X28">
        <v>-1.08E-3</v>
      </c>
      <c r="Y28">
        <v>5.4800000000000001E-2</v>
      </c>
      <c r="AB28">
        <v>1.5100000000000001E-2</v>
      </c>
      <c r="AC28">
        <v>3.5599999999999998E-3</v>
      </c>
      <c r="AD28">
        <v>1.15E-3</v>
      </c>
      <c r="AE28">
        <v>2.7799999999999999E-3</v>
      </c>
      <c r="AF28">
        <v>-4.47E-3</v>
      </c>
      <c r="AG28">
        <v>3.6600000000000001E-3</v>
      </c>
    </row>
    <row r="29" spans="1:33" x14ac:dyDescent="0.35">
      <c r="A29">
        <v>2020</v>
      </c>
      <c r="B29">
        <v>1</v>
      </c>
      <c r="C29">
        <v>22</v>
      </c>
      <c r="E29" s="1">
        <v>43852</v>
      </c>
      <c r="F29">
        <v>48</v>
      </c>
      <c r="G29">
        <v>0.27899999999999997</v>
      </c>
      <c r="H29">
        <v>1.2800000000000001E-3</v>
      </c>
      <c r="I29">
        <v>3.7799999999999999E-3</v>
      </c>
      <c r="J29">
        <v>3.0100000000000001E-3</v>
      </c>
      <c r="K29">
        <v>5.1799999999999997E-3</v>
      </c>
      <c r="L29">
        <v>-4.5999999999999999E-3</v>
      </c>
      <c r="M29">
        <v>8.2100000000000006E-2</v>
      </c>
      <c r="O29" s="1"/>
      <c r="P29">
        <v>2020</v>
      </c>
      <c r="Q29">
        <v>1</v>
      </c>
      <c r="R29">
        <v>22</v>
      </c>
      <c r="S29">
        <v>-0.16900000000000001</v>
      </c>
      <c r="T29">
        <v>2.8899999999999998E-4</v>
      </c>
      <c r="U29">
        <v>-1.07E-3</v>
      </c>
      <c r="V29">
        <v>-2.98E-3</v>
      </c>
      <c r="W29">
        <v>-7.6099999999999996E-4</v>
      </c>
      <c r="X29">
        <v>-3.4399999999999999E-3</v>
      </c>
      <c r="Y29">
        <v>-8.320000000000001E-3</v>
      </c>
      <c r="AB29">
        <v>1.11E-2</v>
      </c>
      <c r="AC29">
        <v>4.3300000000000001E-4</v>
      </c>
      <c r="AD29">
        <v>-3.5300000000000002E-3</v>
      </c>
      <c r="AE29">
        <v>-3.15E-3</v>
      </c>
      <c r="AF29">
        <v>-9.2800000000000001E-3</v>
      </c>
      <c r="AG29">
        <v>4.9500000000000004E-3</v>
      </c>
    </row>
    <row r="30" spans="1:33" x14ac:dyDescent="0.35">
      <c r="A30">
        <v>2020</v>
      </c>
      <c r="B30">
        <v>1</v>
      </c>
      <c r="C30">
        <v>23</v>
      </c>
      <c r="E30" s="1">
        <v>43853</v>
      </c>
      <c r="F30">
        <v>48</v>
      </c>
      <c r="G30">
        <v>0.50600000000000001</v>
      </c>
      <c r="H30">
        <v>3.62E-3</v>
      </c>
      <c r="I30">
        <v>6.2399999999999999E-3</v>
      </c>
      <c r="J30">
        <v>5.1500000000000001E-3</v>
      </c>
      <c r="K30">
        <v>6.9800000000000001E-3</v>
      </c>
      <c r="L30">
        <v>-2.9099999999999998E-3</v>
      </c>
      <c r="M30">
        <v>0.34099999999999997</v>
      </c>
      <c r="O30" s="1"/>
      <c r="P30">
        <v>2020</v>
      </c>
      <c r="Q30">
        <v>1</v>
      </c>
      <c r="R30">
        <v>23</v>
      </c>
      <c r="S30">
        <v>-6.0499999999999998E-2</v>
      </c>
      <c r="T30">
        <v>7.4700000000000005E-4</v>
      </c>
      <c r="U30">
        <v>2.52E-4</v>
      </c>
      <c r="V30">
        <v>-1.6900000000000001E-3</v>
      </c>
      <c r="W30">
        <v>3.8000000000000002E-4</v>
      </c>
      <c r="X30">
        <v>-2.3800000000000002E-3</v>
      </c>
      <c r="Y30">
        <v>7.4299999999999991E-2</v>
      </c>
      <c r="AB30">
        <v>1.0699999999999999E-2</v>
      </c>
      <c r="AC30">
        <v>2.81E-3</v>
      </c>
      <c r="AD30">
        <v>-5.0299999999999997E-4</v>
      </c>
      <c r="AE30">
        <v>-4.6700000000000002E-4</v>
      </c>
      <c r="AF30">
        <v>-4.8900000000000002E-3</v>
      </c>
      <c r="AG30">
        <v>8.8199999999999997E-3</v>
      </c>
    </row>
    <row r="31" spans="1:33" x14ac:dyDescent="0.35">
      <c r="A31">
        <v>2020</v>
      </c>
      <c r="B31">
        <v>1</v>
      </c>
      <c r="C31">
        <v>24</v>
      </c>
      <c r="E31" s="1">
        <v>43854</v>
      </c>
      <c r="F31">
        <v>48</v>
      </c>
      <c r="G31">
        <v>0.63900000000000001</v>
      </c>
      <c r="H31">
        <v>4.5100000000000001E-3</v>
      </c>
      <c r="I31">
        <v>7.2500000000000004E-3</v>
      </c>
      <c r="J31">
        <v>6.8500000000000002E-3</v>
      </c>
      <c r="K31">
        <v>7.7600000000000004E-3</v>
      </c>
      <c r="L31">
        <v>-2.4199999999999998E-3</v>
      </c>
      <c r="M31">
        <v>0.52600000000000002</v>
      </c>
      <c r="O31" s="1"/>
      <c r="P31">
        <v>2020</v>
      </c>
      <c r="Q31">
        <v>1</v>
      </c>
      <c r="R31">
        <v>24</v>
      </c>
      <c r="S31">
        <v>1.7600000000000001E-2</v>
      </c>
      <c r="T31">
        <v>1.1299999999999999E-3</v>
      </c>
      <c r="U31">
        <v>6.2600000000000004E-4</v>
      </c>
      <c r="V31">
        <v>-5.3600000000000002E-4</v>
      </c>
      <c r="W31">
        <v>1.47E-3</v>
      </c>
      <c r="X31">
        <v>-2.5500000000000002E-3</v>
      </c>
      <c r="Y31">
        <v>9.3100000000000002E-2</v>
      </c>
      <c r="AB31">
        <v>1.06E-2</v>
      </c>
      <c r="AC31">
        <v>2.8400000000000001E-3</v>
      </c>
      <c r="AD31">
        <v>1.3799999999999999E-3</v>
      </c>
      <c r="AE31">
        <v>-5.3200000000000003E-4</v>
      </c>
      <c r="AF31">
        <v>-3.0100000000000001E-3</v>
      </c>
      <c r="AG31">
        <v>1.14E-2</v>
      </c>
    </row>
    <row r="32" spans="1:33" x14ac:dyDescent="0.35">
      <c r="A32">
        <v>2020</v>
      </c>
      <c r="B32">
        <v>1</v>
      </c>
      <c r="C32">
        <v>25</v>
      </c>
      <c r="E32" s="1">
        <v>43855</v>
      </c>
      <c r="F32">
        <v>48</v>
      </c>
      <c r="G32">
        <v>0.745</v>
      </c>
      <c r="H32">
        <v>5.8300000000000001E-3</v>
      </c>
      <c r="I32">
        <v>8.1099999999999992E-3</v>
      </c>
      <c r="J32">
        <v>7.9699999999999997E-3</v>
      </c>
      <c r="K32">
        <v>7.8600000000000007E-3</v>
      </c>
      <c r="L32">
        <v>1.2199999999999999E-3</v>
      </c>
      <c r="M32">
        <v>0.79200000000000004</v>
      </c>
      <c r="O32" s="1"/>
      <c r="P32">
        <v>2020</v>
      </c>
      <c r="Q32">
        <v>1</v>
      </c>
      <c r="R32">
        <v>25</v>
      </c>
      <c r="S32">
        <v>0.2</v>
      </c>
      <c r="T32">
        <v>2.0100000000000001E-3</v>
      </c>
      <c r="U32">
        <v>2.3500000000000001E-3</v>
      </c>
      <c r="V32">
        <v>1.8E-3</v>
      </c>
      <c r="W32">
        <v>3.49E-3</v>
      </c>
      <c r="X32">
        <v>-1.2199999999999999E-3</v>
      </c>
      <c r="Y32">
        <v>0.245</v>
      </c>
      <c r="AB32">
        <v>1.14E-2</v>
      </c>
      <c r="AC32">
        <v>4.7999999999999996E-3</v>
      </c>
      <c r="AD32">
        <v>3.3899999999999998E-3</v>
      </c>
      <c r="AE32">
        <v>3.3500000000000001E-3</v>
      </c>
      <c r="AF32">
        <v>5.9699999999999998E-4</v>
      </c>
      <c r="AG32">
        <v>1.14E-2</v>
      </c>
    </row>
    <row r="33" spans="1:33" x14ac:dyDescent="0.35">
      <c r="A33">
        <v>2020</v>
      </c>
      <c r="B33">
        <v>1</v>
      </c>
      <c r="C33">
        <v>26</v>
      </c>
      <c r="E33" s="1">
        <v>43856</v>
      </c>
      <c r="F33">
        <v>48</v>
      </c>
      <c r="G33">
        <v>0.501</v>
      </c>
      <c r="H33">
        <v>4.3899999999999998E-3</v>
      </c>
      <c r="I33">
        <v>4.5500000000000002E-3</v>
      </c>
      <c r="J33">
        <v>5.6100000000000004E-3</v>
      </c>
      <c r="K33">
        <v>3.8600000000000001E-3</v>
      </c>
      <c r="L33">
        <v>5.6700000000000001E-4</v>
      </c>
      <c r="M33">
        <v>0.70400000000000007</v>
      </c>
      <c r="O33" s="1"/>
      <c r="P33">
        <v>2020</v>
      </c>
      <c r="Q33">
        <v>1</v>
      </c>
      <c r="R33">
        <v>26</v>
      </c>
      <c r="S33">
        <v>-2.9300000000000003E-2</v>
      </c>
      <c r="T33">
        <v>7.9600000000000005E-4</v>
      </c>
      <c r="U33">
        <v>-5.0199999999999995E-4</v>
      </c>
      <c r="V33">
        <v>-7.18E-4</v>
      </c>
      <c r="W33">
        <v>-1.56E-4</v>
      </c>
      <c r="X33">
        <v>-1.7099999999999999E-3</v>
      </c>
      <c r="Y33">
        <v>0.11100000000000002</v>
      </c>
      <c r="AB33">
        <v>7.2300000000000003E-3</v>
      </c>
      <c r="AC33">
        <v>4.1700000000000001E-3</v>
      </c>
      <c r="AD33">
        <v>1.31E-3</v>
      </c>
      <c r="AE33">
        <v>-9.0600000000000001E-4</v>
      </c>
      <c r="AF33">
        <v>3.5300000000000002E-3</v>
      </c>
      <c r="AG33">
        <v>9.2499999999999995E-3</v>
      </c>
    </row>
    <row r="34" spans="1:33" x14ac:dyDescent="0.35">
      <c r="A34">
        <v>2020</v>
      </c>
      <c r="B34">
        <v>1</v>
      </c>
      <c r="C34">
        <v>27</v>
      </c>
      <c r="E34" s="1">
        <v>43857</v>
      </c>
      <c r="F34">
        <v>48</v>
      </c>
      <c r="G34">
        <v>0.52500000000000002</v>
      </c>
      <c r="H34">
        <v>3.8999999999999998E-3</v>
      </c>
      <c r="I34">
        <v>5.0600000000000003E-3</v>
      </c>
      <c r="J34">
        <v>6.0499999999999998E-3</v>
      </c>
      <c r="K34">
        <v>4.1900000000000001E-3</v>
      </c>
      <c r="L34">
        <v>8.1800000000000004E-4</v>
      </c>
      <c r="M34">
        <v>0.623</v>
      </c>
      <c r="O34" s="1"/>
      <c r="P34">
        <v>2020</v>
      </c>
      <c r="Q34">
        <v>1</v>
      </c>
      <c r="R34">
        <v>27</v>
      </c>
      <c r="S34">
        <v>-0.20300000000000001</v>
      </c>
      <c r="T34">
        <v>-1.48E-3</v>
      </c>
      <c r="U34">
        <v>-1.8E-3</v>
      </c>
      <c r="V34">
        <v>-2.4099999999999998E-3</v>
      </c>
      <c r="W34">
        <v>-3.5300000000000002E-3</v>
      </c>
      <c r="X34">
        <v>-8.7000000000000001E-4</v>
      </c>
      <c r="Y34">
        <v>-0.25</v>
      </c>
      <c r="AB34">
        <v>9.1299999999999992E-3</v>
      </c>
      <c r="AC34">
        <v>1.64E-3</v>
      </c>
      <c r="AD34">
        <v>4.2200000000000001E-4</v>
      </c>
      <c r="AE34">
        <v>-1.01E-5</v>
      </c>
      <c r="AF34">
        <v>8.8599999999999998E-3</v>
      </c>
      <c r="AG34">
        <v>5.8999999999999999E-3</v>
      </c>
    </row>
    <row r="35" spans="1:33" x14ac:dyDescent="0.35">
      <c r="A35">
        <v>2020</v>
      </c>
      <c r="B35">
        <v>1</v>
      </c>
      <c r="C35">
        <v>28</v>
      </c>
      <c r="E35" s="1">
        <v>43858</v>
      </c>
      <c r="F35">
        <v>48</v>
      </c>
      <c r="G35">
        <v>0.22399999999999998</v>
      </c>
      <c r="H35">
        <v>1.01E-3</v>
      </c>
      <c r="I35">
        <v>1.6199999999999999E-3</v>
      </c>
      <c r="J35">
        <v>3.2799999999999999E-3</v>
      </c>
      <c r="K35">
        <v>1.8400000000000001E-3</v>
      </c>
      <c r="L35">
        <v>-2.4399999999999999E-3</v>
      </c>
      <c r="M35">
        <v>0.39300000000000002</v>
      </c>
      <c r="O35" s="1"/>
      <c r="P35">
        <v>2020</v>
      </c>
      <c r="Q35">
        <v>1</v>
      </c>
      <c r="R35">
        <v>28</v>
      </c>
      <c r="S35">
        <v>-0.27</v>
      </c>
      <c r="T35">
        <v>-3.5599999999999998E-3</v>
      </c>
      <c r="U35">
        <v>-2.1900000000000001E-3</v>
      </c>
      <c r="V35">
        <v>-2.5300000000000001E-3</v>
      </c>
      <c r="W35">
        <v>-2.2899999999999999E-3</v>
      </c>
      <c r="X35">
        <v>-4.5599999999999998E-3</v>
      </c>
      <c r="Y35">
        <v>-0.25</v>
      </c>
      <c r="AB35">
        <v>5.8900000000000003E-3</v>
      </c>
      <c r="AC35">
        <v>-1.8400000000000001E-3</v>
      </c>
      <c r="AD35">
        <v>-2.6199999999999999E-3</v>
      </c>
      <c r="AE35">
        <v>-7.4799999999999997E-4</v>
      </c>
      <c r="AF35">
        <v>9.4199999999999996E-3</v>
      </c>
      <c r="AG35">
        <v>3.6900000000000001E-3</v>
      </c>
    </row>
    <row r="36" spans="1:33" x14ac:dyDescent="0.35">
      <c r="A36">
        <v>2020</v>
      </c>
      <c r="B36">
        <v>1</v>
      </c>
      <c r="C36">
        <v>29</v>
      </c>
      <c r="E36" s="1">
        <v>43859</v>
      </c>
      <c r="F36">
        <v>48</v>
      </c>
      <c r="G36">
        <v>0.41799999999999998</v>
      </c>
      <c r="H36">
        <v>3.9300000000000003E-3</v>
      </c>
      <c r="I36">
        <v>3.2699999999999999E-3</v>
      </c>
      <c r="J36">
        <v>4.9100000000000003E-3</v>
      </c>
      <c r="K36">
        <v>2.8300000000000001E-3</v>
      </c>
      <c r="L36">
        <v>1.9499999999999999E-3</v>
      </c>
      <c r="M36">
        <v>0.60299999999999998</v>
      </c>
      <c r="O36" s="1"/>
      <c r="P36">
        <v>2020</v>
      </c>
      <c r="Q36">
        <v>1</v>
      </c>
      <c r="R36">
        <v>29</v>
      </c>
      <c r="S36">
        <v>-6.5200000000000008E-2</v>
      </c>
      <c r="T36">
        <v>-1.81E-3</v>
      </c>
      <c r="U36">
        <v>-1.06E-4</v>
      </c>
      <c r="V36">
        <v>-3.39E-4</v>
      </c>
      <c r="W36">
        <v>-6.8000000000000005E-4</v>
      </c>
      <c r="X36">
        <v>1.1800000000000001E-3</v>
      </c>
      <c r="Y36">
        <v>-9.0700000000000003E-2</v>
      </c>
      <c r="AB36">
        <v>7.9399999999999991E-3</v>
      </c>
      <c r="AC36">
        <v>-1.99E-3</v>
      </c>
      <c r="AD36">
        <v>-2.3500000000000001E-3</v>
      </c>
      <c r="AE36">
        <v>3.2299999999999998E-3</v>
      </c>
      <c r="AF36">
        <v>1.1599999999999999E-2</v>
      </c>
      <c r="AG36">
        <v>5.5999999999999999E-3</v>
      </c>
    </row>
    <row r="37" spans="1:33" x14ac:dyDescent="0.35">
      <c r="A37">
        <v>2020</v>
      </c>
      <c r="B37">
        <v>1</v>
      </c>
      <c r="C37">
        <v>30</v>
      </c>
      <c r="E37" s="1">
        <v>43860</v>
      </c>
      <c r="F37">
        <v>48</v>
      </c>
      <c r="G37">
        <v>0.25900000000000001</v>
      </c>
      <c r="H37">
        <v>1.72E-3</v>
      </c>
      <c r="I37">
        <v>1.09E-3</v>
      </c>
      <c r="J37">
        <v>3.9399999999999999E-3</v>
      </c>
      <c r="K37">
        <v>7.0500000000000001E-4</v>
      </c>
      <c r="L37">
        <v>1.1299999999999999E-3</v>
      </c>
      <c r="M37">
        <v>0.36299999999999999</v>
      </c>
      <c r="O37" s="1"/>
      <c r="P37">
        <v>2020</v>
      </c>
      <c r="Q37">
        <v>1</v>
      </c>
      <c r="R37">
        <v>30</v>
      </c>
      <c r="S37">
        <v>0.72899999999999998</v>
      </c>
      <c r="T37">
        <v>5.28E-3</v>
      </c>
      <c r="U37">
        <v>6.3200000000000001E-3</v>
      </c>
      <c r="V37">
        <v>8.7799999999999996E-3</v>
      </c>
      <c r="W37">
        <v>8.0700000000000008E-3</v>
      </c>
      <c r="X37">
        <v>9.0399999999999994E-3</v>
      </c>
      <c r="Y37">
        <v>0.54799999999999993</v>
      </c>
      <c r="AB37">
        <v>6.5300000000000002E-3</v>
      </c>
      <c r="AC37">
        <v>-5.3400000000000001E-3</v>
      </c>
      <c r="AD37">
        <v>-3.1700000000000001E-3</v>
      </c>
      <c r="AE37">
        <v>7.3099999999999999E-4</v>
      </c>
      <c r="AF37">
        <v>1.2E-2</v>
      </c>
      <c r="AG37">
        <v>3.7100000000000002E-3</v>
      </c>
    </row>
    <row r="38" spans="1:33" x14ac:dyDescent="0.35">
      <c r="A38">
        <v>2020</v>
      </c>
      <c r="B38">
        <v>1</v>
      </c>
      <c r="C38">
        <v>31</v>
      </c>
      <c r="E38" s="1">
        <v>43861</v>
      </c>
      <c r="F38">
        <v>48</v>
      </c>
      <c r="G38">
        <v>0.22999999999999998</v>
      </c>
      <c r="H38">
        <v>2.4599999999999999E-3</v>
      </c>
      <c r="I38">
        <v>3.8000000000000002E-4</v>
      </c>
      <c r="J38">
        <v>3.3400000000000001E-3</v>
      </c>
      <c r="K38">
        <v>8.03E-4</v>
      </c>
      <c r="L38">
        <v>8.4199999999999998E-4</v>
      </c>
      <c r="M38">
        <v>0.309</v>
      </c>
      <c r="O38" s="1"/>
      <c r="P38">
        <v>2020</v>
      </c>
      <c r="Q38">
        <v>1</v>
      </c>
      <c r="R38">
        <v>31</v>
      </c>
      <c r="S38">
        <v>1.01</v>
      </c>
      <c r="T38">
        <v>8.2000000000000007E-3</v>
      </c>
      <c r="U38">
        <v>8.6E-3</v>
      </c>
      <c r="V38">
        <v>1.1900000000000001E-2</v>
      </c>
      <c r="W38">
        <v>1.11E-2</v>
      </c>
      <c r="X38">
        <v>1.1900000000000001E-2</v>
      </c>
      <c r="Y38">
        <v>0.81300000000000006</v>
      </c>
      <c r="AB38">
        <v>6.11E-3</v>
      </c>
      <c r="AC38">
        <v>-6.6499999999999997E-3</v>
      </c>
      <c r="AD38">
        <v>-2.0799999999999998E-3</v>
      </c>
      <c r="AE38">
        <v>-2.24E-4</v>
      </c>
      <c r="AF38">
        <v>1.3299999999999999E-2</v>
      </c>
      <c r="AG38">
        <v>-2.22E-4</v>
      </c>
    </row>
    <row r="39" spans="1:33" x14ac:dyDescent="0.35">
      <c r="A39">
        <v>2020</v>
      </c>
      <c r="B39">
        <v>2</v>
      </c>
      <c r="C39">
        <v>1</v>
      </c>
      <c r="E39" s="1">
        <v>43862</v>
      </c>
      <c r="F39">
        <v>48</v>
      </c>
      <c r="G39">
        <v>0.20500000000000002</v>
      </c>
      <c r="H39">
        <v>1.58E-3</v>
      </c>
      <c r="I39">
        <v>3.1599999999999998E-4</v>
      </c>
      <c r="J39">
        <v>3.2699999999999999E-3</v>
      </c>
      <c r="K39">
        <v>1.2700000000000001E-3</v>
      </c>
      <c r="L39">
        <v>-1.9E-3</v>
      </c>
      <c r="M39">
        <v>6.1600000000000002E-2</v>
      </c>
      <c r="O39" s="1"/>
      <c r="P39">
        <v>2020</v>
      </c>
      <c r="Q39">
        <v>2</v>
      </c>
      <c r="R39">
        <v>1</v>
      </c>
      <c r="S39">
        <v>1.0900000000000001</v>
      </c>
      <c r="T39">
        <v>9.1000000000000004E-3</v>
      </c>
      <c r="U39">
        <v>9.4299999999999991E-3</v>
      </c>
      <c r="V39">
        <v>1.2500000000000001E-2</v>
      </c>
      <c r="W39">
        <v>1.23E-2</v>
      </c>
      <c r="X39">
        <v>1.1900000000000001E-2</v>
      </c>
      <c r="Y39">
        <v>0.76100000000000001</v>
      </c>
      <c r="AB39">
        <v>5.6800000000000002E-3</v>
      </c>
      <c r="AC39">
        <v>-6.8999999999999999E-3</v>
      </c>
      <c r="AD39">
        <v>-1.6800000000000001E-3</v>
      </c>
      <c r="AE39">
        <v>-3.5500000000000002E-3</v>
      </c>
      <c r="AF39">
        <v>1.12E-2</v>
      </c>
      <c r="AG39">
        <v>8.1800000000000004E-4</v>
      </c>
    </row>
    <row r="40" spans="1:33" x14ac:dyDescent="0.35">
      <c r="A40">
        <v>2020</v>
      </c>
      <c r="B40">
        <v>2</v>
      </c>
      <c r="C40">
        <v>2</v>
      </c>
      <c r="E40" s="1">
        <v>43863</v>
      </c>
      <c r="F40">
        <v>48</v>
      </c>
      <c r="G40">
        <v>0.24</v>
      </c>
      <c r="H40">
        <v>1.83E-3</v>
      </c>
      <c r="I40">
        <v>6.2500000000000001E-4</v>
      </c>
      <c r="J40">
        <v>3.7100000000000002E-3</v>
      </c>
      <c r="K40">
        <v>3.1199999999999999E-3</v>
      </c>
      <c r="L40">
        <v>-1.33E-3</v>
      </c>
      <c r="M40">
        <v>-2.9700000000000001E-2</v>
      </c>
      <c r="O40" s="1"/>
      <c r="P40">
        <v>2020</v>
      </c>
      <c r="Q40">
        <v>2</v>
      </c>
      <c r="R40">
        <v>2</v>
      </c>
      <c r="S40">
        <v>1.01</v>
      </c>
      <c r="T40">
        <v>8.3700000000000007E-3</v>
      </c>
      <c r="U40">
        <v>8.4700000000000001E-3</v>
      </c>
      <c r="V40">
        <v>1.18E-2</v>
      </c>
      <c r="W40">
        <v>1.24E-2</v>
      </c>
      <c r="X40">
        <v>1.0999999999999999E-2</v>
      </c>
      <c r="Y40">
        <v>0.68300000000000005</v>
      </c>
      <c r="AB40">
        <v>7.3800000000000003E-3</v>
      </c>
      <c r="AC40">
        <v>-7.79E-3</v>
      </c>
      <c r="AD40">
        <v>1.0499999999999999E-3</v>
      </c>
      <c r="AE40">
        <v>-2.9399999999999999E-3</v>
      </c>
      <c r="AF40">
        <v>9.2099999999999994E-3</v>
      </c>
      <c r="AG40">
        <v>9.2599999999999996E-4</v>
      </c>
    </row>
    <row r="41" spans="1:33" x14ac:dyDescent="0.35">
      <c r="A41">
        <v>2020</v>
      </c>
      <c r="B41">
        <v>2</v>
      </c>
      <c r="C41">
        <v>3</v>
      </c>
      <c r="E41" s="1">
        <v>43864</v>
      </c>
      <c r="F41">
        <v>48</v>
      </c>
      <c r="G41">
        <v>0.55500000000000005</v>
      </c>
      <c r="H41">
        <v>6.62E-3</v>
      </c>
      <c r="I41">
        <v>3.7299999999999998E-3</v>
      </c>
      <c r="J41">
        <v>6.0699999999999999E-3</v>
      </c>
      <c r="K41">
        <v>6.43E-3</v>
      </c>
      <c r="L41">
        <v>5.4000000000000003E-3</v>
      </c>
      <c r="M41">
        <v>0.1</v>
      </c>
      <c r="O41" s="1"/>
      <c r="P41">
        <v>2020</v>
      </c>
      <c r="Q41">
        <v>2</v>
      </c>
      <c r="R41">
        <v>3</v>
      </c>
      <c r="S41">
        <v>1.22</v>
      </c>
      <c r="T41">
        <v>1.0999999999999999E-2</v>
      </c>
      <c r="U41">
        <v>1.0800000000000001E-2</v>
      </c>
      <c r="V41">
        <v>1.35E-2</v>
      </c>
      <c r="W41">
        <v>1.44E-2</v>
      </c>
      <c r="X41">
        <v>1.34E-2</v>
      </c>
      <c r="Y41">
        <v>0.82900000000000007</v>
      </c>
      <c r="AB41">
        <v>9.4699999999999993E-3</v>
      </c>
      <c r="AC41">
        <v>-6.0099999999999997E-3</v>
      </c>
      <c r="AD41">
        <v>2.2000000000000001E-3</v>
      </c>
      <c r="AE41">
        <v>2.7799999999999999E-3</v>
      </c>
      <c r="AF41">
        <v>1.3100000000000001E-2</v>
      </c>
      <c r="AG41">
        <v>9.8200000000000006E-3</v>
      </c>
    </row>
    <row r="42" spans="1:33" x14ac:dyDescent="0.35">
      <c r="A42">
        <v>2020</v>
      </c>
      <c r="B42">
        <v>2</v>
      </c>
      <c r="C42">
        <v>4</v>
      </c>
      <c r="E42" s="1">
        <v>43865</v>
      </c>
      <c r="F42">
        <v>48</v>
      </c>
      <c r="G42">
        <v>0.73399999999999999</v>
      </c>
      <c r="H42">
        <v>8.2100000000000003E-3</v>
      </c>
      <c r="I42">
        <v>4.7400000000000003E-3</v>
      </c>
      <c r="J42">
        <v>8.3700000000000007E-3</v>
      </c>
      <c r="K42">
        <v>8.5000000000000006E-3</v>
      </c>
      <c r="L42">
        <v>6.9899999999999997E-3</v>
      </c>
      <c r="M42">
        <v>0.154</v>
      </c>
      <c r="O42" s="1"/>
      <c r="P42">
        <v>2020</v>
      </c>
      <c r="Q42">
        <v>2</v>
      </c>
      <c r="R42">
        <v>4</v>
      </c>
      <c r="S42">
        <v>1.1900000000000002</v>
      </c>
      <c r="T42">
        <v>1.17E-2</v>
      </c>
      <c r="U42">
        <v>9.7800000000000005E-3</v>
      </c>
      <c r="V42">
        <v>1.3100000000000001E-2</v>
      </c>
      <c r="W42">
        <v>1.35E-2</v>
      </c>
      <c r="X42">
        <v>1.3299999999999999E-2</v>
      </c>
      <c r="Y42">
        <v>0.874</v>
      </c>
      <c r="AB42">
        <v>1.38E-2</v>
      </c>
      <c r="AC42">
        <v>-5.7200000000000003E-3</v>
      </c>
      <c r="AD42">
        <v>4.1700000000000001E-3</v>
      </c>
      <c r="AE42">
        <v>3.2599999999999999E-3</v>
      </c>
      <c r="AF42">
        <v>1.03E-2</v>
      </c>
      <c r="AG42">
        <v>1.37E-2</v>
      </c>
    </row>
    <row r="43" spans="1:33" x14ac:dyDescent="0.35">
      <c r="A43">
        <v>2020</v>
      </c>
      <c r="B43">
        <v>2</v>
      </c>
      <c r="C43">
        <v>5</v>
      </c>
      <c r="E43" s="1">
        <v>43866</v>
      </c>
      <c r="F43">
        <v>48</v>
      </c>
      <c r="G43">
        <v>0.21199999999999999</v>
      </c>
      <c r="H43">
        <v>5.9800000000000001E-3</v>
      </c>
      <c r="I43">
        <v>-1.0300000000000001E-3</v>
      </c>
      <c r="J43">
        <v>1.92E-3</v>
      </c>
      <c r="K43">
        <v>3.98E-3</v>
      </c>
      <c r="L43">
        <v>-1.5900000000000001E-3</v>
      </c>
      <c r="M43">
        <v>-0.14499999999999999</v>
      </c>
      <c r="O43" s="1"/>
      <c r="P43">
        <v>2020</v>
      </c>
      <c r="Q43">
        <v>2</v>
      </c>
      <c r="R43">
        <v>5</v>
      </c>
      <c r="S43">
        <v>0.86199999999999988</v>
      </c>
      <c r="T43">
        <v>1.03E-2</v>
      </c>
      <c r="U43">
        <v>5.0400000000000002E-3</v>
      </c>
      <c r="V43">
        <v>9.6600000000000002E-3</v>
      </c>
      <c r="W43">
        <v>1.04E-2</v>
      </c>
      <c r="X43">
        <v>8.5800000000000008E-3</v>
      </c>
      <c r="Y43">
        <v>0.70000000000000007</v>
      </c>
      <c r="AB43">
        <v>1.55E-2</v>
      </c>
      <c r="AC43">
        <v>-6.1199999999999996E-3</v>
      </c>
      <c r="AD43">
        <v>1.46E-4</v>
      </c>
      <c r="AE43">
        <v>1.1800000000000001E-3</v>
      </c>
      <c r="AF43">
        <v>8.5900000000000004E-3</v>
      </c>
      <c r="AG43">
        <v>4.45E-3</v>
      </c>
    </row>
    <row r="44" spans="1:33" x14ac:dyDescent="0.35">
      <c r="A44">
        <v>2020</v>
      </c>
      <c r="B44">
        <v>2</v>
      </c>
      <c r="C44">
        <v>6</v>
      </c>
      <c r="E44" s="1">
        <v>43867</v>
      </c>
      <c r="F44">
        <v>48</v>
      </c>
      <c r="G44">
        <v>0.18099999999999999</v>
      </c>
      <c r="H44">
        <v>6.1500000000000001E-3</v>
      </c>
      <c r="I44">
        <v>-2.5899999999999999E-3</v>
      </c>
      <c r="J44">
        <v>2.0100000000000001E-3</v>
      </c>
      <c r="K44">
        <v>3.3500000000000001E-3</v>
      </c>
      <c r="L44">
        <v>-6.0400000000000004E-4</v>
      </c>
      <c r="M44">
        <v>-5.5300000000000002E-2</v>
      </c>
      <c r="O44" s="1"/>
      <c r="P44">
        <v>2020</v>
      </c>
      <c r="Q44">
        <v>2</v>
      </c>
      <c r="R44">
        <v>6</v>
      </c>
      <c r="S44">
        <v>-0.105</v>
      </c>
      <c r="T44">
        <v>2.16E-3</v>
      </c>
      <c r="U44">
        <v>-4.0099999999999997E-3</v>
      </c>
      <c r="V44">
        <v>-1.07E-3</v>
      </c>
      <c r="W44">
        <v>-6.3900000000000003E-4</v>
      </c>
      <c r="X44">
        <v>3.01E-4</v>
      </c>
      <c r="Y44">
        <v>-3.1699999999999999E-2</v>
      </c>
      <c r="AB44">
        <v>1.54E-2</v>
      </c>
      <c r="AC44">
        <v>-2.6800000000000001E-3</v>
      </c>
      <c r="AD44">
        <v>2.8900000000000002E-3</v>
      </c>
      <c r="AE44">
        <v>1.34E-3</v>
      </c>
      <c r="AF44">
        <v>3.2799999999999999E-3</v>
      </c>
      <c r="AG44">
        <v>7.3499999999999998E-3</v>
      </c>
    </row>
    <row r="45" spans="1:33" x14ac:dyDescent="0.35">
      <c r="A45">
        <v>2020</v>
      </c>
      <c r="B45">
        <v>2</v>
      </c>
      <c r="C45">
        <v>7</v>
      </c>
      <c r="E45" s="1">
        <v>43868</v>
      </c>
      <c r="F45">
        <v>48</v>
      </c>
      <c r="G45">
        <v>0.27699999999999997</v>
      </c>
      <c r="H45">
        <v>6.43E-3</v>
      </c>
      <c r="I45">
        <v>-1.7799999999999999E-3</v>
      </c>
      <c r="J45">
        <v>3.3999999999999998E-3</v>
      </c>
      <c r="K45">
        <v>4.8199999999999996E-3</v>
      </c>
      <c r="L45">
        <v>2.5099999999999998E-4</v>
      </c>
      <c r="M45">
        <v>5.9000000000000004E-2</v>
      </c>
      <c r="O45" s="1"/>
      <c r="P45">
        <v>2020</v>
      </c>
      <c r="Q45">
        <v>2</v>
      </c>
      <c r="R45">
        <v>7</v>
      </c>
      <c r="S45">
        <v>-0.376</v>
      </c>
      <c r="T45">
        <v>-7.5900000000000002E-4</v>
      </c>
      <c r="U45">
        <v>-6.4999999999999997E-3</v>
      </c>
      <c r="V45">
        <v>-3.79E-3</v>
      </c>
      <c r="W45">
        <v>-3.81E-3</v>
      </c>
      <c r="X45">
        <v>-1.5E-3</v>
      </c>
      <c r="Y45">
        <v>-0.26900000000000002</v>
      </c>
      <c r="AB45">
        <v>1.72E-2</v>
      </c>
      <c r="AC45">
        <v>-3.1799999999999998E-4</v>
      </c>
      <c r="AD45">
        <v>5.28E-3</v>
      </c>
      <c r="AE45">
        <v>1.7600000000000001E-3</v>
      </c>
      <c r="AF45">
        <v>1.3999999999999999E-4</v>
      </c>
      <c r="AG45">
        <v>1.37E-2</v>
      </c>
    </row>
    <row r="46" spans="1:33" x14ac:dyDescent="0.35">
      <c r="A46">
        <v>2020</v>
      </c>
      <c r="B46">
        <v>2</v>
      </c>
      <c r="C46">
        <v>8</v>
      </c>
      <c r="E46" s="1">
        <v>43869</v>
      </c>
      <c r="F46">
        <v>48</v>
      </c>
      <c r="G46">
        <v>0.436</v>
      </c>
      <c r="H46">
        <v>7.9600000000000001E-3</v>
      </c>
      <c r="I46">
        <v>2.9100000000000003E-4</v>
      </c>
      <c r="J46">
        <v>4.7299999999999998E-3</v>
      </c>
      <c r="K46">
        <v>6.7499999999999999E-3</v>
      </c>
      <c r="L46">
        <v>1.1299999999999999E-3</v>
      </c>
      <c r="M46">
        <v>0.32200000000000001</v>
      </c>
      <c r="O46" s="1"/>
      <c r="P46">
        <v>2020</v>
      </c>
      <c r="Q46">
        <v>2</v>
      </c>
      <c r="R46">
        <v>8</v>
      </c>
      <c r="S46">
        <v>-0.44400000000000006</v>
      </c>
      <c r="T46">
        <v>-1.3699999999999999E-3</v>
      </c>
      <c r="U46">
        <v>-7.3200000000000001E-3</v>
      </c>
      <c r="V46">
        <v>-4.45E-3</v>
      </c>
      <c r="W46">
        <v>-4.0800000000000003E-3</v>
      </c>
      <c r="X46">
        <v>-2.5400000000000002E-3</v>
      </c>
      <c r="Y46">
        <v>-0.26200000000000001</v>
      </c>
      <c r="AB46">
        <v>1.9400000000000001E-2</v>
      </c>
      <c r="AC46">
        <v>1.25E-3</v>
      </c>
      <c r="AD46">
        <v>6.3499999999999997E-3</v>
      </c>
      <c r="AE46">
        <v>3.7000000000000002E-3</v>
      </c>
      <c r="AF46">
        <v>-3.6099999999999999E-3</v>
      </c>
      <c r="AG46">
        <v>1.6500000000000001E-2</v>
      </c>
    </row>
    <row r="47" spans="1:33" x14ac:dyDescent="0.35">
      <c r="A47">
        <v>2020</v>
      </c>
      <c r="B47">
        <v>2</v>
      </c>
      <c r="C47">
        <v>9</v>
      </c>
      <c r="E47" s="1">
        <v>43870</v>
      </c>
      <c r="F47">
        <v>48</v>
      </c>
      <c r="G47">
        <v>0.67300000000000004</v>
      </c>
      <c r="H47">
        <v>1.1299999999999999E-2</v>
      </c>
      <c r="I47">
        <v>3.1900000000000001E-3</v>
      </c>
      <c r="J47">
        <v>6.3E-3</v>
      </c>
      <c r="K47">
        <v>9.5600000000000008E-3</v>
      </c>
      <c r="L47">
        <v>-1.11E-4</v>
      </c>
      <c r="M47">
        <v>0.65800000000000003</v>
      </c>
      <c r="O47" s="1"/>
      <c r="P47">
        <v>2020</v>
      </c>
      <c r="Q47">
        <v>2</v>
      </c>
      <c r="R47">
        <v>9</v>
      </c>
      <c r="S47">
        <v>-0.24299999999999999</v>
      </c>
      <c r="T47">
        <v>1.0399999999999999E-3</v>
      </c>
      <c r="U47">
        <v>-5.9300000000000004E-3</v>
      </c>
      <c r="V47">
        <v>-2.3400000000000001E-3</v>
      </c>
      <c r="W47">
        <v>-1.6900000000000001E-3</v>
      </c>
      <c r="X47">
        <v>-1.0499999999999999E-3</v>
      </c>
      <c r="Y47">
        <v>3.0499999999999998E-3</v>
      </c>
      <c r="AB47">
        <v>2.1499999999999998E-2</v>
      </c>
      <c r="AC47">
        <v>2.5600000000000002E-3</v>
      </c>
      <c r="AD47">
        <v>6.1799999999999997E-3</v>
      </c>
      <c r="AE47">
        <v>7.1000000000000004E-3</v>
      </c>
      <c r="AF47">
        <v>-2.3500000000000001E-3</v>
      </c>
      <c r="AG47">
        <v>2.1000000000000001E-2</v>
      </c>
    </row>
    <row r="48" spans="1:33" x14ac:dyDescent="0.35">
      <c r="A48">
        <v>2020</v>
      </c>
      <c r="B48">
        <v>2</v>
      </c>
      <c r="C48">
        <v>10</v>
      </c>
      <c r="E48" s="1">
        <v>43871</v>
      </c>
      <c r="F48">
        <v>48</v>
      </c>
      <c r="G48">
        <v>0.54999999999999993</v>
      </c>
      <c r="H48">
        <v>0.01</v>
      </c>
      <c r="I48">
        <v>1.49E-3</v>
      </c>
      <c r="J48">
        <v>5.3899999999999998E-3</v>
      </c>
      <c r="K48">
        <v>7.5300000000000002E-3</v>
      </c>
      <c r="L48">
        <v>-3.2299999999999998E-3</v>
      </c>
      <c r="M48">
        <v>0.64900000000000002</v>
      </c>
      <c r="O48" s="1"/>
      <c r="P48">
        <v>2020</v>
      </c>
      <c r="Q48">
        <v>2</v>
      </c>
      <c r="R48">
        <v>10</v>
      </c>
      <c r="S48">
        <v>-0.33500000000000002</v>
      </c>
      <c r="T48">
        <v>-2.4899999999999998E-4</v>
      </c>
      <c r="U48">
        <v>-6.8599999999999998E-3</v>
      </c>
      <c r="V48">
        <v>-3.0699999999999998E-3</v>
      </c>
      <c r="W48">
        <v>-2.7899999999999999E-3</v>
      </c>
      <c r="X48">
        <v>-2.0999999999999999E-3</v>
      </c>
      <c r="Y48">
        <v>3.6200000000000003E-2</v>
      </c>
      <c r="AB48">
        <v>2.1499999999999998E-2</v>
      </c>
      <c r="AC48">
        <v>5.0800000000000003E-3</v>
      </c>
      <c r="AD48">
        <v>8.0400000000000003E-3</v>
      </c>
      <c r="AE48">
        <v>3.7100000000000002E-3</v>
      </c>
      <c r="AF48">
        <v>-5.4200000000000003E-3</v>
      </c>
      <c r="AG48">
        <v>1.67E-2</v>
      </c>
    </row>
    <row r="49" spans="1:33" x14ac:dyDescent="0.35">
      <c r="A49">
        <v>2020</v>
      </c>
      <c r="B49">
        <v>2</v>
      </c>
      <c r="C49">
        <v>11</v>
      </c>
      <c r="E49" s="1">
        <v>43872</v>
      </c>
      <c r="F49">
        <v>48</v>
      </c>
      <c r="G49">
        <v>0.47000000000000003</v>
      </c>
      <c r="H49">
        <v>1.03E-2</v>
      </c>
      <c r="I49">
        <v>6.96E-4</v>
      </c>
      <c r="J49">
        <v>4.0699999999999998E-3</v>
      </c>
      <c r="K49">
        <v>6.2399999999999999E-3</v>
      </c>
      <c r="L49">
        <v>-4.8599999999999997E-3</v>
      </c>
      <c r="M49">
        <v>0.66400000000000003</v>
      </c>
      <c r="O49" s="1"/>
      <c r="P49">
        <v>2020</v>
      </c>
      <c r="Q49">
        <v>2</v>
      </c>
      <c r="R49">
        <v>11</v>
      </c>
      <c r="S49">
        <v>-0.28500000000000003</v>
      </c>
      <c r="T49">
        <v>1.3100000000000001E-4</v>
      </c>
      <c r="U49">
        <v>-6.2899999999999996E-3</v>
      </c>
      <c r="V49">
        <v>-2.5799999999999998E-3</v>
      </c>
      <c r="W49">
        <v>-2.48E-3</v>
      </c>
      <c r="X49">
        <v>-1.0200000000000001E-3</v>
      </c>
      <c r="Y49">
        <v>9.0999999999999998E-2</v>
      </c>
      <c r="AB49">
        <v>1.9099999999999999E-2</v>
      </c>
      <c r="AC49">
        <v>6.0200000000000002E-3</v>
      </c>
      <c r="AD49">
        <v>9.8099999999999993E-3</v>
      </c>
      <c r="AE49">
        <v>3.7599999999999999E-3</v>
      </c>
      <c r="AF49">
        <v>-4.8900000000000002E-3</v>
      </c>
      <c r="AG49">
        <v>1.37E-2</v>
      </c>
    </row>
    <row r="50" spans="1:33" x14ac:dyDescent="0.35">
      <c r="A50">
        <v>2020</v>
      </c>
      <c r="B50">
        <v>2</v>
      </c>
      <c r="C50">
        <v>12</v>
      </c>
      <c r="E50" s="1">
        <v>43873</v>
      </c>
      <c r="F50">
        <v>48</v>
      </c>
      <c r="G50">
        <v>0.93900000000000006</v>
      </c>
      <c r="H50">
        <v>1.2500000000000001E-2</v>
      </c>
      <c r="I50">
        <v>4.3099999999999996E-3</v>
      </c>
      <c r="J50">
        <v>1.0500000000000001E-2</v>
      </c>
      <c r="K50">
        <v>1.0500000000000001E-2</v>
      </c>
      <c r="L50">
        <v>4.46E-4</v>
      </c>
      <c r="M50">
        <v>0.90799999999999992</v>
      </c>
      <c r="O50" s="1"/>
      <c r="P50">
        <v>2020</v>
      </c>
      <c r="Q50">
        <v>2</v>
      </c>
      <c r="R50">
        <v>12</v>
      </c>
      <c r="S50">
        <v>0.28500000000000003</v>
      </c>
      <c r="T50">
        <v>5.9300000000000004E-3</v>
      </c>
      <c r="U50">
        <v>-1.07E-3</v>
      </c>
      <c r="V50">
        <v>3.32E-3</v>
      </c>
      <c r="W50">
        <v>3.1800000000000001E-3</v>
      </c>
      <c r="X50">
        <v>6.0099999999999997E-3</v>
      </c>
      <c r="Y50">
        <v>0.45399999999999996</v>
      </c>
      <c r="AB50">
        <v>1.8100000000000002E-2</v>
      </c>
      <c r="AC50">
        <v>6.62E-3</v>
      </c>
      <c r="AD50">
        <v>1.4800000000000001E-2</v>
      </c>
      <c r="AE50">
        <v>5.3499999999999997E-3</v>
      </c>
      <c r="AF50">
        <v>-5.2900000000000004E-3</v>
      </c>
      <c r="AG50">
        <v>1.7899999999999999E-2</v>
      </c>
    </row>
    <row r="51" spans="1:33" x14ac:dyDescent="0.35">
      <c r="A51">
        <v>2020</v>
      </c>
      <c r="B51">
        <v>2</v>
      </c>
      <c r="C51">
        <v>13</v>
      </c>
      <c r="E51" s="1">
        <v>43874</v>
      </c>
      <c r="F51">
        <v>48</v>
      </c>
      <c r="G51">
        <v>0.19700000000000001</v>
      </c>
      <c r="H51">
        <v>6.6299999999999996E-3</v>
      </c>
      <c r="I51">
        <v>-2.8900000000000002E-3</v>
      </c>
      <c r="J51">
        <v>2.16E-3</v>
      </c>
      <c r="K51">
        <v>1.67E-3</v>
      </c>
      <c r="L51">
        <v>-6.9699999999999996E-3</v>
      </c>
      <c r="M51">
        <v>0.58699999999999997</v>
      </c>
      <c r="O51" s="1"/>
      <c r="P51">
        <v>2020</v>
      </c>
      <c r="Q51">
        <v>2</v>
      </c>
      <c r="R51">
        <v>13</v>
      </c>
      <c r="S51">
        <v>-0.48499999999999999</v>
      </c>
      <c r="T51">
        <v>-1.1199999999999999E-3</v>
      </c>
      <c r="U51">
        <v>-8.0800000000000004E-3</v>
      </c>
      <c r="V51">
        <v>-5.0499999999999998E-3</v>
      </c>
      <c r="W51">
        <v>-5.0099999999999997E-3</v>
      </c>
      <c r="X51">
        <v>-1.5899999999999999E-4</v>
      </c>
      <c r="Y51">
        <v>-0.22100000000000003</v>
      </c>
      <c r="AB51">
        <v>1.4500000000000001E-2</v>
      </c>
      <c r="AC51">
        <v>-6.5099999999999999E-4</v>
      </c>
      <c r="AD51">
        <v>5.8799999999999998E-3</v>
      </c>
      <c r="AE51">
        <v>-4.0200000000000001E-3</v>
      </c>
      <c r="AF51">
        <v>-1.1299999999999999E-2</v>
      </c>
      <c r="AG51">
        <v>1.55E-2</v>
      </c>
    </row>
    <row r="52" spans="1:33" x14ac:dyDescent="0.35">
      <c r="A52">
        <v>2020</v>
      </c>
      <c r="B52">
        <v>2</v>
      </c>
      <c r="C52">
        <v>14</v>
      </c>
      <c r="E52" s="1">
        <v>43875</v>
      </c>
      <c r="F52">
        <v>48</v>
      </c>
      <c r="G52">
        <v>0.17299999999999999</v>
      </c>
      <c r="H52">
        <v>7.1999999999999998E-3</v>
      </c>
      <c r="I52">
        <v>-3.8899999999999998E-3</v>
      </c>
      <c r="J52">
        <v>1.89E-3</v>
      </c>
      <c r="K52">
        <v>9.5299999999999996E-4</v>
      </c>
      <c r="L52">
        <v>-4.8500000000000001E-3</v>
      </c>
      <c r="M52">
        <v>0.43</v>
      </c>
      <c r="O52" s="1"/>
      <c r="P52">
        <v>2020</v>
      </c>
      <c r="Q52">
        <v>2</v>
      </c>
      <c r="R52">
        <v>14</v>
      </c>
      <c r="S52">
        <v>-0.53499999999999992</v>
      </c>
      <c r="T52">
        <v>-4.6900000000000002E-4</v>
      </c>
      <c r="U52">
        <v>-9.1299999999999992E-3</v>
      </c>
      <c r="V52">
        <v>-5.8500000000000002E-3</v>
      </c>
      <c r="W52">
        <v>-5.0000000000000001E-3</v>
      </c>
      <c r="X52">
        <v>-1.0300000000000001E-3</v>
      </c>
      <c r="Y52">
        <v>-0.215</v>
      </c>
      <c r="AB52">
        <v>1.5900000000000001E-2</v>
      </c>
      <c r="AC52">
        <v>-3.1199999999999999E-3</v>
      </c>
      <c r="AD52">
        <v>3.14E-3</v>
      </c>
      <c r="AE52">
        <v>-3.3800000000000002E-3</v>
      </c>
      <c r="AF52">
        <v>-1.0200000000000001E-2</v>
      </c>
      <c r="AG52">
        <v>1.0699999999999999E-2</v>
      </c>
    </row>
    <row r="53" spans="1:33" x14ac:dyDescent="0.35">
      <c r="A53">
        <v>2020</v>
      </c>
      <c r="B53">
        <v>2</v>
      </c>
      <c r="C53">
        <v>15</v>
      </c>
      <c r="D53" s="3" t="s">
        <v>6</v>
      </c>
      <c r="E53" s="1">
        <v>43876</v>
      </c>
      <c r="F53">
        <v>48</v>
      </c>
      <c r="G53">
        <v>0.11700000000000001</v>
      </c>
      <c r="H53">
        <v>8.2400000000000008E-3</v>
      </c>
      <c r="I53">
        <v>-6.2599999999999999E-3</v>
      </c>
      <c r="J53">
        <v>1.49E-3</v>
      </c>
      <c r="K53">
        <v>5.0299999999999997E-4</v>
      </c>
      <c r="L53">
        <v>-4.6800000000000001E-3</v>
      </c>
      <c r="M53">
        <v>0.27799999999999997</v>
      </c>
      <c r="O53" s="1"/>
      <c r="P53">
        <v>2020</v>
      </c>
      <c r="Q53">
        <v>2</v>
      </c>
      <c r="R53">
        <v>15</v>
      </c>
      <c r="S53">
        <v>-0.41099999999999998</v>
      </c>
      <c r="T53">
        <v>4.7600000000000002E-4</v>
      </c>
      <c r="U53">
        <v>-7.4400000000000004E-3</v>
      </c>
      <c r="V53">
        <v>-4.6699999999999997E-3</v>
      </c>
      <c r="W53">
        <v>-3.6700000000000001E-3</v>
      </c>
      <c r="X53">
        <v>6.9499999999999998E-4</v>
      </c>
      <c r="Y53">
        <v>-0.11399999999999999</v>
      </c>
      <c r="AB53">
        <v>1.4800000000000001E-2</v>
      </c>
      <c r="AC53">
        <v>-3.79E-3</v>
      </c>
      <c r="AD53">
        <v>3.5100000000000001E-3</v>
      </c>
      <c r="AE53">
        <v>-5.9699999999999996E-3</v>
      </c>
      <c r="AF53">
        <v>-7.2300000000000003E-3</v>
      </c>
      <c r="AG53">
        <v>1.0699999999999999E-2</v>
      </c>
    </row>
    <row r="54" spans="1:33" x14ac:dyDescent="0.35">
      <c r="A54">
        <v>2020</v>
      </c>
      <c r="B54">
        <v>2</v>
      </c>
      <c r="C54">
        <v>16</v>
      </c>
      <c r="E54" s="1">
        <v>43877</v>
      </c>
      <c r="F54">
        <v>48</v>
      </c>
      <c r="G54">
        <v>6.6100000000000006E-2</v>
      </c>
      <c r="H54">
        <v>7.92E-3</v>
      </c>
      <c r="I54">
        <v>-7.6499999999999997E-3</v>
      </c>
      <c r="J54">
        <v>1.2700000000000001E-3</v>
      </c>
      <c r="K54">
        <v>1.07E-3</v>
      </c>
      <c r="L54">
        <v>-2.5899999999999999E-3</v>
      </c>
      <c r="M54">
        <v>0.14899999999999999</v>
      </c>
      <c r="O54" s="1"/>
      <c r="P54">
        <v>2020</v>
      </c>
      <c r="Q54">
        <v>2</v>
      </c>
      <c r="R54">
        <v>16</v>
      </c>
      <c r="S54">
        <v>-0.47699999999999998</v>
      </c>
      <c r="T54">
        <v>-1.09E-3</v>
      </c>
      <c r="U54">
        <v>-7.2100000000000003E-3</v>
      </c>
      <c r="V54">
        <v>-5.3600000000000002E-3</v>
      </c>
      <c r="W54">
        <v>-4.0200000000000001E-3</v>
      </c>
      <c r="X54">
        <v>-2.12E-4</v>
      </c>
      <c r="Y54">
        <v>-0.16</v>
      </c>
      <c r="AB54">
        <v>1.4500000000000001E-2</v>
      </c>
      <c r="AC54">
        <v>-3.16E-3</v>
      </c>
      <c r="AD54">
        <v>3.9100000000000003E-3</v>
      </c>
      <c r="AE54">
        <v>-6.1399999999999996E-3</v>
      </c>
      <c r="AF54">
        <v>-9.1299999999999992E-3</v>
      </c>
      <c r="AG54">
        <v>9.1800000000000007E-3</v>
      </c>
    </row>
    <row r="55" spans="1:33" x14ac:dyDescent="0.35">
      <c r="A55">
        <v>2020</v>
      </c>
      <c r="B55">
        <v>2</v>
      </c>
      <c r="C55">
        <v>17</v>
      </c>
      <c r="E55" s="1">
        <v>43878</v>
      </c>
      <c r="F55">
        <v>48</v>
      </c>
      <c r="G55">
        <v>0.14499999999999999</v>
      </c>
      <c r="H55">
        <v>7.0899999999999999E-3</v>
      </c>
      <c r="I55">
        <v>-5.45E-3</v>
      </c>
      <c r="J55">
        <v>2.0200000000000001E-3</v>
      </c>
      <c r="K55">
        <v>3.29E-3</v>
      </c>
      <c r="L55">
        <v>-3.16E-3</v>
      </c>
      <c r="M55">
        <v>0.30299999999999999</v>
      </c>
      <c r="O55" s="1"/>
      <c r="P55">
        <v>2020</v>
      </c>
      <c r="Q55">
        <v>2</v>
      </c>
      <c r="R55">
        <v>17</v>
      </c>
      <c r="S55">
        <v>-0.47099999999999997</v>
      </c>
      <c r="T55">
        <v>-1.47E-3</v>
      </c>
      <c r="U55">
        <v>-6.5799999999999999E-3</v>
      </c>
      <c r="V55">
        <v>-5.3600000000000002E-3</v>
      </c>
      <c r="W55">
        <v>-2.6900000000000001E-3</v>
      </c>
      <c r="X55">
        <v>-1.56E-3</v>
      </c>
      <c r="Y55">
        <v>-0.182</v>
      </c>
      <c r="AB55">
        <v>1.6400000000000001E-2</v>
      </c>
      <c r="AC55">
        <v>-5.6499999999999996E-3</v>
      </c>
      <c r="AD55">
        <v>3.15E-3</v>
      </c>
      <c r="AE55">
        <v>-7.3299999999999997E-3</v>
      </c>
      <c r="AF55">
        <v>-7.3600000000000002E-3</v>
      </c>
      <c r="AG55">
        <v>1.3100000000000001E-2</v>
      </c>
    </row>
    <row r="56" spans="1:33" x14ac:dyDescent="0.35">
      <c r="A56">
        <v>2020</v>
      </c>
      <c r="B56">
        <v>2</v>
      </c>
      <c r="C56">
        <v>18</v>
      </c>
      <c r="E56" s="1">
        <v>43879</v>
      </c>
      <c r="F56">
        <v>48</v>
      </c>
      <c r="G56">
        <v>0.54100000000000004</v>
      </c>
      <c r="H56">
        <v>1.2E-2</v>
      </c>
      <c r="I56">
        <v>-2.8300000000000001E-3</v>
      </c>
      <c r="J56">
        <v>6.3E-3</v>
      </c>
      <c r="K56">
        <v>5.6600000000000001E-3</v>
      </c>
      <c r="L56">
        <v>5.0699999999999999E-3</v>
      </c>
      <c r="M56">
        <v>0.35599999999999998</v>
      </c>
      <c r="O56" s="1"/>
      <c r="P56">
        <v>2020</v>
      </c>
      <c r="Q56">
        <v>2</v>
      </c>
      <c r="R56">
        <v>18</v>
      </c>
      <c r="S56">
        <v>-0.51</v>
      </c>
      <c r="T56">
        <v>-1.7600000000000001E-3</v>
      </c>
      <c r="U56">
        <v>-6.7200000000000003E-3</v>
      </c>
      <c r="V56">
        <v>-5.9199999999999999E-3</v>
      </c>
      <c r="W56">
        <v>-4.7800000000000004E-3</v>
      </c>
      <c r="X56">
        <v>1.66E-3</v>
      </c>
      <c r="Y56">
        <v>-0.317</v>
      </c>
      <c r="AB56">
        <v>1.7399999999999999E-2</v>
      </c>
      <c r="AC56">
        <v>-1.4899999999999999E-4</v>
      </c>
      <c r="AD56">
        <v>6.3699999999999998E-3</v>
      </c>
      <c r="AE56">
        <v>-3.0500000000000002E-3</v>
      </c>
      <c r="AF56">
        <v>-4.4200000000000003E-3</v>
      </c>
      <c r="AG56">
        <v>1.9599999999999999E-2</v>
      </c>
    </row>
    <row r="57" spans="1:33" x14ac:dyDescent="0.35">
      <c r="A57">
        <v>2020</v>
      </c>
      <c r="B57">
        <v>2</v>
      </c>
      <c r="C57">
        <v>19</v>
      </c>
      <c r="E57" s="1">
        <v>43880</v>
      </c>
      <c r="F57">
        <v>48</v>
      </c>
      <c r="G57">
        <v>0.79799999999999993</v>
      </c>
      <c r="H57">
        <v>1.4E-2</v>
      </c>
      <c r="I57">
        <v>6.3699999999999998E-4</v>
      </c>
      <c r="J57">
        <v>8.7200000000000003E-3</v>
      </c>
      <c r="K57">
        <v>7.3800000000000003E-3</v>
      </c>
      <c r="L57">
        <v>6.3899999999999998E-3</v>
      </c>
      <c r="M57">
        <v>0.58299999999999996</v>
      </c>
      <c r="O57" s="1"/>
      <c r="P57">
        <v>2020</v>
      </c>
      <c r="Q57">
        <v>2</v>
      </c>
      <c r="R57">
        <v>19</v>
      </c>
      <c r="S57">
        <v>-0.64599999999999991</v>
      </c>
      <c r="T57">
        <v>-3.8E-3</v>
      </c>
      <c r="U57">
        <v>-6.8199999999999997E-3</v>
      </c>
      <c r="V57">
        <v>-7.5599999999999999E-3</v>
      </c>
      <c r="W57">
        <v>-6.5900000000000004E-3</v>
      </c>
      <c r="X57">
        <v>-1.4599999999999999E-3</v>
      </c>
      <c r="Y57">
        <v>-0.36</v>
      </c>
      <c r="AB57">
        <v>1.9099999999999999E-2</v>
      </c>
      <c r="AC57">
        <v>3.81E-3</v>
      </c>
      <c r="AD57">
        <v>9.4900000000000002E-3</v>
      </c>
      <c r="AE57">
        <v>-2.0600000000000002E-3</v>
      </c>
      <c r="AF57">
        <v>-1.0499999999999999E-3</v>
      </c>
      <c r="AG57">
        <v>2.2599999999999999E-2</v>
      </c>
    </row>
    <row r="58" spans="1:33" x14ac:dyDescent="0.35">
      <c r="A58">
        <v>2020</v>
      </c>
      <c r="B58">
        <v>2</v>
      </c>
      <c r="C58">
        <v>20</v>
      </c>
      <c r="E58" s="1">
        <v>43881</v>
      </c>
      <c r="F58">
        <v>48</v>
      </c>
      <c r="G58">
        <v>1.66</v>
      </c>
      <c r="H58">
        <v>2.1399999999999999E-2</v>
      </c>
      <c r="I58">
        <v>8.9499999999999996E-3</v>
      </c>
      <c r="J58">
        <v>1.8200000000000001E-2</v>
      </c>
      <c r="K58">
        <v>1.8200000000000001E-2</v>
      </c>
      <c r="L58">
        <v>1.2800000000000001E-2</v>
      </c>
      <c r="M58">
        <v>0.94199999999999995</v>
      </c>
      <c r="O58" s="1"/>
      <c r="P58">
        <v>2020</v>
      </c>
      <c r="Q58">
        <v>2</v>
      </c>
      <c r="R58">
        <v>20</v>
      </c>
      <c r="S58">
        <v>0.8670000000000001</v>
      </c>
      <c r="T58">
        <v>1.47E-2</v>
      </c>
      <c r="U58">
        <v>4.8999999999999998E-3</v>
      </c>
      <c r="V58">
        <v>7.6299999999999996E-3</v>
      </c>
      <c r="W58">
        <v>0.01</v>
      </c>
      <c r="X58">
        <v>1.2500000000000001E-2</v>
      </c>
      <c r="Y58">
        <v>0.79600000000000004</v>
      </c>
      <c r="AB58">
        <v>2.3199999999999998E-2</v>
      </c>
      <c r="AC58">
        <v>1.2500000000000001E-2</v>
      </c>
      <c r="AD58">
        <v>1.9199999999999998E-2</v>
      </c>
      <c r="AE58">
        <v>4.7099999999999998E-3</v>
      </c>
      <c r="AF58">
        <v>7.9299999999999995E-3</v>
      </c>
      <c r="AG58">
        <v>2.35E-2</v>
      </c>
    </row>
    <row r="59" spans="1:33" x14ac:dyDescent="0.35">
      <c r="A59">
        <v>2020</v>
      </c>
      <c r="B59">
        <v>2</v>
      </c>
      <c r="C59">
        <v>21</v>
      </c>
      <c r="E59" s="1">
        <v>43882</v>
      </c>
      <c r="F59">
        <v>48</v>
      </c>
      <c r="G59">
        <v>1.78</v>
      </c>
      <c r="H59">
        <v>2.2100000000000002E-2</v>
      </c>
      <c r="I59">
        <v>0.01</v>
      </c>
      <c r="J59">
        <v>1.9699999999999999E-2</v>
      </c>
      <c r="K59">
        <v>1.9400000000000001E-2</v>
      </c>
      <c r="L59">
        <v>1.1599999999999999E-2</v>
      </c>
      <c r="M59">
        <v>1.17</v>
      </c>
      <c r="O59" s="1"/>
      <c r="P59">
        <v>2020</v>
      </c>
      <c r="Q59">
        <v>2</v>
      </c>
      <c r="R59">
        <v>21</v>
      </c>
      <c r="S59">
        <v>1.02</v>
      </c>
      <c r="T59">
        <v>1.6E-2</v>
      </c>
      <c r="U59">
        <v>6.4200000000000004E-3</v>
      </c>
      <c r="V59">
        <v>9.2700000000000005E-3</v>
      </c>
      <c r="W59">
        <v>1.1599999999999999E-2</v>
      </c>
      <c r="X59">
        <v>1.32E-2</v>
      </c>
      <c r="Y59">
        <v>0.93100000000000005</v>
      </c>
      <c r="AB59">
        <v>2.2100000000000002E-2</v>
      </c>
      <c r="AC59">
        <v>1.5100000000000001E-2</v>
      </c>
      <c r="AD59">
        <v>2.1000000000000001E-2</v>
      </c>
      <c r="AE59">
        <v>3.2699999999999999E-3</v>
      </c>
      <c r="AF59">
        <v>8.7600000000000004E-3</v>
      </c>
      <c r="AG59">
        <v>2.64E-2</v>
      </c>
    </row>
    <row r="60" spans="1:33" x14ac:dyDescent="0.35">
      <c r="A60">
        <v>2020</v>
      </c>
      <c r="B60">
        <v>2</v>
      </c>
      <c r="C60">
        <v>22</v>
      </c>
      <c r="E60" s="1">
        <v>43883</v>
      </c>
      <c r="F60">
        <v>48</v>
      </c>
      <c r="G60">
        <v>1.7500000000000002</v>
      </c>
      <c r="H60">
        <v>2.1700000000000001E-2</v>
      </c>
      <c r="I60">
        <v>1.0699999999999999E-2</v>
      </c>
      <c r="J60">
        <v>1.9E-2</v>
      </c>
      <c r="K60">
        <v>1.9E-2</v>
      </c>
      <c r="L60">
        <v>8.0300000000000007E-3</v>
      </c>
      <c r="M60">
        <v>1.25</v>
      </c>
      <c r="O60" s="1"/>
      <c r="P60">
        <v>2020</v>
      </c>
      <c r="Q60">
        <v>2</v>
      </c>
      <c r="R60">
        <v>22</v>
      </c>
      <c r="S60">
        <v>0.99099999999999999</v>
      </c>
      <c r="T60">
        <v>1.5800000000000002E-2</v>
      </c>
      <c r="U60">
        <v>6.2399999999999999E-3</v>
      </c>
      <c r="V60">
        <v>8.8599999999999998E-3</v>
      </c>
      <c r="W60">
        <v>1.12E-2</v>
      </c>
      <c r="X60">
        <v>1.11E-2</v>
      </c>
      <c r="Y60">
        <v>1.04</v>
      </c>
      <c r="AB60">
        <v>2.2200000000000001E-2</v>
      </c>
      <c r="AC60">
        <v>1.4E-2</v>
      </c>
      <c r="AD60">
        <v>1.9300000000000001E-2</v>
      </c>
      <c r="AE60">
        <v>2.5200000000000001E-3</v>
      </c>
      <c r="AF60">
        <v>8.3599999999999994E-3</v>
      </c>
      <c r="AG60">
        <v>2.4799999999999999E-2</v>
      </c>
    </row>
    <row r="61" spans="1:33" x14ac:dyDescent="0.35">
      <c r="A61">
        <v>2020</v>
      </c>
      <c r="B61">
        <v>2</v>
      </c>
      <c r="C61">
        <v>23</v>
      </c>
      <c r="E61" s="1">
        <v>43884</v>
      </c>
      <c r="F61">
        <v>48</v>
      </c>
      <c r="G61">
        <v>1.76</v>
      </c>
      <c r="H61">
        <v>2.1299999999999999E-2</v>
      </c>
      <c r="I61">
        <v>9.7199999999999995E-3</v>
      </c>
      <c r="J61">
        <v>0.02</v>
      </c>
      <c r="K61">
        <v>1.8100000000000002E-2</v>
      </c>
      <c r="L61">
        <v>8.7500000000000008E-3</v>
      </c>
      <c r="M61">
        <v>1.27</v>
      </c>
      <c r="O61" s="1"/>
      <c r="P61">
        <v>2020</v>
      </c>
      <c r="Q61">
        <v>2</v>
      </c>
      <c r="R61">
        <v>23</v>
      </c>
      <c r="S61">
        <v>1.0699999999999998</v>
      </c>
      <c r="T61">
        <v>1.6799999999999999E-2</v>
      </c>
      <c r="U61">
        <v>6.6600000000000001E-3</v>
      </c>
      <c r="V61">
        <v>9.7199999999999995E-3</v>
      </c>
      <c r="W61">
        <v>1.15E-2</v>
      </c>
      <c r="X61">
        <v>1.1599999999999999E-2</v>
      </c>
      <c r="Y61">
        <v>1.17</v>
      </c>
      <c r="AB61">
        <v>2.2700000000000001E-2</v>
      </c>
      <c r="AC61">
        <v>1.38E-2</v>
      </c>
      <c r="AD61">
        <v>0.02</v>
      </c>
      <c r="AE61">
        <v>5.0100000000000003E-4</v>
      </c>
      <c r="AF61">
        <v>7.0099999999999997E-3</v>
      </c>
      <c r="AG61">
        <v>2.7E-2</v>
      </c>
    </row>
    <row r="62" spans="1:33" x14ac:dyDescent="0.35">
      <c r="A62">
        <v>2020</v>
      </c>
      <c r="B62">
        <v>2</v>
      </c>
      <c r="C62">
        <v>24</v>
      </c>
      <c r="E62" s="1">
        <v>43885</v>
      </c>
      <c r="F62">
        <v>48</v>
      </c>
      <c r="G62">
        <v>1.82</v>
      </c>
      <c r="H62">
        <v>2.0899999999999998E-2</v>
      </c>
      <c r="I62">
        <v>1.01E-2</v>
      </c>
      <c r="J62">
        <v>2.12E-2</v>
      </c>
      <c r="K62">
        <v>1.9E-2</v>
      </c>
      <c r="L62">
        <v>7.3899999999999999E-3</v>
      </c>
      <c r="M62">
        <v>1.3299999999999998</v>
      </c>
      <c r="O62" s="1"/>
      <c r="P62">
        <v>2020</v>
      </c>
      <c r="Q62">
        <v>2</v>
      </c>
      <c r="R62">
        <v>24</v>
      </c>
      <c r="S62">
        <v>1.1499999999999999</v>
      </c>
      <c r="T62">
        <v>1.7500000000000002E-2</v>
      </c>
      <c r="U62">
        <v>6.9800000000000001E-3</v>
      </c>
      <c r="V62">
        <v>1.09E-2</v>
      </c>
      <c r="W62">
        <v>1.2500000000000001E-2</v>
      </c>
      <c r="X62">
        <v>1.03E-2</v>
      </c>
      <c r="Y62">
        <v>1.38</v>
      </c>
      <c r="AB62">
        <v>2.1499999999999998E-2</v>
      </c>
      <c r="AC62">
        <v>1.3599999999999999E-2</v>
      </c>
      <c r="AD62">
        <v>2.2599999999999999E-2</v>
      </c>
      <c r="AE62">
        <v>1.9400000000000001E-3</v>
      </c>
      <c r="AF62">
        <v>5.3200000000000001E-3</v>
      </c>
      <c r="AG62">
        <v>2.75E-2</v>
      </c>
    </row>
    <row r="63" spans="1:33" x14ac:dyDescent="0.35">
      <c r="A63">
        <v>2020</v>
      </c>
      <c r="B63">
        <v>2</v>
      </c>
      <c r="C63">
        <v>25</v>
      </c>
      <c r="E63" s="1">
        <v>43886</v>
      </c>
      <c r="F63">
        <v>48</v>
      </c>
      <c r="G63">
        <v>1.4500000000000002</v>
      </c>
      <c r="H63">
        <v>1.8100000000000002E-2</v>
      </c>
      <c r="I63">
        <v>4.8700000000000002E-3</v>
      </c>
      <c r="J63">
        <v>1.7899999999999999E-2</v>
      </c>
      <c r="K63">
        <v>1.7100000000000001E-2</v>
      </c>
      <c r="L63">
        <v>-9.3999999999999997E-4</v>
      </c>
      <c r="M63">
        <v>0.94699999999999995</v>
      </c>
      <c r="O63" s="1"/>
      <c r="P63">
        <v>2020</v>
      </c>
      <c r="Q63">
        <v>2</v>
      </c>
      <c r="R63">
        <v>25</v>
      </c>
      <c r="S63">
        <v>0.91299999999999992</v>
      </c>
      <c r="T63">
        <v>1.44E-2</v>
      </c>
      <c r="U63">
        <v>5.0299999999999997E-3</v>
      </c>
      <c r="V63">
        <v>8.6E-3</v>
      </c>
      <c r="W63">
        <v>1.24E-2</v>
      </c>
      <c r="X63">
        <v>1.74E-3</v>
      </c>
      <c r="Y63">
        <v>1.17</v>
      </c>
      <c r="AB63">
        <v>1.8700000000000001E-2</v>
      </c>
      <c r="AC63">
        <v>1.2999999999999999E-2</v>
      </c>
      <c r="AD63">
        <v>2.0199999999999999E-2</v>
      </c>
      <c r="AE63">
        <v>-8.09E-3</v>
      </c>
      <c r="AF63">
        <v>5.6499999999999996E-3</v>
      </c>
      <c r="AG63">
        <v>2.5999999999999999E-2</v>
      </c>
    </row>
    <row r="64" spans="1:33" x14ac:dyDescent="0.35">
      <c r="A64">
        <v>2020</v>
      </c>
      <c r="B64">
        <v>2</v>
      </c>
      <c r="C64">
        <v>26</v>
      </c>
      <c r="E64" s="1">
        <v>43887</v>
      </c>
      <c r="F64">
        <v>48</v>
      </c>
      <c r="G64">
        <v>0.40600000000000003</v>
      </c>
      <c r="H64">
        <v>1.04E-2</v>
      </c>
      <c r="I64">
        <v>-9.5300000000000003E-3</v>
      </c>
      <c r="J64">
        <v>8.0800000000000004E-3</v>
      </c>
      <c r="K64">
        <v>7.0400000000000003E-3</v>
      </c>
      <c r="L64">
        <v>-1.06E-2</v>
      </c>
      <c r="M64">
        <v>-0.16700000000000001</v>
      </c>
      <c r="O64" s="1"/>
      <c r="P64">
        <v>2020</v>
      </c>
      <c r="Q64">
        <v>2</v>
      </c>
      <c r="R64">
        <v>26</v>
      </c>
      <c r="S64">
        <v>0.54599999999999993</v>
      </c>
      <c r="T64">
        <v>1.03E-2</v>
      </c>
      <c r="U64">
        <v>1.33E-3</v>
      </c>
      <c r="V64">
        <v>5.1399999999999996E-3</v>
      </c>
      <c r="W64">
        <v>7.9900000000000006E-3</v>
      </c>
      <c r="X64">
        <v>-2.0599999999999999E-4</v>
      </c>
      <c r="Y64">
        <v>0.80300000000000005</v>
      </c>
      <c r="AB64">
        <v>7.62E-3</v>
      </c>
      <c r="AC64">
        <v>7.3699999999999998E-3</v>
      </c>
      <c r="AD64">
        <v>1.52E-2</v>
      </c>
      <c r="AE64">
        <v>-2.0299999999999999E-2</v>
      </c>
      <c r="AF64">
        <v>-4.7400000000000003E-3</v>
      </c>
      <c r="AG64">
        <v>2.24E-2</v>
      </c>
    </row>
    <row r="65" spans="1:33" x14ac:dyDescent="0.35">
      <c r="A65">
        <v>2020</v>
      </c>
      <c r="B65">
        <v>2</v>
      </c>
      <c r="C65">
        <v>27</v>
      </c>
      <c r="E65" s="1">
        <v>43888</v>
      </c>
      <c r="F65">
        <v>48</v>
      </c>
      <c r="G65">
        <v>0.58699999999999997</v>
      </c>
      <c r="H65">
        <v>1.24E-2</v>
      </c>
      <c r="I65">
        <v>-7.0099999999999997E-3</v>
      </c>
      <c r="J65">
        <v>9.4299999999999991E-3</v>
      </c>
      <c r="K65">
        <v>1.04E-2</v>
      </c>
      <c r="L65">
        <v>-1.04E-2</v>
      </c>
      <c r="M65">
        <v>3.4000000000000002E-2</v>
      </c>
      <c r="O65" s="1"/>
      <c r="P65">
        <v>2020</v>
      </c>
      <c r="Q65">
        <v>2</v>
      </c>
      <c r="R65">
        <v>27</v>
      </c>
      <c r="S65">
        <v>0.121</v>
      </c>
      <c r="T65">
        <v>1.39E-3</v>
      </c>
      <c r="U65">
        <v>1.93E-4</v>
      </c>
      <c r="V65">
        <v>1.57E-3</v>
      </c>
      <c r="W65">
        <v>4.0099999999999997E-3</v>
      </c>
      <c r="X65">
        <v>-8.0800000000000004E-3</v>
      </c>
      <c r="Y65">
        <v>0.627</v>
      </c>
      <c r="AB65">
        <v>1.0200000000000001E-2</v>
      </c>
      <c r="AC65">
        <v>5.8500000000000002E-3</v>
      </c>
      <c r="AD65">
        <v>1.83E-2</v>
      </c>
      <c r="AE65">
        <v>-1.9699999999999999E-2</v>
      </c>
      <c r="AF65">
        <v>-4.8900000000000002E-3</v>
      </c>
      <c r="AG65">
        <v>2.2499999999999999E-2</v>
      </c>
    </row>
    <row r="66" spans="1:33" x14ac:dyDescent="0.35">
      <c r="A66">
        <v>2020</v>
      </c>
      <c r="B66">
        <v>2</v>
      </c>
      <c r="C66">
        <v>28</v>
      </c>
      <c r="E66" s="1">
        <v>43889</v>
      </c>
      <c r="F66">
        <v>48</v>
      </c>
      <c r="G66">
        <v>0.57699999999999996</v>
      </c>
      <c r="H66">
        <v>1.1900000000000001E-2</v>
      </c>
      <c r="I66">
        <v>-6.7099999999999998E-3</v>
      </c>
      <c r="J66">
        <v>9.3200000000000002E-3</v>
      </c>
      <c r="K66">
        <v>1.1299999999999999E-2</v>
      </c>
      <c r="L66">
        <v>-1.2699999999999999E-2</v>
      </c>
      <c r="M66">
        <v>0.13</v>
      </c>
      <c r="O66" s="1"/>
      <c r="P66">
        <v>2020</v>
      </c>
      <c r="Q66">
        <v>2</v>
      </c>
      <c r="R66">
        <v>28</v>
      </c>
      <c r="S66">
        <v>0.161</v>
      </c>
      <c r="T66">
        <v>1.0399999999999999E-3</v>
      </c>
      <c r="U66">
        <v>1.17E-3</v>
      </c>
      <c r="V66">
        <v>2.0400000000000001E-3</v>
      </c>
      <c r="W66">
        <v>5.0400000000000002E-3</v>
      </c>
      <c r="X66">
        <v>-8.26E-3</v>
      </c>
      <c r="Y66">
        <v>0.67099999999999993</v>
      </c>
      <c r="AB66">
        <v>9.1299999999999992E-3</v>
      </c>
      <c r="AC66">
        <v>4.3099999999999996E-3</v>
      </c>
      <c r="AD66">
        <v>2.1899999999999999E-2</v>
      </c>
      <c r="AE66">
        <v>-2.1000000000000001E-2</v>
      </c>
      <c r="AF66">
        <v>-4.4099999999999999E-3</v>
      </c>
      <c r="AG66">
        <v>1.6799999999999999E-2</v>
      </c>
    </row>
    <row r="67" spans="1:33" x14ac:dyDescent="0.35">
      <c r="A67">
        <v>2020</v>
      </c>
      <c r="B67">
        <v>2</v>
      </c>
      <c r="C67">
        <v>29</v>
      </c>
      <c r="E67" s="1">
        <v>43890</v>
      </c>
      <c r="F67">
        <v>48</v>
      </c>
      <c r="G67">
        <v>0.86599999999999988</v>
      </c>
      <c r="H67">
        <v>1.38E-2</v>
      </c>
      <c r="I67">
        <v>-4.4099999999999999E-3</v>
      </c>
      <c r="J67">
        <v>1.3100000000000001E-2</v>
      </c>
      <c r="K67">
        <v>1.32E-2</v>
      </c>
      <c r="L67">
        <v>-9.6500000000000006E-3</v>
      </c>
      <c r="M67">
        <v>0.27699999999999997</v>
      </c>
      <c r="O67" s="1"/>
      <c r="P67">
        <v>2020</v>
      </c>
      <c r="Q67">
        <v>2</v>
      </c>
      <c r="R67">
        <v>29</v>
      </c>
      <c r="S67">
        <v>0.41200000000000003</v>
      </c>
      <c r="T67">
        <v>3.16E-3</v>
      </c>
      <c r="U67">
        <v>3.8800000000000002E-3</v>
      </c>
      <c r="V67">
        <v>4.6600000000000001E-3</v>
      </c>
      <c r="W67">
        <v>7.1700000000000002E-3</v>
      </c>
      <c r="X67">
        <v>-5.7999999999999996E-3</v>
      </c>
      <c r="Y67">
        <v>0.78100000000000003</v>
      </c>
      <c r="AB67">
        <v>1.17E-2</v>
      </c>
      <c r="AC67">
        <v>5.94E-3</v>
      </c>
      <c r="AD67">
        <v>2.46E-2</v>
      </c>
      <c r="AE67">
        <v>-1.6500000000000001E-2</v>
      </c>
      <c r="AF67">
        <v>-2.2100000000000002E-3</v>
      </c>
      <c r="AG67">
        <v>2.0299999999999999E-2</v>
      </c>
    </row>
    <row r="68" spans="1:33" x14ac:dyDescent="0.35">
      <c r="A68">
        <v>2020</v>
      </c>
      <c r="B68">
        <v>3</v>
      </c>
      <c r="C68">
        <v>1</v>
      </c>
      <c r="E68" s="1">
        <v>43891</v>
      </c>
      <c r="F68">
        <v>48</v>
      </c>
      <c r="G68">
        <v>1.03</v>
      </c>
      <c r="H68">
        <v>1.5699999999999999E-2</v>
      </c>
      <c r="I68">
        <v>-3.29E-3</v>
      </c>
      <c r="J68">
        <v>1.47E-2</v>
      </c>
      <c r="K68">
        <v>1.55E-2</v>
      </c>
      <c r="L68">
        <v>-6.3899999999999998E-3</v>
      </c>
      <c r="M68">
        <v>0.33800000000000002</v>
      </c>
      <c r="O68" s="1"/>
      <c r="P68">
        <v>2020</v>
      </c>
      <c r="Q68">
        <v>3</v>
      </c>
      <c r="R68">
        <v>1</v>
      </c>
      <c r="S68">
        <v>0.58399999999999996</v>
      </c>
      <c r="T68">
        <v>5.28E-3</v>
      </c>
      <c r="U68">
        <v>4.8300000000000001E-3</v>
      </c>
      <c r="V68">
        <v>6.5500000000000003E-3</v>
      </c>
      <c r="W68">
        <v>8.8000000000000005E-3</v>
      </c>
      <c r="X68">
        <v>-3.63E-3</v>
      </c>
      <c r="Y68">
        <v>0.89400000000000002</v>
      </c>
      <c r="AB68">
        <v>1.2800000000000001E-2</v>
      </c>
      <c r="AC68">
        <v>8.5800000000000008E-3</v>
      </c>
      <c r="AD68">
        <v>2.6599999999999999E-2</v>
      </c>
      <c r="AE68">
        <v>-1.7399999999999999E-2</v>
      </c>
      <c r="AF68">
        <v>9.8999999999999999E-4</v>
      </c>
      <c r="AG68">
        <v>1.9199999999999998E-2</v>
      </c>
    </row>
    <row r="69" spans="1:33" x14ac:dyDescent="0.35">
      <c r="A69">
        <v>2020</v>
      </c>
      <c r="B69">
        <v>3</v>
      </c>
      <c r="C69">
        <v>2</v>
      </c>
      <c r="E69" s="1">
        <v>43892</v>
      </c>
      <c r="F69">
        <v>48</v>
      </c>
      <c r="G69">
        <v>1.28</v>
      </c>
      <c r="H69">
        <v>1.67E-2</v>
      </c>
      <c r="I69">
        <v>4.17E-4</v>
      </c>
      <c r="J69">
        <v>1.7399999999999999E-2</v>
      </c>
      <c r="K69">
        <v>1.9300000000000001E-2</v>
      </c>
      <c r="L69">
        <v>-2.98E-3</v>
      </c>
      <c r="M69">
        <v>0.51800000000000002</v>
      </c>
      <c r="O69" s="1"/>
      <c r="P69">
        <v>2020</v>
      </c>
      <c r="Q69">
        <v>3</v>
      </c>
      <c r="R69">
        <v>2</v>
      </c>
      <c r="S69">
        <v>0.77900000000000003</v>
      </c>
      <c r="T69">
        <v>7.5799999999999999E-3</v>
      </c>
      <c r="U69">
        <v>6.6100000000000004E-3</v>
      </c>
      <c r="V69">
        <v>8.4200000000000004E-3</v>
      </c>
      <c r="W69">
        <v>1.14E-2</v>
      </c>
      <c r="X69">
        <v>-1.25E-3</v>
      </c>
      <c r="Y69">
        <v>1.01</v>
      </c>
      <c r="AB69">
        <v>1.5299999999999999E-2</v>
      </c>
      <c r="AC69">
        <v>1.0200000000000001E-2</v>
      </c>
      <c r="AD69">
        <v>3.0200000000000001E-2</v>
      </c>
      <c r="AE69">
        <v>-1.66E-2</v>
      </c>
      <c r="AF69">
        <v>3.3500000000000001E-3</v>
      </c>
      <c r="AG69">
        <v>2.2100000000000002E-2</v>
      </c>
    </row>
    <row r="70" spans="1:33" x14ac:dyDescent="0.35">
      <c r="A70">
        <v>2020</v>
      </c>
      <c r="B70">
        <v>3</v>
      </c>
      <c r="C70">
        <v>3</v>
      </c>
      <c r="E70" s="1">
        <v>43893</v>
      </c>
      <c r="F70">
        <v>48</v>
      </c>
      <c r="G70">
        <v>1.8900000000000001</v>
      </c>
      <c r="H70">
        <v>0.02</v>
      </c>
      <c r="I70">
        <v>9.4500000000000001E-3</v>
      </c>
      <c r="J70">
        <v>2.3400000000000001E-2</v>
      </c>
      <c r="K70">
        <v>2.63E-2</v>
      </c>
      <c r="L70">
        <v>1.48E-3</v>
      </c>
      <c r="M70">
        <v>1.29</v>
      </c>
      <c r="O70" s="1"/>
      <c r="P70">
        <v>2020</v>
      </c>
      <c r="Q70">
        <v>3</v>
      </c>
      <c r="R70">
        <v>3</v>
      </c>
      <c r="S70">
        <v>1.22</v>
      </c>
      <c r="T70">
        <v>1.0699999999999999E-2</v>
      </c>
      <c r="U70">
        <v>1.2E-2</v>
      </c>
      <c r="V70">
        <v>1.29E-2</v>
      </c>
      <c r="W70">
        <v>1.5699999999999999E-2</v>
      </c>
      <c r="X70">
        <v>2.0899999999999998E-3</v>
      </c>
      <c r="Y70">
        <v>1.43</v>
      </c>
      <c r="AB70">
        <v>2.2599999999999999E-2</v>
      </c>
      <c r="AC70">
        <v>1.23E-2</v>
      </c>
      <c r="AD70">
        <v>3.3500000000000002E-2</v>
      </c>
      <c r="AE70">
        <v>-1.21E-2</v>
      </c>
      <c r="AF70">
        <v>9.1599999999999997E-3</v>
      </c>
      <c r="AG70">
        <v>2.7699999999999999E-2</v>
      </c>
    </row>
    <row r="71" spans="1:33" x14ac:dyDescent="0.35">
      <c r="A71">
        <v>2020</v>
      </c>
      <c r="B71">
        <v>3</v>
      </c>
      <c r="C71">
        <v>4</v>
      </c>
      <c r="E71" s="1">
        <v>43894</v>
      </c>
      <c r="F71">
        <v>48</v>
      </c>
      <c r="G71">
        <v>3.09</v>
      </c>
      <c r="H71">
        <v>3.0700000000000002E-2</v>
      </c>
      <c r="I71">
        <v>2.5399999999999999E-2</v>
      </c>
      <c r="J71">
        <v>3.3799999999999997E-2</v>
      </c>
      <c r="K71">
        <v>3.9600000000000003E-2</v>
      </c>
      <c r="L71">
        <v>1.2500000000000001E-2</v>
      </c>
      <c r="M71">
        <v>2.5700000000000003</v>
      </c>
      <c r="O71" s="1"/>
      <c r="P71">
        <v>2020</v>
      </c>
      <c r="Q71">
        <v>3</v>
      </c>
      <c r="R71">
        <v>4</v>
      </c>
      <c r="S71">
        <v>1.7999999999999998</v>
      </c>
      <c r="T71">
        <v>1.83E-2</v>
      </c>
      <c r="U71">
        <v>1.7000000000000001E-2</v>
      </c>
      <c r="V71">
        <v>1.84E-2</v>
      </c>
      <c r="W71">
        <v>2.1899999999999999E-2</v>
      </c>
      <c r="X71">
        <v>8.2400000000000008E-3</v>
      </c>
      <c r="Y71">
        <v>2.04</v>
      </c>
      <c r="AB71">
        <v>3.5799999999999998E-2</v>
      </c>
      <c r="AC71">
        <v>1.7399999999999999E-2</v>
      </c>
      <c r="AD71">
        <v>4.1399999999999999E-2</v>
      </c>
      <c r="AE71">
        <v>-3.1799999999999998E-4</v>
      </c>
      <c r="AF71">
        <v>2.0299999999999999E-2</v>
      </c>
      <c r="AG71">
        <v>3.1399999999999997E-2</v>
      </c>
    </row>
    <row r="72" spans="1:33" x14ac:dyDescent="0.35">
      <c r="A72">
        <v>2020</v>
      </c>
      <c r="B72">
        <v>3</v>
      </c>
      <c r="C72">
        <v>5</v>
      </c>
      <c r="E72" s="1">
        <v>43895</v>
      </c>
      <c r="F72">
        <v>48</v>
      </c>
      <c r="G72">
        <v>3.2</v>
      </c>
      <c r="H72">
        <v>3.04E-2</v>
      </c>
      <c r="I72">
        <v>2.6700000000000002E-2</v>
      </c>
      <c r="J72">
        <v>3.56E-2</v>
      </c>
      <c r="K72">
        <v>4.0399999999999998E-2</v>
      </c>
      <c r="L72">
        <v>1.3100000000000001E-2</v>
      </c>
      <c r="M72">
        <v>2.76</v>
      </c>
      <c r="O72" s="1"/>
      <c r="P72">
        <v>2020</v>
      </c>
      <c r="Q72">
        <v>3</v>
      </c>
      <c r="R72">
        <v>5</v>
      </c>
      <c r="S72">
        <v>1.92</v>
      </c>
      <c r="T72">
        <v>1.9099999999999999E-2</v>
      </c>
      <c r="U72">
        <v>1.78E-2</v>
      </c>
      <c r="V72">
        <v>1.9900000000000001E-2</v>
      </c>
      <c r="W72">
        <v>2.29E-2</v>
      </c>
      <c r="X72">
        <v>8.6700000000000006E-3</v>
      </c>
      <c r="Y72">
        <v>2.25</v>
      </c>
      <c r="AB72">
        <v>3.5499999999999997E-2</v>
      </c>
      <c r="AC72">
        <v>2.0500000000000001E-2</v>
      </c>
      <c r="AD72">
        <v>4.1700000000000001E-2</v>
      </c>
      <c r="AE72">
        <v>-3.5899999999999999E-3</v>
      </c>
      <c r="AF72">
        <v>1.9400000000000001E-2</v>
      </c>
      <c r="AG72">
        <v>3.3700000000000001E-2</v>
      </c>
    </row>
    <row r="73" spans="1:33" x14ac:dyDescent="0.35">
      <c r="A73">
        <v>2020</v>
      </c>
      <c r="B73">
        <v>3</v>
      </c>
      <c r="C73">
        <v>6</v>
      </c>
      <c r="E73" s="1">
        <v>43896</v>
      </c>
      <c r="F73">
        <v>48</v>
      </c>
      <c r="G73">
        <v>3.3099999999999996</v>
      </c>
      <c r="H73">
        <v>3.1699999999999999E-2</v>
      </c>
      <c r="I73">
        <v>2.7E-2</v>
      </c>
      <c r="J73">
        <v>3.6900000000000002E-2</v>
      </c>
      <c r="K73">
        <v>4.1000000000000002E-2</v>
      </c>
      <c r="L73">
        <v>1.5699999999999999E-2</v>
      </c>
      <c r="M73">
        <v>2.8899999999999997</v>
      </c>
      <c r="O73" s="1"/>
      <c r="P73">
        <v>2020</v>
      </c>
      <c r="Q73">
        <v>3</v>
      </c>
      <c r="R73">
        <v>6</v>
      </c>
      <c r="S73">
        <v>2</v>
      </c>
      <c r="T73">
        <v>2.0199999999999999E-2</v>
      </c>
      <c r="U73">
        <v>1.83E-2</v>
      </c>
      <c r="V73">
        <v>2.07E-2</v>
      </c>
      <c r="W73">
        <v>2.3900000000000001E-2</v>
      </c>
      <c r="X73">
        <v>8.6300000000000005E-3</v>
      </c>
      <c r="Y73">
        <v>2.42</v>
      </c>
      <c r="AB73">
        <v>3.5900000000000001E-2</v>
      </c>
      <c r="AC73">
        <v>2.2700000000000001E-2</v>
      </c>
      <c r="AD73">
        <v>4.1399999999999999E-2</v>
      </c>
      <c r="AE73">
        <v>-1.6199999999999999E-3</v>
      </c>
      <c r="AF73">
        <v>1.9300000000000001E-2</v>
      </c>
      <c r="AG73">
        <v>3.7400000000000003E-2</v>
      </c>
    </row>
    <row r="74" spans="1:33" x14ac:dyDescent="0.35">
      <c r="A74">
        <v>2020</v>
      </c>
      <c r="B74">
        <v>3</v>
      </c>
      <c r="C74">
        <v>7</v>
      </c>
      <c r="E74" s="1">
        <v>43897</v>
      </c>
      <c r="F74">
        <v>48</v>
      </c>
      <c r="G74">
        <v>3.44</v>
      </c>
      <c r="H74">
        <v>3.3500000000000002E-2</v>
      </c>
      <c r="I74">
        <v>2.8799999999999999E-2</v>
      </c>
      <c r="J74">
        <v>3.7699999999999997E-2</v>
      </c>
      <c r="K74">
        <v>4.2299999999999997E-2</v>
      </c>
      <c r="L74">
        <v>1.6799999999999999E-2</v>
      </c>
      <c r="M74">
        <v>3.06</v>
      </c>
      <c r="O74" s="1"/>
      <c r="P74">
        <v>2020</v>
      </c>
      <c r="Q74">
        <v>3</v>
      </c>
      <c r="R74">
        <v>7</v>
      </c>
      <c r="S74">
        <v>2.1399999999999997</v>
      </c>
      <c r="T74">
        <v>2.18E-2</v>
      </c>
      <c r="U74">
        <v>1.9599999999999999E-2</v>
      </c>
      <c r="V74">
        <v>2.1999999999999999E-2</v>
      </c>
      <c r="W74">
        <v>2.5000000000000001E-2</v>
      </c>
      <c r="X74">
        <v>9.8799999999999999E-3</v>
      </c>
      <c r="Y74">
        <v>2.65</v>
      </c>
      <c r="AB74">
        <v>3.7199999999999997E-2</v>
      </c>
      <c r="AC74">
        <v>2.4500000000000001E-2</v>
      </c>
      <c r="AD74">
        <v>4.07E-2</v>
      </c>
      <c r="AE74">
        <v>-1.1199999999999999E-3</v>
      </c>
      <c r="AF74">
        <v>2.0500000000000001E-2</v>
      </c>
      <c r="AG74">
        <v>4.1399999999999999E-2</v>
      </c>
    </row>
    <row r="75" spans="1:33" x14ac:dyDescent="0.35">
      <c r="A75">
        <v>2020</v>
      </c>
      <c r="B75">
        <v>3</v>
      </c>
      <c r="C75">
        <v>8</v>
      </c>
      <c r="E75" s="1">
        <v>43898</v>
      </c>
      <c r="F75">
        <v>48</v>
      </c>
      <c r="G75">
        <v>3.4299999999999997</v>
      </c>
      <c r="H75">
        <v>3.2500000000000001E-2</v>
      </c>
      <c r="I75">
        <v>2.9700000000000001E-2</v>
      </c>
      <c r="J75">
        <v>3.7600000000000001E-2</v>
      </c>
      <c r="K75">
        <v>4.2500000000000003E-2</v>
      </c>
      <c r="L75">
        <v>1.37E-2</v>
      </c>
      <c r="M75">
        <v>3.19</v>
      </c>
      <c r="O75" s="1"/>
      <c r="P75">
        <v>2020</v>
      </c>
      <c r="Q75">
        <v>3</v>
      </c>
      <c r="R75">
        <v>8</v>
      </c>
      <c r="S75">
        <v>2.1</v>
      </c>
      <c r="T75">
        <v>2.1000000000000001E-2</v>
      </c>
      <c r="U75">
        <v>1.9699999999999999E-2</v>
      </c>
      <c r="V75">
        <v>2.1700000000000001E-2</v>
      </c>
      <c r="W75">
        <v>2.52E-2</v>
      </c>
      <c r="X75">
        <v>7.8499999999999993E-3</v>
      </c>
      <c r="Y75">
        <v>2.74</v>
      </c>
      <c r="AB75">
        <v>3.7499999999999999E-2</v>
      </c>
      <c r="AC75">
        <v>2.3300000000000001E-2</v>
      </c>
      <c r="AD75">
        <v>3.8100000000000002E-2</v>
      </c>
      <c r="AE75">
        <v>5.2499999999999997E-4</v>
      </c>
      <c r="AF75">
        <v>1.9400000000000001E-2</v>
      </c>
      <c r="AG75">
        <v>4.3200000000000002E-2</v>
      </c>
    </row>
    <row r="76" spans="1:33" x14ac:dyDescent="0.35">
      <c r="A76">
        <v>2020</v>
      </c>
      <c r="B76">
        <v>3</v>
      </c>
      <c r="C76">
        <v>9</v>
      </c>
      <c r="E76" s="1">
        <v>43899</v>
      </c>
      <c r="F76">
        <v>48</v>
      </c>
      <c r="G76">
        <v>3.37</v>
      </c>
      <c r="H76">
        <v>3.2099999999999997E-2</v>
      </c>
      <c r="I76">
        <v>2.9100000000000001E-2</v>
      </c>
      <c r="J76">
        <v>3.6999999999999998E-2</v>
      </c>
      <c r="K76">
        <v>4.2599999999999999E-2</v>
      </c>
      <c r="L76">
        <v>7.8399999999999997E-3</v>
      </c>
      <c r="M76">
        <v>3.32</v>
      </c>
      <c r="O76" s="1"/>
      <c r="P76">
        <v>2020</v>
      </c>
      <c r="Q76">
        <v>3</v>
      </c>
      <c r="R76">
        <v>9</v>
      </c>
      <c r="S76">
        <v>2.11</v>
      </c>
      <c r="T76">
        <v>2.0299999999999999E-2</v>
      </c>
      <c r="U76">
        <v>2.0199999999999999E-2</v>
      </c>
      <c r="V76">
        <v>2.1899999999999999E-2</v>
      </c>
      <c r="W76">
        <v>2.5399999999999999E-2</v>
      </c>
      <c r="X76">
        <v>5.2500000000000003E-3</v>
      </c>
      <c r="Y76">
        <v>2.9499999999999997</v>
      </c>
      <c r="AB76">
        <v>3.7499999999999999E-2</v>
      </c>
      <c r="AC76">
        <v>2.5600000000000001E-2</v>
      </c>
      <c r="AD76">
        <v>3.5900000000000001E-2</v>
      </c>
      <c r="AE76">
        <v>-9.9699999999999998E-5</v>
      </c>
      <c r="AF76">
        <v>2.07E-2</v>
      </c>
      <c r="AG76">
        <v>4.4499999999999998E-2</v>
      </c>
    </row>
    <row r="77" spans="1:33" x14ac:dyDescent="0.35">
      <c r="A77">
        <v>2020</v>
      </c>
      <c r="B77">
        <v>3</v>
      </c>
      <c r="C77">
        <v>10</v>
      </c>
      <c r="E77" s="1">
        <v>43900</v>
      </c>
      <c r="F77">
        <v>48</v>
      </c>
      <c r="G77">
        <v>3.34</v>
      </c>
      <c r="H77">
        <v>3.1899999999999998E-2</v>
      </c>
      <c r="I77">
        <v>2.8199999999999999E-2</v>
      </c>
      <c r="J77">
        <v>3.6900000000000002E-2</v>
      </c>
      <c r="K77">
        <v>4.36E-2</v>
      </c>
      <c r="L77">
        <v>4.1200000000000004E-3</v>
      </c>
      <c r="M77">
        <v>3.34</v>
      </c>
      <c r="O77" s="1"/>
      <c r="P77">
        <v>2020</v>
      </c>
      <c r="Q77">
        <v>3</v>
      </c>
      <c r="R77">
        <v>10</v>
      </c>
      <c r="S77">
        <v>2.06</v>
      </c>
      <c r="T77">
        <v>2.01E-2</v>
      </c>
      <c r="U77">
        <v>1.9599999999999999E-2</v>
      </c>
      <c r="V77">
        <v>2.1399999999999999E-2</v>
      </c>
      <c r="W77">
        <v>2.58E-2</v>
      </c>
      <c r="X77">
        <v>3.2799999999999999E-3</v>
      </c>
      <c r="Y77">
        <v>3.0700000000000003</v>
      </c>
      <c r="AB77">
        <v>3.7100000000000001E-2</v>
      </c>
      <c r="AC77">
        <v>2.9000000000000001E-2</v>
      </c>
      <c r="AD77">
        <v>3.5000000000000003E-2</v>
      </c>
      <c r="AE77">
        <v>3.0699999999999998E-4</v>
      </c>
      <c r="AF77">
        <v>2.0500000000000001E-2</v>
      </c>
      <c r="AG77">
        <v>4.8000000000000001E-2</v>
      </c>
    </row>
    <row r="78" spans="1:33" x14ac:dyDescent="0.35">
      <c r="A78">
        <v>2020</v>
      </c>
      <c r="B78">
        <v>3</v>
      </c>
      <c r="C78">
        <v>11</v>
      </c>
      <c r="E78" s="1">
        <v>43901</v>
      </c>
      <c r="F78">
        <v>48</v>
      </c>
      <c r="G78">
        <v>3.56</v>
      </c>
      <c r="H78">
        <v>3.5200000000000002E-2</v>
      </c>
      <c r="I78">
        <v>2.9399999999999999E-2</v>
      </c>
      <c r="J78">
        <v>3.9199999999999999E-2</v>
      </c>
      <c r="K78">
        <v>4.3400000000000001E-2</v>
      </c>
      <c r="L78">
        <v>1.0800000000000001E-2</v>
      </c>
      <c r="M78">
        <v>3.55</v>
      </c>
      <c r="O78" s="1"/>
      <c r="P78">
        <v>2020</v>
      </c>
      <c r="Q78">
        <v>3</v>
      </c>
      <c r="R78">
        <v>11</v>
      </c>
      <c r="S78">
        <v>2.02</v>
      </c>
      <c r="T78">
        <v>1.9E-2</v>
      </c>
      <c r="U78">
        <v>1.9800000000000002E-2</v>
      </c>
      <c r="V78">
        <v>2.1000000000000001E-2</v>
      </c>
      <c r="W78">
        <v>2.5399999999999999E-2</v>
      </c>
      <c r="X78">
        <v>2.65E-3</v>
      </c>
      <c r="Y78">
        <v>3.09</v>
      </c>
      <c r="AB78">
        <v>3.8199999999999998E-2</v>
      </c>
      <c r="AC78">
        <v>3.1300000000000001E-2</v>
      </c>
      <c r="AD78">
        <v>3.6600000000000001E-2</v>
      </c>
      <c r="AE78">
        <v>2.8700000000000002E-3</v>
      </c>
      <c r="AF78">
        <v>2.0899999999999998E-2</v>
      </c>
      <c r="AG78">
        <v>5.0799999999999998E-2</v>
      </c>
    </row>
    <row r="79" spans="1:33" x14ac:dyDescent="0.35">
      <c r="A79">
        <v>2020</v>
      </c>
      <c r="B79">
        <v>3</v>
      </c>
      <c r="C79">
        <v>12</v>
      </c>
      <c r="E79" s="1">
        <v>43902</v>
      </c>
      <c r="F79">
        <v>48</v>
      </c>
      <c r="G79">
        <v>3.71</v>
      </c>
      <c r="H79">
        <v>3.6900000000000002E-2</v>
      </c>
      <c r="I79">
        <v>3.0499999999999999E-2</v>
      </c>
      <c r="J79">
        <v>4.07E-2</v>
      </c>
      <c r="K79">
        <v>4.4299999999999999E-2</v>
      </c>
      <c r="L79">
        <v>1.37E-2</v>
      </c>
      <c r="M79">
        <v>3.6999999999999997</v>
      </c>
      <c r="O79" s="1"/>
      <c r="P79">
        <v>2020</v>
      </c>
      <c r="Q79">
        <v>3</v>
      </c>
      <c r="R79">
        <v>12</v>
      </c>
      <c r="S79">
        <v>1.9</v>
      </c>
      <c r="T79">
        <v>1.8200000000000001E-2</v>
      </c>
      <c r="U79">
        <v>1.8700000000000001E-2</v>
      </c>
      <c r="V79">
        <v>1.95E-2</v>
      </c>
      <c r="W79">
        <v>2.4400000000000002E-2</v>
      </c>
      <c r="X79">
        <v>1.66E-4</v>
      </c>
      <c r="Y79">
        <v>3.1</v>
      </c>
      <c r="AB79">
        <v>3.8699999999999998E-2</v>
      </c>
      <c r="AC79">
        <v>3.3000000000000002E-2</v>
      </c>
      <c r="AD79">
        <v>3.8800000000000001E-2</v>
      </c>
      <c r="AE79">
        <v>4.7800000000000004E-3</v>
      </c>
      <c r="AF79">
        <v>0.02</v>
      </c>
      <c r="AG79">
        <v>5.6500000000000002E-2</v>
      </c>
    </row>
    <row r="80" spans="1:33" x14ac:dyDescent="0.35">
      <c r="A80">
        <v>2020</v>
      </c>
      <c r="B80">
        <v>3</v>
      </c>
      <c r="C80">
        <v>13</v>
      </c>
      <c r="E80" s="1">
        <v>43903</v>
      </c>
      <c r="F80">
        <v>48</v>
      </c>
      <c r="G80">
        <v>3.93</v>
      </c>
      <c r="H80">
        <v>4.02E-2</v>
      </c>
      <c r="I80">
        <v>3.2599999999999997E-2</v>
      </c>
      <c r="J80">
        <v>4.2500000000000003E-2</v>
      </c>
      <c r="K80">
        <v>4.6300000000000001E-2</v>
      </c>
      <c r="L80">
        <v>1.84E-2</v>
      </c>
      <c r="M80">
        <v>3.88</v>
      </c>
      <c r="O80" s="1"/>
      <c r="P80">
        <v>2020</v>
      </c>
      <c r="Q80">
        <v>3</v>
      </c>
      <c r="R80">
        <v>13</v>
      </c>
      <c r="S80">
        <v>1.9300000000000002</v>
      </c>
      <c r="T80">
        <v>1.78E-2</v>
      </c>
      <c r="U80">
        <v>1.9199999999999998E-2</v>
      </c>
      <c r="V80">
        <v>0.02</v>
      </c>
      <c r="W80">
        <v>2.4899999999999999E-2</v>
      </c>
      <c r="X80">
        <v>-1.27E-4</v>
      </c>
      <c r="Y80">
        <v>3.16</v>
      </c>
      <c r="AB80">
        <v>4.36E-2</v>
      </c>
      <c r="AC80">
        <v>3.5700000000000003E-2</v>
      </c>
      <c r="AD80">
        <v>4.1599999999999998E-2</v>
      </c>
      <c r="AE80">
        <v>1.8500000000000001E-3</v>
      </c>
      <c r="AF80">
        <v>2.1399999999999999E-2</v>
      </c>
      <c r="AG80">
        <v>0.06</v>
      </c>
    </row>
    <row r="81" spans="1:33" x14ac:dyDescent="0.35">
      <c r="A81">
        <v>2020</v>
      </c>
      <c r="B81">
        <v>3</v>
      </c>
      <c r="C81">
        <v>14</v>
      </c>
      <c r="E81" s="1">
        <v>43904</v>
      </c>
      <c r="F81">
        <v>48</v>
      </c>
      <c r="G81">
        <v>4.1099999999999994</v>
      </c>
      <c r="H81">
        <v>4.3099999999999999E-2</v>
      </c>
      <c r="I81">
        <v>3.2899999999999999E-2</v>
      </c>
      <c r="J81">
        <v>4.4699999999999997E-2</v>
      </c>
      <c r="K81">
        <v>4.6899999999999997E-2</v>
      </c>
      <c r="L81">
        <v>2.9600000000000001E-2</v>
      </c>
      <c r="M81">
        <v>3.9</v>
      </c>
      <c r="O81" s="1"/>
      <c r="P81">
        <v>2020</v>
      </c>
      <c r="Q81">
        <v>3</v>
      </c>
      <c r="R81">
        <v>14</v>
      </c>
      <c r="S81">
        <v>1.94</v>
      </c>
      <c r="T81">
        <v>1.7600000000000001E-2</v>
      </c>
      <c r="U81">
        <v>1.9E-2</v>
      </c>
      <c r="V81">
        <v>2.0500000000000001E-2</v>
      </c>
      <c r="W81">
        <v>2.52E-2</v>
      </c>
      <c r="X81">
        <v>1.07E-3</v>
      </c>
      <c r="Y81">
        <v>3.1</v>
      </c>
      <c r="AB81">
        <v>4.5400000000000003E-2</v>
      </c>
      <c r="AC81">
        <v>3.7699999999999997E-2</v>
      </c>
      <c r="AD81">
        <v>4.3099999999999999E-2</v>
      </c>
      <c r="AE81">
        <v>4.2599999999999999E-3</v>
      </c>
      <c r="AF81">
        <v>2.1600000000000001E-2</v>
      </c>
      <c r="AG81">
        <v>5.7799999999999997E-2</v>
      </c>
    </row>
    <row r="82" spans="1:33" x14ac:dyDescent="0.35">
      <c r="A82">
        <v>2020</v>
      </c>
      <c r="B82">
        <v>3</v>
      </c>
      <c r="C82">
        <v>15</v>
      </c>
      <c r="D82" s="3"/>
      <c r="E82" s="1">
        <v>43905</v>
      </c>
      <c r="F82">
        <v>48</v>
      </c>
      <c r="G82">
        <v>4.4799999999999995</v>
      </c>
      <c r="H82">
        <v>4.7600000000000003E-2</v>
      </c>
      <c r="I82">
        <v>3.5999999999999997E-2</v>
      </c>
      <c r="J82">
        <v>4.8099999999999997E-2</v>
      </c>
      <c r="K82">
        <v>4.8500000000000001E-2</v>
      </c>
      <c r="L82">
        <v>4.4299999999999999E-2</v>
      </c>
      <c r="M82">
        <v>4.0199999999999996</v>
      </c>
      <c r="O82" s="1"/>
      <c r="P82">
        <v>2020</v>
      </c>
      <c r="Q82">
        <v>3</v>
      </c>
      <c r="R82">
        <v>15</v>
      </c>
      <c r="S82">
        <v>1.92</v>
      </c>
      <c r="T82">
        <v>1.7000000000000001E-2</v>
      </c>
      <c r="U82">
        <v>1.8800000000000001E-2</v>
      </c>
      <c r="V82">
        <v>2.0500000000000001E-2</v>
      </c>
      <c r="W82">
        <v>2.4400000000000002E-2</v>
      </c>
      <c r="X82">
        <v>4.0099999999999997E-3</v>
      </c>
      <c r="Y82">
        <v>2.96</v>
      </c>
      <c r="AB82">
        <v>4.8099999999999997E-2</v>
      </c>
      <c r="AC82">
        <v>4.07E-2</v>
      </c>
      <c r="AD82">
        <v>4.8500000000000001E-2</v>
      </c>
      <c r="AE82">
        <v>6.6499999999999997E-3</v>
      </c>
      <c r="AF82">
        <v>2.1000000000000001E-2</v>
      </c>
      <c r="AG82">
        <v>5.8200000000000002E-2</v>
      </c>
    </row>
    <row r="83" spans="1:33" x14ac:dyDescent="0.35">
      <c r="A83">
        <v>2020</v>
      </c>
      <c r="B83">
        <v>3</v>
      </c>
      <c r="C83">
        <v>16</v>
      </c>
      <c r="D83" s="3" t="s">
        <v>7</v>
      </c>
      <c r="E83" s="1">
        <v>43906</v>
      </c>
      <c r="F83">
        <v>48</v>
      </c>
      <c r="G83">
        <v>4.34</v>
      </c>
      <c r="H83">
        <v>4.4699999999999997E-2</v>
      </c>
      <c r="I83">
        <v>3.5299999999999998E-2</v>
      </c>
      <c r="J83">
        <v>4.7E-2</v>
      </c>
      <c r="K83">
        <v>4.7300000000000002E-2</v>
      </c>
      <c r="L83">
        <v>4.1200000000000001E-2</v>
      </c>
      <c r="M83">
        <v>3.83</v>
      </c>
      <c r="O83" s="1"/>
      <c r="P83">
        <v>2020</v>
      </c>
      <c r="Q83">
        <v>3</v>
      </c>
      <c r="R83">
        <v>16</v>
      </c>
      <c r="S83">
        <v>1.4200000000000002</v>
      </c>
      <c r="T83">
        <v>9.8600000000000007E-3</v>
      </c>
      <c r="U83">
        <v>1.52E-2</v>
      </c>
      <c r="V83">
        <v>1.5800000000000002E-2</v>
      </c>
      <c r="W83">
        <v>2.0799999999999999E-2</v>
      </c>
      <c r="X83">
        <v>-4.0200000000000001E-3</v>
      </c>
      <c r="Y83">
        <v>2.2399999999999998</v>
      </c>
      <c r="AB83">
        <v>4.65E-2</v>
      </c>
      <c r="AC83">
        <v>3.8399999999999997E-2</v>
      </c>
      <c r="AD83">
        <v>4.3200000000000002E-2</v>
      </c>
      <c r="AE83">
        <v>5.8399999999999997E-3</v>
      </c>
      <c r="AF83">
        <v>1.2500000000000001E-2</v>
      </c>
      <c r="AG83">
        <v>5.8700000000000002E-2</v>
      </c>
    </row>
    <row r="84" spans="1:33" x14ac:dyDescent="0.35">
      <c r="A84">
        <v>2020</v>
      </c>
      <c r="B84">
        <v>3</v>
      </c>
      <c r="C84">
        <v>17</v>
      </c>
      <c r="E84" s="1">
        <v>43907</v>
      </c>
      <c r="F84">
        <v>48</v>
      </c>
      <c r="G84">
        <v>3.5000000000000004</v>
      </c>
      <c r="H84">
        <v>3.5200000000000002E-2</v>
      </c>
      <c r="I84">
        <v>2.8899999999999999E-2</v>
      </c>
      <c r="J84">
        <v>3.8300000000000001E-2</v>
      </c>
      <c r="K84">
        <v>3.8899999999999997E-2</v>
      </c>
      <c r="L84">
        <v>2.7E-2</v>
      </c>
      <c r="M84">
        <v>2.9499999999999997</v>
      </c>
      <c r="O84" s="1"/>
      <c r="P84">
        <v>2020</v>
      </c>
      <c r="Q84">
        <v>3</v>
      </c>
      <c r="R84">
        <v>17</v>
      </c>
      <c r="S84">
        <v>0.13799999999999998</v>
      </c>
      <c r="T84">
        <v>-7.2700000000000004E-3</v>
      </c>
      <c r="U84">
        <v>4.8300000000000001E-3</v>
      </c>
      <c r="V84">
        <v>3.82E-3</v>
      </c>
      <c r="W84">
        <v>8.1799999999999998E-3</v>
      </c>
      <c r="X84">
        <v>-2.1600000000000001E-2</v>
      </c>
      <c r="Y84">
        <v>0.42799999999999999</v>
      </c>
      <c r="AB84">
        <v>3.8100000000000002E-2</v>
      </c>
      <c r="AC84">
        <v>2.3300000000000001E-2</v>
      </c>
      <c r="AD84">
        <v>3.3599999999999998E-2</v>
      </c>
      <c r="AE84">
        <v>2.15E-3</v>
      </c>
      <c r="AF84">
        <v>-4.9700000000000005E-4</v>
      </c>
      <c r="AG84">
        <v>4.6899999999999997E-2</v>
      </c>
    </row>
    <row r="85" spans="1:33" x14ac:dyDescent="0.35">
      <c r="A85">
        <v>2020</v>
      </c>
      <c r="B85">
        <v>3</v>
      </c>
      <c r="C85">
        <v>18</v>
      </c>
      <c r="E85" s="1">
        <v>43908</v>
      </c>
      <c r="F85">
        <v>48</v>
      </c>
      <c r="G85">
        <v>2.17</v>
      </c>
      <c r="H85">
        <v>1.7999999999999999E-2</v>
      </c>
      <c r="I85">
        <v>1.7899999999999999E-2</v>
      </c>
      <c r="J85">
        <v>2.5600000000000001E-2</v>
      </c>
      <c r="K85">
        <v>2.5600000000000001E-2</v>
      </c>
      <c r="L85">
        <v>6.3600000000000002E-3</v>
      </c>
      <c r="M85">
        <v>1.1900000000000002</v>
      </c>
      <c r="O85" s="1"/>
      <c r="P85">
        <v>2020</v>
      </c>
      <c r="Q85">
        <v>3</v>
      </c>
      <c r="R85">
        <v>18</v>
      </c>
      <c r="S85">
        <v>-1.68</v>
      </c>
      <c r="T85">
        <v>-3.1E-2</v>
      </c>
      <c r="U85">
        <v>-9.5899999999999996E-3</v>
      </c>
      <c r="V85">
        <v>-1.3599999999999999E-2</v>
      </c>
      <c r="W85">
        <v>-1.0999999999999999E-2</v>
      </c>
      <c r="X85">
        <v>-4.4900000000000002E-2</v>
      </c>
      <c r="Y85">
        <v>-2.16</v>
      </c>
      <c r="AB85">
        <v>2.0799999999999999E-2</v>
      </c>
      <c r="AC85">
        <v>1.92E-3</v>
      </c>
      <c r="AD85">
        <v>1.66E-2</v>
      </c>
      <c r="AE85">
        <v>-1.2200000000000001E-2</v>
      </c>
      <c r="AF85">
        <v>-1.95E-2</v>
      </c>
      <c r="AG85">
        <v>3.6499999999999998E-2</v>
      </c>
    </row>
    <row r="86" spans="1:33" x14ac:dyDescent="0.35">
      <c r="A86">
        <v>2020</v>
      </c>
      <c r="B86">
        <v>3</v>
      </c>
      <c r="C86">
        <v>19</v>
      </c>
      <c r="E86" s="1">
        <v>43909</v>
      </c>
      <c r="F86">
        <v>48</v>
      </c>
      <c r="G86">
        <v>0.33999999999999997</v>
      </c>
      <c r="H86">
        <v>-2.7799999999999999E-3</v>
      </c>
      <c r="I86">
        <v>8.8500000000000004E-4</v>
      </c>
      <c r="J86">
        <v>8.0400000000000003E-3</v>
      </c>
      <c r="K86">
        <v>5.0200000000000002E-3</v>
      </c>
      <c r="L86">
        <v>-1.9400000000000001E-2</v>
      </c>
      <c r="M86">
        <v>-1.24</v>
      </c>
      <c r="O86" s="1"/>
      <c r="P86">
        <v>2020</v>
      </c>
      <c r="Q86">
        <v>3</v>
      </c>
      <c r="R86">
        <v>19</v>
      </c>
      <c r="S86">
        <v>-3.92</v>
      </c>
      <c r="T86">
        <v>-5.9299999999999999E-2</v>
      </c>
      <c r="U86">
        <v>-2.75E-2</v>
      </c>
      <c r="V86">
        <v>-3.5299999999999998E-2</v>
      </c>
      <c r="W86">
        <v>-3.6700000000000003E-2</v>
      </c>
      <c r="X86">
        <v>-7.2499999999999995E-2</v>
      </c>
      <c r="Y86">
        <v>-5.27</v>
      </c>
      <c r="AB86">
        <v>-5.9899999999999999E-5</v>
      </c>
      <c r="AC86">
        <v>-1.9699999999999999E-2</v>
      </c>
      <c r="AD86">
        <v>-6.8100000000000001E-3</v>
      </c>
      <c r="AE86">
        <v>-3.2000000000000001E-2</v>
      </c>
      <c r="AF86">
        <v>-4.4900000000000002E-2</v>
      </c>
      <c r="AG86">
        <v>1.77E-2</v>
      </c>
    </row>
    <row r="87" spans="1:33" x14ac:dyDescent="0.35">
      <c r="A87">
        <v>2020</v>
      </c>
      <c r="B87">
        <v>3</v>
      </c>
      <c r="C87">
        <v>20</v>
      </c>
      <c r="E87" s="1">
        <v>43910</v>
      </c>
      <c r="F87">
        <v>48</v>
      </c>
      <c r="G87">
        <v>-1.81</v>
      </c>
      <c r="H87">
        <v>-2.8299999999999999E-2</v>
      </c>
      <c r="I87">
        <v>-1.8800000000000001E-2</v>
      </c>
      <c r="J87">
        <v>-1.24E-2</v>
      </c>
      <c r="K87">
        <v>-2.07E-2</v>
      </c>
      <c r="L87">
        <v>-4.2999999999999997E-2</v>
      </c>
      <c r="M87">
        <v>-4.1500000000000004</v>
      </c>
      <c r="O87" s="1"/>
      <c r="P87">
        <v>2020</v>
      </c>
      <c r="Q87">
        <v>3</v>
      </c>
      <c r="R87">
        <v>20</v>
      </c>
      <c r="S87">
        <v>-6.5299999999999994</v>
      </c>
      <c r="T87">
        <v>-9.0800000000000006E-2</v>
      </c>
      <c r="U87">
        <v>-4.9299999999999997E-2</v>
      </c>
      <c r="V87">
        <v>-6.0999999999999999E-2</v>
      </c>
      <c r="W87">
        <v>-7.0199999999999999E-2</v>
      </c>
      <c r="X87">
        <v>-9.8400000000000001E-2</v>
      </c>
      <c r="Y87">
        <v>-8.61</v>
      </c>
      <c r="AB87">
        <v>-2.7799999999999998E-2</v>
      </c>
      <c r="AC87">
        <v>-4.2099999999999999E-2</v>
      </c>
      <c r="AD87">
        <v>-3.3599999999999998E-2</v>
      </c>
      <c r="AE87">
        <v>-5.4399999999999997E-2</v>
      </c>
      <c r="AF87">
        <v>-7.3599999999999999E-2</v>
      </c>
      <c r="AG87">
        <v>7.4200000000000004E-4</v>
      </c>
    </row>
    <row r="88" spans="1:33" x14ac:dyDescent="0.35">
      <c r="A88">
        <v>2020</v>
      </c>
      <c r="B88">
        <v>3</v>
      </c>
      <c r="C88">
        <v>21</v>
      </c>
      <c r="E88" s="1">
        <v>43911</v>
      </c>
      <c r="F88">
        <v>48</v>
      </c>
      <c r="G88">
        <v>-4.09</v>
      </c>
      <c r="H88">
        <v>-5.4100000000000002E-2</v>
      </c>
      <c r="I88">
        <v>-0.04</v>
      </c>
      <c r="J88">
        <v>-3.4599999999999999E-2</v>
      </c>
      <c r="K88">
        <v>-5.1299999999999998E-2</v>
      </c>
      <c r="L88">
        <v>-5.8400000000000001E-2</v>
      </c>
      <c r="M88">
        <v>-7.6499999999999995</v>
      </c>
      <c r="O88" s="1"/>
      <c r="P88">
        <v>2020</v>
      </c>
      <c r="Q88">
        <v>3</v>
      </c>
      <c r="R88">
        <v>21</v>
      </c>
      <c r="S88">
        <v>-9.2200000000000006</v>
      </c>
      <c r="T88">
        <v>-0.122</v>
      </c>
      <c r="U88">
        <v>-7.1599999999999997E-2</v>
      </c>
      <c r="V88">
        <v>-8.8200000000000001E-2</v>
      </c>
      <c r="W88">
        <v>-0.109</v>
      </c>
      <c r="X88">
        <v>-0.111</v>
      </c>
      <c r="Y88">
        <v>-12.3</v>
      </c>
      <c r="AB88">
        <v>-5.1200000000000002E-2</v>
      </c>
      <c r="AC88">
        <v>-6.2600000000000003E-2</v>
      </c>
      <c r="AD88">
        <v>-5.6399999999999999E-2</v>
      </c>
      <c r="AE88">
        <v>-8.6499999999999994E-2</v>
      </c>
      <c r="AF88">
        <v>-9.98E-2</v>
      </c>
      <c r="AG88">
        <v>-1.41E-2</v>
      </c>
    </row>
    <row r="89" spans="1:33" x14ac:dyDescent="0.35">
      <c r="A89">
        <v>2020</v>
      </c>
      <c r="B89">
        <v>3</v>
      </c>
      <c r="C89">
        <v>22</v>
      </c>
      <c r="E89" s="1">
        <v>43912</v>
      </c>
      <c r="F89">
        <v>48</v>
      </c>
      <c r="G89">
        <v>-6.35</v>
      </c>
      <c r="H89">
        <v>-7.8799999999999995E-2</v>
      </c>
      <c r="I89">
        <v>-6.0699999999999997E-2</v>
      </c>
      <c r="J89">
        <v>-5.6899999999999999E-2</v>
      </c>
      <c r="K89">
        <v>-8.1299999999999997E-2</v>
      </c>
      <c r="L89">
        <v>-7.1499999999999994E-2</v>
      </c>
      <c r="M89">
        <v>-11.3</v>
      </c>
      <c r="O89" s="1"/>
      <c r="P89">
        <v>2020</v>
      </c>
      <c r="Q89">
        <v>3</v>
      </c>
      <c r="R89">
        <v>22</v>
      </c>
      <c r="S89">
        <v>-11.3</v>
      </c>
      <c r="T89">
        <v>-0.14599999999999999</v>
      </c>
      <c r="U89">
        <v>-8.9099999999999999E-2</v>
      </c>
      <c r="V89">
        <v>-0.11</v>
      </c>
      <c r="W89">
        <v>-0.13800000000000001</v>
      </c>
      <c r="X89">
        <v>-0.11600000000000001</v>
      </c>
      <c r="Y89">
        <v>-16.2</v>
      </c>
      <c r="AB89">
        <v>-7.4200000000000002E-2</v>
      </c>
      <c r="AC89">
        <v>-8.5199999999999998E-2</v>
      </c>
      <c r="AD89">
        <v>-8.6900000000000005E-2</v>
      </c>
      <c r="AE89">
        <v>-0.11</v>
      </c>
      <c r="AF89">
        <v>-0.11899999999999999</v>
      </c>
      <c r="AG89">
        <v>-3.0499999999999999E-2</v>
      </c>
    </row>
    <row r="90" spans="1:33" x14ac:dyDescent="0.35">
      <c r="A90">
        <v>2020</v>
      </c>
      <c r="B90">
        <v>3</v>
      </c>
      <c r="C90">
        <v>23</v>
      </c>
      <c r="E90" s="1">
        <v>43913</v>
      </c>
      <c r="F90">
        <v>48</v>
      </c>
      <c r="G90">
        <v>-8.9</v>
      </c>
      <c r="H90">
        <v>-0.106</v>
      </c>
      <c r="I90">
        <v>-8.5000000000000006E-2</v>
      </c>
      <c r="J90">
        <v>-8.2100000000000006E-2</v>
      </c>
      <c r="K90">
        <v>-0.11899999999999999</v>
      </c>
      <c r="L90">
        <v>-9.4200000000000006E-2</v>
      </c>
      <c r="M90">
        <v>-14.6</v>
      </c>
      <c r="O90" s="1"/>
      <c r="P90">
        <v>2020</v>
      </c>
      <c r="Q90">
        <v>3</v>
      </c>
      <c r="R90">
        <v>23</v>
      </c>
      <c r="S90">
        <v>-14.299999999999999</v>
      </c>
      <c r="T90">
        <v>-0.18</v>
      </c>
      <c r="U90">
        <v>-0.11600000000000001</v>
      </c>
      <c r="V90">
        <v>-0.13900000000000001</v>
      </c>
      <c r="W90">
        <v>-0.17799999999999999</v>
      </c>
      <c r="X90">
        <v>-0.14699999999999999</v>
      </c>
      <c r="Y90">
        <v>-19.600000000000001</v>
      </c>
      <c r="AB90">
        <v>-0.104</v>
      </c>
      <c r="AC90">
        <v>-0.115</v>
      </c>
      <c r="AD90">
        <v>-0.11600000000000001</v>
      </c>
      <c r="AE90">
        <v>-0.13600000000000001</v>
      </c>
      <c r="AF90">
        <v>-0.14199999999999999</v>
      </c>
      <c r="AG90">
        <v>-5.2400000000000002E-2</v>
      </c>
    </row>
    <row r="91" spans="1:33" x14ac:dyDescent="0.35">
      <c r="A91">
        <v>2020</v>
      </c>
      <c r="B91">
        <v>3</v>
      </c>
      <c r="C91">
        <v>24</v>
      </c>
      <c r="E91" s="1">
        <v>43914</v>
      </c>
      <c r="F91">
        <v>48</v>
      </c>
      <c r="G91">
        <v>-12.3</v>
      </c>
      <c r="H91">
        <v>-0.14099999999999999</v>
      </c>
      <c r="I91">
        <v>-0.12</v>
      </c>
      <c r="J91">
        <v>-0.11600000000000001</v>
      </c>
      <c r="K91">
        <v>-0.16800000000000001</v>
      </c>
      <c r="L91">
        <v>-0.124</v>
      </c>
      <c r="M91">
        <v>-18.399999999999999</v>
      </c>
      <c r="O91" s="1"/>
      <c r="P91">
        <v>2020</v>
      </c>
      <c r="Q91">
        <v>3</v>
      </c>
      <c r="R91">
        <v>24</v>
      </c>
      <c r="S91">
        <v>-17.7</v>
      </c>
      <c r="T91">
        <v>-0.215</v>
      </c>
      <c r="U91">
        <v>-0.14699999999999999</v>
      </c>
      <c r="V91">
        <v>-0.17299999999999999</v>
      </c>
      <c r="W91">
        <v>-0.224</v>
      </c>
      <c r="X91">
        <v>-0.18099999999999999</v>
      </c>
      <c r="Y91">
        <v>-22.6</v>
      </c>
      <c r="AB91">
        <v>-0.14000000000000001</v>
      </c>
      <c r="AC91">
        <v>-0.159</v>
      </c>
      <c r="AD91">
        <v>-0.14799999999999999</v>
      </c>
      <c r="AE91">
        <v>-0.17100000000000001</v>
      </c>
      <c r="AF91">
        <v>-0.17</v>
      </c>
      <c r="AG91">
        <v>-7.9299999999999995E-2</v>
      </c>
    </row>
    <row r="92" spans="1:33" x14ac:dyDescent="0.35">
      <c r="A92">
        <v>2020</v>
      </c>
      <c r="B92">
        <v>3</v>
      </c>
      <c r="C92">
        <v>25</v>
      </c>
      <c r="E92" s="1">
        <v>43915</v>
      </c>
      <c r="F92">
        <v>48</v>
      </c>
      <c r="G92">
        <v>-16.600000000000001</v>
      </c>
      <c r="H92">
        <v>-0.185</v>
      </c>
      <c r="I92">
        <v>-0.16500000000000001</v>
      </c>
      <c r="J92">
        <v>-0.157</v>
      </c>
      <c r="K92">
        <v>-0.23200000000000001</v>
      </c>
      <c r="L92">
        <v>-0.16600000000000001</v>
      </c>
      <c r="M92">
        <v>-21.9</v>
      </c>
      <c r="O92" s="1"/>
      <c r="P92">
        <v>2020</v>
      </c>
      <c r="Q92">
        <v>3</v>
      </c>
      <c r="R92">
        <v>25</v>
      </c>
      <c r="S92">
        <v>-20.8</v>
      </c>
      <c r="T92">
        <v>-0.247</v>
      </c>
      <c r="U92">
        <v>-0.17699999999999999</v>
      </c>
      <c r="V92">
        <v>-0.20399999999999999</v>
      </c>
      <c r="W92">
        <v>-0.27</v>
      </c>
      <c r="X92">
        <v>-0.21199999999999999</v>
      </c>
      <c r="Y92">
        <v>-25.1</v>
      </c>
      <c r="AB92">
        <v>-0.19400000000000001</v>
      </c>
      <c r="AC92">
        <v>-0.19500000000000001</v>
      </c>
      <c r="AD92">
        <v>-0.186</v>
      </c>
      <c r="AE92">
        <v>-0.217</v>
      </c>
      <c r="AF92">
        <v>-0.20899999999999999</v>
      </c>
      <c r="AG92">
        <v>-0.13300000000000001</v>
      </c>
    </row>
    <row r="93" spans="1:33" x14ac:dyDescent="0.35">
      <c r="A93">
        <v>2020</v>
      </c>
      <c r="B93">
        <v>3</v>
      </c>
      <c r="C93">
        <v>26</v>
      </c>
      <c r="E93" s="1">
        <v>43916</v>
      </c>
      <c r="F93">
        <v>48</v>
      </c>
      <c r="G93">
        <v>-19.5</v>
      </c>
      <c r="H93">
        <v>-0.217</v>
      </c>
      <c r="I93">
        <v>-0.191</v>
      </c>
      <c r="J93">
        <v>-0.185</v>
      </c>
      <c r="K93">
        <v>-0.28299999999999997</v>
      </c>
      <c r="L93">
        <v>-0.19</v>
      </c>
      <c r="M93">
        <v>-23.7</v>
      </c>
      <c r="O93" s="1"/>
      <c r="P93">
        <v>2020</v>
      </c>
      <c r="Q93">
        <v>3</v>
      </c>
      <c r="R93">
        <v>26</v>
      </c>
      <c r="S93">
        <v>-22.900000000000002</v>
      </c>
      <c r="T93">
        <v>-0.26900000000000002</v>
      </c>
      <c r="U93">
        <v>-0.19700000000000001</v>
      </c>
      <c r="V93">
        <v>-0.22500000000000001</v>
      </c>
      <c r="W93">
        <v>-0.30599999999999999</v>
      </c>
      <c r="X93">
        <v>-0.23200000000000001</v>
      </c>
      <c r="Y93">
        <v>-26.400000000000002</v>
      </c>
      <c r="AB93">
        <v>-0.23200000000000001</v>
      </c>
      <c r="AC93">
        <v>-0.22600000000000001</v>
      </c>
      <c r="AD93">
        <v>-0.20799999999999999</v>
      </c>
      <c r="AE93">
        <v>-0.24399999999999999</v>
      </c>
      <c r="AF93">
        <v>-0.23100000000000001</v>
      </c>
      <c r="AG93">
        <v>-0.17499999999999999</v>
      </c>
    </row>
    <row r="94" spans="1:33" x14ac:dyDescent="0.35">
      <c r="A94">
        <v>2020</v>
      </c>
      <c r="B94">
        <v>3</v>
      </c>
      <c r="C94">
        <v>27</v>
      </c>
      <c r="E94" s="1">
        <v>43917</v>
      </c>
      <c r="F94">
        <v>48</v>
      </c>
      <c r="G94">
        <v>-21.8</v>
      </c>
      <c r="H94">
        <v>-0.24099999999999999</v>
      </c>
      <c r="I94">
        <v>-0.215</v>
      </c>
      <c r="J94">
        <v>-0.20799999999999999</v>
      </c>
      <c r="K94">
        <v>-0.32900000000000001</v>
      </c>
      <c r="L94">
        <v>-0.21</v>
      </c>
      <c r="M94">
        <v>-25.2</v>
      </c>
      <c r="O94" s="1"/>
      <c r="P94">
        <v>2020</v>
      </c>
      <c r="Q94">
        <v>3</v>
      </c>
      <c r="R94">
        <v>27</v>
      </c>
      <c r="S94">
        <v>-24.5</v>
      </c>
      <c r="T94">
        <v>-0.28499999999999998</v>
      </c>
      <c r="U94">
        <v>-0.21299999999999999</v>
      </c>
      <c r="V94">
        <v>-0.24199999999999999</v>
      </c>
      <c r="W94">
        <v>-0.33400000000000002</v>
      </c>
      <c r="X94">
        <v>-0.246</v>
      </c>
      <c r="Y94">
        <v>-27.500000000000004</v>
      </c>
      <c r="AB94">
        <v>-0.26300000000000001</v>
      </c>
      <c r="AC94">
        <v>-0.251</v>
      </c>
      <c r="AD94">
        <v>-0.22600000000000001</v>
      </c>
      <c r="AE94">
        <v>-0.26400000000000001</v>
      </c>
      <c r="AF94">
        <v>-0.25</v>
      </c>
      <c r="AG94">
        <v>-0.214</v>
      </c>
    </row>
    <row r="95" spans="1:33" x14ac:dyDescent="0.35">
      <c r="A95">
        <v>2020</v>
      </c>
      <c r="B95">
        <v>3</v>
      </c>
      <c r="C95">
        <v>28</v>
      </c>
      <c r="E95" s="1">
        <v>43918</v>
      </c>
      <c r="F95">
        <v>48</v>
      </c>
      <c r="G95">
        <v>-24</v>
      </c>
      <c r="H95">
        <v>-0.26300000000000001</v>
      </c>
      <c r="I95">
        <v>-0.23699999999999999</v>
      </c>
      <c r="J95">
        <v>-0.23</v>
      </c>
      <c r="K95">
        <v>-0.374</v>
      </c>
      <c r="L95">
        <v>-0.22</v>
      </c>
      <c r="M95">
        <v>-26.3</v>
      </c>
      <c r="O95" s="1"/>
      <c r="P95">
        <v>2020</v>
      </c>
      <c r="Q95">
        <v>3</v>
      </c>
      <c r="R95">
        <v>28</v>
      </c>
      <c r="S95">
        <v>-26.1</v>
      </c>
      <c r="T95">
        <v>-0.3</v>
      </c>
      <c r="U95">
        <v>-0.22800000000000001</v>
      </c>
      <c r="V95">
        <v>-0.25800000000000001</v>
      </c>
      <c r="W95">
        <v>-0.36199999999999999</v>
      </c>
      <c r="X95">
        <v>-0.252</v>
      </c>
      <c r="Y95">
        <v>-28.599999999999998</v>
      </c>
      <c r="AB95">
        <v>-0.29599999999999999</v>
      </c>
      <c r="AC95">
        <v>-0.27500000000000002</v>
      </c>
      <c r="AD95">
        <v>-0.247</v>
      </c>
      <c r="AE95">
        <v>-0.28000000000000003</v>
      </c>
      <c r="AF95">
        <v>-0.27100000000000002</v>
      </c>
      <c r="AG95">
        <v>-0.24199999999999999</v>
      </c>
    </row>
    <row r="96" spans="1:33" x14ac:dyDescent="0.35">
      <c r="A96">
        <v>2020</v>
      </c>
      <c r="B96">
        <v>3</v>
      </c>
      <c r="C96">
        <v>29</v>
      </c>
      <c r="E96" s="1">
        <v>43919</v>
      </c>
      <c r="F96">
        <v>48</v>
      </c>
      <c r="G96">
        <v>-24.8</v>
      </c>
      <c r="H96">
        <v>-0.27100000000000002</v>
      </c>
      <c r="I96">
        <v>-0.246</v>
      </c>
      <c r="J96">
        <v>-0.23799999999999999</v>
      </c>
      <c r="K96">
        <v>-0.39</v>
      </c>
      <c r="L96">
        <v>-0.224</v>
      </c>
      <c r="M96">
        <v>-26.900000000000002</v>
      </c>
      <c r="O96" s="1"/>
      <c r="P96">
        <v>2020</v>
      </c>
      <c r="Q96">
        <v>3</v>
      </c>
      <c r="R96">
        <v>29</v>
      </c>
      <c r="S96">
        <v>-26.8</v>
      </c>
      <c r="T96">
        <v>-0.307</v>
      </c>
      <c r="U96">
        <v>-0.23499999999999999</v>
      </c>
      <c r="V96">
        <v>-0.26500000000000001</v>
      </c>
      <c r="W96">
        <v>-0.373</v>
      </c>
      <c r="X96">
        <v>-0.254</v>
      </c>
      <c r="Y96">
        <v>-29.4</v>
      </c>
      <c r="AB96">
        <v>-0.309</v>
      </c>
      <c r="AC96">
        <v>-0.28100000000000003</v>
      </c>
      <c r="AD96">
        <v>-0.25</v>
      </c>
      <c r="AE96">
        <v>-0.29199999999999998</v>
      </c>
      <c r="AF96">
        <v>-0.28299999999999997</v>
      </c>
      <c r="AG96">
        <v>-0.252</v>
      </c>
    </row>
    <row r="97" spans="1:33" x14ac:dyDescent="0.35">
      <c r="A97">
        <v>2020</v>
      </c>
      <c r="B97">
        <v>3</v>
      </c>
      <c r="C97">
        <v>30</v>
      </c>
      <c r="E97" s="1">
        <v>43920</v>
      </c>
      <c r="F97">
        <v>48</v>
      </c>
      <c r="G97">
        <v>-26.3</v>
      </c>
      <c r="H97">
        <v>-0.28499999999999998</v>
      </c>
      <c r="I97">
        <v>-0.26200000000000001</v>
      </c>
      <c r="J97">
        <v>-0.252</v>
      </c>
      <c r="K97">
        <v>-0.41299999999999998</v>
      </c>
      <c r="L97">
        <v>-0.23799999999999999</v>
      </c>
      <c r="M97">
        <v>-27.6</v>
      </c>
      <c r="O97" s="1"/>
      <c r="P97">
        <v>2020</v>
      </c>
      <c r="Q97">
        <v>3</v>
      </c>
      <c r="R97">
        <v>30</v>
      </c>
      <c r="S97">
        <v>-27.500000000000004</v>
      </c>
      <c r="T97">
        <v>-0.312</v>
      </c>
      <c r="U97">
        <v>-0.24299999999999999</v>
      </c>
      <c r="V97">
        <v>-0.27300000000000002</v>
      </c>
      <c r="W97">
        <v>-0.38400000000000001</v>
      </c>
      <c r="X97">
        <v>-0.26200000000000001</v>
      </c>
      <c r="Y97">
        <v>-30</v>
      </c>
      <c r="AB97">
        <v>-0.32800000000000001</v>
      </c>
      <c r="AC97">
        <v>-0.29499999999999998</v>
      </c>
      <c r="AD97">
        <v>-0.255</v>
      </c>
      <c r="AE97">
        <v>-0.308</v>
      </c>
      <c r="AF97">
        <v>-0.30099999999999999</v>
      </c>
      <c r="AG97">
        <v>-0.28699999999999998</v>
      </c>
    </row>
    <row r="98" spans="1:33" x14ac:dyDescent="0.35">
      <c r="A98">
        <v>2020</v>
      </c>
      <c r="B98">
        <v>3</v>
      </c>
      <c r="C98">
        <v>31</v>
      </c>
      <c r="E98" s="1">
        <v>43921</v>
      </c>
      <c r="F98">
        <v>48</v>
      </c>
      <c r="G98">
        <v>-26.5</v>
      </c>
      <c r="H98">
        <v>-0.28899999999999998</v>
      </c>
      <c r="I98">
        <v>-0.26200000000000001</v>
      </c>
      <c r="J98">
        <v>-0.254</v>
      </c>
      <c r="K98">
        <v>-0.42499999999999999</v>
      </c>
      <c r="L98">
        <v>-0.24099999999999999</v>
      </c>
      <c r="M98">
        <v>-27.200000000000003</v>
      </c>
      <c r="O98" s="1"/>
      <c r="P98">
        <v>2020</v>
      </c>
      <c r="Q98">
        <v>3</v>
      </c>
      <c r="R98">
        <v>31</v>
      </c>
      <c r="S98">
        <v>-27.6</v>
      </c>
      <c r="T98">
        <v>-0.313</v>
      </c>
      <c r="U98">
        <v>-0.24399999999999999</v>
      </c>
      <c r="V98">
        <v>-0.27500000000000002</v>
      </c>
      <c r="W98">
        <v>-0.38900000000000001</v>
      </c>
      <c r="X98">
        <v>-0.26400000000000001</v>
      </c>
      <c r="Y98">
        <v>-30</v>
      </c>
      <c r="AB98">
        <v>-0.33600000000000002</v>
      </c>
      <c r="AC98">
        <v>-0.28399999999999997</v>
      </c>
      <c r="AD98">
        <v>-0.25600000000000001</v>
      </c>
      <c r="AE98">
        <v>-0.313</v>
      </c>
      <c r="AF98">
        <v>-0.30599999999999999</v>
      </c>
      <c r="AG98">
        <v>-0.30299999999999999</v>
      </c>
    </row>
    <row r="99" spans="1:33" x14ac:dyDescent="0.35">
      <c r="A99">
        <v>2020</v>
      </c>
      <c r="B99">
        <v>4</v>
      </c>
      <c r="C99">
        <v>1</v>
      </c>
      <c r="E99" s="1">
        <v>43922</v>
      </c>
      <c r="F99">
        <v>48</v>
      </c>
      <c r="G99">
        <v>-25.3</v>
      </c>
      <c r="H99">
        <v>-0.27900000000000003</v>
      </c>
      <c r="I99">
        <v>-0.25</v>
      </c>
      <c r="J99">
        <v>-0.24199999999999999</v>
      </c>
      <c r="K99">
        <v>-0.41799999999999998</v>
      </c>
      <c r="L99">
        <v>-0.224</v>
      </c>
      <c r="M99">
        <v>-26.3</v>
      </c>
      <c r="O99" s="1"/>
      <c r="P99">
        <v>2020</v>
      </c>
      <c r="Q99">
        <v>4</v>
      </c>
      <c r="R99">
        <v>1</v>
      </c>
      <c r="S99">
        <v>-27.400000000000002</v>
      </c>
      <c r="T99">
        <v>-0.309</v>
      </c>
      <c r="U99">
        <v>-0.24099999999999999</v>
      </c>
      <c r="V99">
        <v>-0.27300000000000002</v>
      </c>
      <c r="W99">
        <v>-0.39</v>
      </c>
      <c r="X99">
        <v>-0.25800000000000001</v>
      </c>
      <c r="Y99">
        <v>-29.9</v>
      </c>
      <c r="AB99">
        <v>-0.318</v>
      </c>
      <c r="AC99">
        <v>-0.27600000000000002</v>
      </c>
      <c r="AD99">
        <v>-0.247</v>
      </c>
      <c r="AE99">
        <v>-0.3</v>
      </c>
      <c r="AF99">
        <v>-0.29299999999999998</v>
      </c>
      <c r="AG99">
        <v>-0.28199999999999997</v>
      </c>
    </row>
    <row r="100" spans="1:33" x14ac:dyDescent="0.35">
      <c r="A100">
        <v>2020</v>
      </c>
      <c r="B100">
        <v>4</v>
      </c>
      <c r="C100">
        <v>2</v>
      </c>
      <c r="E100" s="1">
        <v>43923</v>
      </c>
      <c r="F100">
        <v>48</v>
      </c>
      <c r="G100">
        <v>-25.6</v>
      </c>
      <c r="H100">
        <v>-0.28000000000000003</v>
      </c>
      <c r="I100">
        <v>-0.254</v>
      </c>
      <c r="J100">
        <v>-0.245</v>
      </c>
      <c r="K100">
        <v>-0.42199999999999999</v>
      </c>
      <c r="L100">
        <v>-0.22500000000000001</v>
      </c>
      <c r="M100">
        <v>-26.700000000000003</v>
      </c>
      <c r="O100" s="1"/>
      <c r="P100">
        <v>2020</v>
      </c>
      <c r="Q100">
        <v>4</v>
      </c>
      <c r="R100">
        <v>2</v>
      </c>
      <c r="S100">
        <v>-28.000000000000004</v>
      </c>
      <c r="T100">
        <v>-0.314</v>
      </c>
      <c r="U100">
        <v>-0.247</v>
      </c>
      <c r="V100">
        <v>-0.27900000000000003</v>
      </c>
      <c r="W100">
        <v>-0.39700000000000002</v>
      </c>
      <c r="X100">
        <v>-0.26200000000000001</v>
      </c>
      <c r="Y100">
        <v>-30.599999999999998</v>
      </c>
      <c r="AB100">
        <v>-0.314</v>
      </c>
      <c r="AC100">
        <v>-0.27400000000000002</v>
      </c>
      <c r="AD100">
        <v>-0.251</v>
      </c>
      <c r="AE100">
        <v>-0.30199999999999999</v>
      </c>
      <c r="AF100">
        <v>-0.29399999999999998</v>
      </c>
      <c r="AG100">
        <v>-0.27700000000000002</v>
      </c>
    </row>
    <row r="101" spans="1:33" x14ac:dyDescent="0.35">
      <c r="A101">
        <v>2020</v>
      </c>
      <c r="B101">
        <v>4</v>
      </c>
      <c r="C101">
        <v>3</v>
      </c>
      <c r="E101" s="1">
        <v>43924</v>
      </c>
      <c r="F101">
        <v>48</v>
      </c>
      <c r="G101">
        <v>-25.900000000000002</v>
      </c>
      <c r="H101">
        <v>-0.28499999999999998</v>
      </c>
      <c r="I101">
        <v>-0.255</v>
      </c>
      <c r="J101">
        <v>-0.247</v>
      </c>
      <c r="K101">
        <v>-0.42399999999999999</v>
      </c>
      <c r="L101">
        <v>-0.23</v>
      </c>
      <c r="M101">
        <v>-26.900000000000002</v>
      </c>
      <c r="O101" s="1"/>
      <c r="P101">
        <v>2020</v>
      </c>
      <c r="Q101">
        <v>4</v>
      </c>
      <c r="R101">
        <v>3</v>
      </c>
      <c r="S101">
        <v>-28.7</v>
      </c>
      <c r="T101">
        <v>-0.32</v>
      </c>
      <c r="U101">
        <v>-0.254</v>
      </c>
      <c r="V101">
        <v>-0.28699999999999998</v>
      </c>
      <c r="W101">
        <v>-0.40500000000000003</v>
      </c>
      <c r="X101">
        <v>-0.26800000000000002</v>
      </c>
      <c r="Y101">
        <v>-31.3</v>
      </c>
      <c r="AB101">
        <v>-0.312</v>
      </c>
      <c r="AC101">
        <v>-0.27500000000000002</v>
      </c>
      <c r="AD101">
        <v>-0.252</v>
      </c>
      <c r="AE101">
        <v>-0.30099999999999999</v>
      </c>
      <c r="AF101">
        <v>-0.29499999999999998</v>
      </c>
      <c r="AG101">
        <v>-0.27100000000000002</v>
      </c>
    </row>
    <row r="102" spans="1:33" x14ac:dyDescent="0.35">
      <c r="A102">
        <v>2020</v>
      </c>
      <c r="B102">
        <v>4</v>
      </c>
      <c r="C102">
        <v>4</v>
      </c>
      <c r="E102" s="1">
        <v>43925</v>
      </c>
      <c r="F102">
        <v>48</v>
      </c>
      <c r="G102">
        <v>-26.1</v>
      </c>
      <c r="H102">
        <v>-0.28699999999999998</v>
      </c>
      <c r="I102">
        <v>-0.25900000000000001</v>
      </c>
      <c r="J102">
        <v>-0.249</v>
      </c>
      <c r="K102">
        <v>-0.42699999999999999</v>
      </c>
      <c r="L102">
        <v>-0.23</v>
      </c>
      <c r="M102">
        <v>-27.200000000000003</v>
      </c>
      <c r="O102" s="1"/>
      <c r="P102">
        <v>2020</v>
      </c>
      <c r="Q102">
        <v>4</v>
      </c>
      <c r="R102">
        <v>4</v>
      </c>
      <c r="S102">
        <v>-29.099999999999998</v>
      </c>
      <c r="T102">
        <v>-0.32300000000000001</v>
      </c>
      <c r="U102">
        <v>-0.25900000000000001</v>
      </c>
      <c r="V102">
        <v>-0.29099999999999998</v>
      </c>
      <c r="W102">
        <v>-0.41099999999999998</v>
      </c>
      <c r="X102">
        <v>-0.26900000000000002</v>
      </c>
      <c r="Y102">
        <v>-31.8</v>
      </c>
      <c r="AB102">
        <v>-0.309</v>
      </c>
      <c r="AC102">
        <v>-0.27200000000000002</v>
      </c>
      <c r="AD102">
        <v>-0.253</v>
      </c>
      <c r="AE102">
        <v>-0.30499999999999999</v>
      </c>
      <c r="AF102">
        <v>-0.29599999999999999</v>
      </c>
      <c r="AG102">
        <v>-0.27600000000000002</v>
      </c>
    </row>
    <row r="103" spans="1:33" x14ac:dyDescent="0.35">
      <c r="A103">
        <v>2020</v>
      </c>
      <c r="B103">
        <v>4</v>
      </c>
      <c r="C103">
        <v>5</v>
      </c>
      <c r="E103" s="1">
        <v>43926</v>
      </c>
      <c r="F103">
        <v>48</v>
      </c>
      <c r="G103">
        <v>-26.200000000000003</v>
      </c>
      <c r="H103">
        <v>-0.28799999999999998</v>
      </c>
      <c r="I103">
        <v>-0.25900000000000001</v>
      </c>
      <c r="J103">
        <v>-0.25</v>
      </c>
      <c r="K103">
        <v>-0.43</v>
      </c>
      <c r="L103">
        <v>-0.22600000000000001</v>
      </c>
      <c r="M103">
        <v>-27.500000000000004</v>
      </c>
      <c r="O103" s="1"/>
      <c r="P103">
        <v>2020</v>
      </c>
      <c r="Q103">
        <v>4</v>
      </c>
      <c r="R103">
        <v>5</v>
      </c>
      <c r="S103">
        <v>-29.4</v>
      </c>
      <c r="T103">
        <v>-0.32500000000000001</v>
      </c>
      <c r="U103">
        <v>-0.26200000000000001</v>
      </c>
      <c r="V103">
        <v>-0.29499999999999998</v>
      </c>
      <c r="W103">
        <v>-0.41499999999999998</v>
      </c>
      <c r="X103">
        <v>-0.26900000000000002</v>
      </c>
      <c r="Y103">
        <v>-32.4</v>
      </c>
      <c r="AB103">
        <v>-0.309</v>
      </c>
      <c r="AC103">
        <v>-0.27300000000000002</v>
      </c>
      <c r="AD103">
        <v>-0.253</v>
      </c>
      <c r="AE103">
        <v>-0.30399999999999999</v>
      </c>
      <c r="AF103">
        <v>-0.29299999999999998</v>
      </c>
      <c r="AG103">
        <v>-0.28299999999999997</v>
      </c>
    </row>
    <row r="104" spans="1:33" x14ac:dyDescent="0.35">
      <c r="A104">
        <v>2020</v>
      </c>
      <c r="B104">
        <v>4</v>
      </c>
      <c r="C104">
        <v>6</v>
      </c>
      <c r="E104" s="1">
        <v>43927</v>
      </c>
      <c r="F104">
        <v>48</v>
      </c>
      <c r="G104">
        <v>-26.1</v>
      </c>
      <c r="H104">
        <v>-0.28799999999999998</v>
      </c>
      <c r="I104">
        <v>-0.25600000000000001</v>
      </c>
      <c r="J104">
        <v>-0.25</v>
      </c>
      <c r="K104">
        <v>-0.43</v>
      </c>
      <c r="L104">
        <v>-0.224</v>
      </c>
      <c r="M104">
        <v>-27.6</v>
      </c>
      <c r="O104" s="1"/>
      <c r="P104">
        <v>2020</v>
      </c>
      <c r="Q104">
        <v>4</v>
      </c>
      <c r="R104">
        <v>6</v>
      </c>
      <c r="S104">
        <v>-29.7</v>
      </c>
      <c r="T104">
        <v>-0.32800000000000001</v>
      </c>
      <c r="U104">
        <v>-0.26500000000000001</v>
      </c>
      <c r="V104">
        <v>-0.29799999999999999</v>
      </c>
      <c r="W104">
        <v>-0.41899999999999998</v>
      </c>
      <c r="X104">
        <v>-0.27100000000000002</v>
      </c>
      <c r="Y104">
        <v>-33</v>
      </c>
      <c r="AB104">
        <v>-0.308</v>
      </c>
      <c r="AC104">
        <v>-0.26800000000000002</v>
      </c>
      <c r="AD104">
        <v>-0.255</v>
      </c>
      <c r="AE104">
        <v>-0.3</v>
      </c>
      <c r="AF104">
        <v>-0.28799999999999998</v>
      </c>
      <c r="AG104">
        <v>-0.27700000000000002</v>
      </c>
    </row>
    <row r="105" spans="1:33" x14ac:dyDescent="0.35">
      <c r="A105">
        <v>2020</v>
      </c>
      <c r="B105">
        <v>4</v>
      </c>
      <c r="C105">
        <v>7</v>
      </c>
      <c r="E105" s="1">
        <v>43928</v>
      </c>
      <c r="F105">
        <v>48</v>
      </c>
      <c r="G105">
        <v>-26.3</v>
      </c>
      <c r="H105">
        <v>-0.29099999999999998</v>
      </c>
      <c r="I105">
        <v>-0.25900000000000001</v>
      </c>
      <c r="J105">
        <v>-0.251</v>
      </c>
      <c r="K105">
        <v>-0.432</v>
      </c>
      <c r="L105">
        <v>-0.22700000000000001</v>
      </c>
      <c r="M105">
        <v>-27.800000000000004</v>
      </c>
      <c r="O105" s="1"/>
      <c r="P105">
        <v>2020</v>
      </c>
      <c r="Q105">
        <v>4</v>
      </c>
      <c r="R105">
        <v>7</v>
      </c>
      <c r="S105">
        <v>-30.099999999999998</v>
      </c>
      <c r="T105">
        <v>-0.33200000000000002</v>
      </c>
      <c r="U105">
        <v>-0.26900000000000002</v>
      </c>
      <c r="V105">
        <v>-0.30199999999999999</v>
      </c>
      <c r="W105">
        <v>-0.42299999999999999</v>
      </c>
      <c r="X105">
        <v>-0.27700000000000002</v>
      </c>
      <c r="Y105">
        <v>-33.5</v>
      </c>
      <c r="AB105">
        <v>-0.309</v>
      </c>
      <c r="AC105">
        <v>-0.26800000000000002</v>
      </c>
      <c r="AD105">
        <v>-0.25900000000000001</v>
      </c>
      <c r="AE105">
        <v>-0.30299999999999999</v>
      </c>
      <c r="AF105">
        <v>-0.28999999999999998</v>
      </c>
      <c r="AG105">
        <v>-0.27700000000000002</v>
      </c>
    </row>
    <row r="106" spans="1:33" x14ac:dyDescent="0.35">
      <c r="A106">
        <v>2020</v>
      </c>
      <c r="B106">
        <v>4</v>
      </c>
      <c r="C106">
        <v>8</v>
      </c>
      <c r="E106" s="1">
        <v>43929</v>
      </c>
      <c r="F106">
        <v>48</v>
      </c>
      <c r="G106">
        <v>-27.400000000000002</v>
      </c>
      <c r="H106">
        <v>-0.3</v>
      </c>
      <c r="I106">
        <v>-0.27</v>
      </c>
      <c r="J106">
        <v>-0.26300000000000001</v>
      </c>
      <c r="K106">
        <v>-0.44</v>
      </c>
      <c r="L106">
        <v>-0.24399999999999999</v>
      </c>
      <c r="M106">
        <v>-28.7</v>
      </c>
      <c r="O106" s="1"/>
      <c r="P106">
        <v>2020</v>
      </c>
      <c r="Q106">
        <v>4</v>
      </c>
      <c r="R106">
        <v>8</v>
      </c>
      <c r="S106">
        <v>-30.9</v>
      </c>
      <c r="T106">
        <v>-0.34</v>
      </c>
      <c r="U106">
        <v>-0.27800000000000002</v>
      </c>
      <c r="V106">
        <v>-0.309</v>
      </c>
      <c r="W106">
        <v>-0.43</v>
      </c>
      <c r="X106">
        <v>-0.28899999999999998</v>
      </c>
      <c r="Y106">
        <v>-34.200000000000003</v>
      </c>
      <c r="AB106">
        <v>-0.317</v>
      </c>
      <c r="AC106">
        <v>-0.27200000000000002</v>
      </c>
      <c r="AD106">
        <v>-0.26600000000000001</v>
      </c>
      <c r="AE106">
        <v>-0.312</v>
      </c>
      <c r="AF106">
        <v>-0.29899999999999999</v>
      </c>
      <c r="AG106">
        <v>-0.29399999999999998</v>
      </c>
    </row>
    <row r="107" spans="1:33" x14ac:dyDescent="0.35">
      <c r="A107">
        <v>2020</v>
      </c>
      <c r="B107">
        <v>4</v>
      </c>
      <c r="C107">
        <v>9</v>
      </c>
      <c r="E107" s="1">
        <v>43930</v>
      </c>
      <c r="F107">
        <v>48</v>
      </c>
      <c r="G107">
        <v>-28.499999999999996</v>
      </c>
      <c r="H107">
        <v>-0.31</v>
      </c>
      <c r="I107">
        <v>-0.28199999999999997</v>
      </c>
      <c r="J107">
        <v>-0.27400000000000002</v>
      </c>
      <c r="K107">
        <v>-0.44800000000000001</v>
      </c>
      <c r="L107">
        <v>-0.26200000000000001</v>
      </c>
      <c r="M107">
        <v>-29.799999999999997</v>
      </c>
      <c r="O107" s="1"/>
      <c r="P107">
        <v>2020</v>
      </c>
      <c r="Q107">
        <v>4</v>
      </c>
      <c r="R107">
        <v>9</v>
      </c>
      <c r="S107">
        <v>-31.7</v>
      </c>
      <c r="T107">
        <v>-0.34799999999999998</v>
      </c>
      <c r="U107">
        <v>-0.28599999999999998</v>
      </c>
      <c r="V107">
        <v>-0.316</v>
      </c>
      <c r="W107">
        <v>-0.436</v>
      </c>
      <c r="X107">
        <v>-0.29899999999999999</v>
      </c>
      <c r="Y107">
        <v>-34.9</v>
      </c>
      <c r="AB107">
        <v>-0.33100000000000002</v>
      </c>
      <c r="AC107">
        <v>-0.27700000000000002</v>
      </c>
      <c r="AD107">
        <v>-0.27200000000000002</v>
      </c>
      <c r="AE107">
        <v>-0.32200000000000001</v>
      </c>
      <c r="AF107">
        <v>-0.309</v>
      </c>
      <c r="AG107">
        <v>-0.29699999999999999</v>
      </c>
    </row>
    <row r="108" spans="1:33" x14ac:dyDescent="0.35">
      <c r="A108">
        <v>2020</v>
      </c>
      <c r="B108">
        <v>4</v>
      </c>
      <c r="C108">
        <v>10</v>
      </c>
      <c r="E108" s="1">
        <v>43931</v>
      </c>
      <c r="F108">
        <v>48</v>
      </c>
      <c r="G108">
        <v>-29.7</v>
      </c>
      <c r="H108">
        <v>-0.31900000000000001</v>
      </c>
      <c r="I108">
        <v>-0.29499999999999998</v>
      </c>
      <c r="J108">
        <v>-0.28699999999999998</v>
      </c>
      <c r="K108">
        <v>-0.45200000000000001</v>
      </c>
      <c r="L108">
        <v>-0.29399999999999998</v>
      </c>
      <c r="M108">
        <v>-30</v>
      </c>
      <c r="O108" s="1"/>
      <c r="P108">
        <v>2020</v>
      </c>
      <c r="Q108">
        <v>4</v>
      </c>
      <c r="R108">
        <v>10</v>
      </c>
      <c r="S108">
        <v>-32.4</v>
      </c>
      <c r="T108">
        <v>-0.35299999999999998</v>
      </c>
      <c r="U108">
        <v>-0.29599999999999999</v>
      </c>
      <c r="V108">
        <v>-0.32300000000000001</v>
      </c>
      <c r="W108">
        <v>-0.44</v>
      </c>
      <c r="X108">
        <v>-0.318</v>
      </c>
      <c r="Y108">
        <v>-35.099999999999994</v>
      </c>
      <c r="AB108">
        <v>-0.34100000000000003</v>
      </c>
      <c r="AC108">
        <v>-0.28100000000000003</v>
      </c>
      <c r="AD108">
        <v>-0.28100000000000003</v>
      </c>
      <c r="AE108">
        <v>-0.33300000000000002</v>
      </c>
      <c r="AF108">
        <v>-0.312</v>
      </c>
      <c r="AG108">
        <v>-0.32500000000000001</v>
      </c>
    </row>
    <row r="109" spans="1:33" x14ac:dyDescent="0.35">
      <c r="A109">
        <v>2020</v>
      </c>
      <c r="B109">
        <v>4</v>
      </c>
      <c r="C109">
        <v>11</v>
      </c>
      <c r="E109" s="1">
        <v>43932</v>
      </c>
      <c r="F109">
        <v>48</v>
      </c>
      <c r="G109">
        <v>-30.099999999999998</v>
      </c>
      <c r="H109">
        <v>-0.32300000000000001</v>
      </c>
      <c r="I109">
        <v>-0.29899999999999999</v>
      </c>
      <c r="J109">
        <v>-0.29099999999999998</v>
      </c>
      <c r="K109">
        <v>-0.45400000000000001</v>
      </c>
      <c r="L109">
        <v>-0.3</v>
      </c>
      <c r="M109">
        <v>-30.3</v>
      </c>
      <c r="O109" s="1"/>
      <c r="P109">
        <v>2020</v>
      </c>
      <c r="Q109">
        <v>4</v>
      </c>
      <c r="R109">
        <v>11</v>
      </c>
      <c r="S109">
        <v>-32.6</v>
      </c>
      <c r="T109">
        <v>-0.35499999999999998</v>
      </c>
      <c r="U109">
        <v>-0.29899999999999999</v>
      </c>
      <c r="V109">
        <v>-0.32600000000000001</v>
      </c>
      <c r="W109">
        <v>-0.441</v>
      </c>
      <c r="X109">
        <v>-0.32100000000000001</v>
      </c>
      <c r="Y109">
        <v>-35.4</v>
      </c>
      <c r="AB109">
        <v>-0.34699999999999998</v>
      </c>
      <c r="AC109">
        <v>-0.28299999999999997</v>
      </c>
      <c r="AD109">
        <v>-0.28100000000000003</v>
      </c>
      <c r="AE109">
        <v>-0.33400000000000002</v>
      </c>
      <c r="AF109">
        <v>-0.315</v>
      </c>
      <c r="AG109">
        <v>-0.32700000000000001</v>
      </c>
    </row>
    <row r="110" spans="1:33" x14ac:dyDescent="0.35">
      <c r="A110">
        <v>2020</v>
      </c>
      <c r="B110">
        <v>4</v>
      </c>
      <c r="C110">
        <v>12</v>
      </c>
      <c r="E110" s="1">
        <v>43933</v>
      </c>
      <c r="F110">
        <v>48</v>
      </c>
      <c r="G110">
        <v>-31.1</v>
      </c>
      <c r="H110">
        <v>-0.33500000000000002</v>
      </c>
      <c r="I110">
        <v>-0.308</v>
      </c>
      <c r="J110">
        <v>-0.30199999999999999</v>
      </c>
      <c r="K110">
        <v>-0.46300000000000002</v>
      </c>
      <c r="L110">
        <v>-0.30499999999999999</v>
      </c>
      <c r="M110">
        <v>-32.200000000000003</v>
      </c>
      <c r="O110" s="1"/>
      <c r="P110">
        <v>2020</v>
      </c>
      <c r="Q110">
        <v>4</v>
      </c>
      <c r="R110">
        <v>12</v>
      </c>
      <c r="S110">
        <v>-33.800000000000004</v>
      </c>
      <c r="T110">
        <v>-0.36799999999999999</v>
      </c>
      <c r="U110">
        <v>-0.309</v>
      </c>
      <c r="V110">
        <v>-0.33800000000000002</v>
      </c>
      <c r="W110">
        <v>-0.45200000000000001</v>
      </c>
      <c r="X110">
        <v>-0.32600000000000001</v>
      </c>
      <c r="Y110">
        <v>-37.700000000000003</v>
      </c>
      <c r="AB110">
        <v>-0.35499999999999998</v>
      </c>
      <c r="AC110">
        <v>-0.29099999999999998</v>
      </c>
      <c r="AD110">
        <v>-0.28799999999999998</v>
      </c>
      <c r="AE110">
        <v>-0.34699999999999998</v>
      </c>
      <c r="AF110">
        <v>-0.32800000000000001</v>
      </c>
      <c r="AG110">
        <v>-0.33200000000000002</v>
      </c>
    </row>
    <row r="111" spans="1:33" x14ac:dyDescent="0.35">
      <c r="A111">
        <v>2020</v>
      </c>
      <c r="B111">
        <v>4</v>
      </c>
      <c r="C111">
        <v>13</v>
      </c>
      <c r="E111" s="1">
        <v>43934</v>
      </c>
      <c r="F111">
        <v>48</v>
      </c>
      <c r="G111">
        <v>-31.2</v>
      </c>
      <c r="H111">
        <v>-0.33500000000000002</v>
      </c>
      <c r="I111">
        <v>-0.308</v>
      </c>
      <c r="J111">
        <v>-0.30099999999999999</v>
      </c>
      <c r="K111">
        <v>-0.46300000000000002</v>
      </c>
      <c r="L111">
        <v>-0.31</v>
      </c>
      <c r="M111">
        <v>-32.4</v>
      </c>
      <c r="O111" s="1"/>
      <c r="P111">
        <v>2020</v>
      </c>
      <c r="Q111">
        <v>4</v>
      </c>
      <c r="R111">
        <v>13</v>
      </c>
      <c r="S111">
        <v>-34.200000000000003</v>
      </c>
      <c r="T111">
        <v>-0.372</v>
      </c>
      <c r="U111">
        <v>-0.313</v>
      </c>
      <c r="V111">
        <v>-0.34100000000000003</v>
      </c>
      <c r="W111">
        <v>-0.45400000000000001</v>
      </c>
      <c r="X111">
        <v>-0.33300000000000002</v>
      </c>
      <c r="Y111">
        <v>-38.1</v>
      </c>
      <c r="AB111">
        <v>-0.35599999999999998</v>
      </c>
      <c r="AC111">
        <v>-0.28899999999999998</v>
      </c>
      <c r="AD111">
        <v>-0.28899999999999998</v>
      </c>
      <c r="AE111">
        <v>-0.34799999999999998</v>
      </c>
      <c r="AF111">
        <v>-0.33</v>
      </c>
      <c r="AG111">
        <v>-0.32900000000000001</v>
      </c>
    </row>
    <row r="112" spans="1:33" x14ac:dyDescent="0.35">
      <c r="A112">
        <v>2020</v>
      </c>
      <c r="B112">
        <v>4</v>
      </c>
      <c r="C112">
        <v>14</v>
      </c>
      <c r="E112" s="1">
        <v>43935</v>
      </c>
      <c r="F112">
        <v>48</v>
      </c>
      <c r="G112">
        <v>-31.2</v>
      </c>
      <c r="H112">
        <v>-0.33600000000000002</v>
      </c>
      <c r="I112">
        <v>-0.308</v>
      </c>
      <c r="J112">
        <v>-0.30199999999999999</v>
      </c>
      <c r="K112">
        <v>-0.46300000000000002</v>
      </c>
      <c r="L112">
        <v>-0.312</v>
      </c>
      <c r="M112">
        <v>-32.6</v>
      </c>
      <c r="O112" s="1"/>
      <c r="P112">
        <v>2020</v>
      </c>
      <c r="Q112">
        <v>4</v>
      </c>
      <c r="R112">
        <v>14</v>
      </c>
      <c r="S112">
        <v>-34.1</v>
      </c>
      <c r="T112">
        <v>-0.371</v>
      </c>
      <c r="U112">
        <v>-0.312</v>
      </c>
      <c r="V112">
        <v>-0.34</v>
      </c>
      <c r="W112">
        <v>-0.45300000000000001</v>
      </c>
      <c r="X112">
        <v>-0.33300000000000002</v>
      </c>
      <c r="Y112">
        <v>-38.200000000000003</v>
      </c>
      <c r="AB112">
        <v>-0.35699999999999998</v>
      </c>
      <c r="AC112">
        <v>-0.28799999999999998</v>
      </c>
      <c r="AD112">
        <v>-0.28799999999999998</v>
      </c>
      <c r="AE112">
        <v>-0.34799999999999998</v>
      </c>
      <c r="AF112">
        <v>-0.33</v>
      </c>
      <c r="AG112">
        <v>-0.32900000000000001</v>
      </c>
    </row>
    <row r="113" spans="1:33" x14ac:dyDescent="0.35">
      <c r="A113">
        <v>2020</v>
      </c>
      <c r="B113">
        <v>4</v>
      </c>
      <c r="C113">
        <v>15</v>
      </c>
      <c r="D113" s="3" t="s">
        <v>8</v>
      </c>
      <c r="E113" s="1">
        <v>43936</v>
      </c>
      <c r="F113">
        <v>48</v>
      </c>
      <c r="G113">
        <v>-30.099999999999998</v>
      </c>
      <c r="H113">
        <v>-0.32800000000000001</v>
      </c>
      <c r="I113">
        <v>-0.29399999999999998</v>
      </c>
      <c r="J113">
        <v>-0.28999999999999998</v>
      </c>
      <c r="K113">
        <v>-0.45400000000000001</v>
      </c>
      <c r="L113">
        <v>-0.29599999999999999</v>
      </c>
      <c r="M113">
        <v>-31.7</v>
      </c>
      <c r="O113" s="1"/>
      <c r="P113">
        <v>2020</v>
      </c>
      <c r="Q113">
        <v>4</v>
      </c>
      <c r="R113">
        <v>15</v>
      </c>
      <c r="S113">
        <v>-33.300000000000004</v>
      </c>
      <c r="T113">
        <v>-0.36399999999999999</v>
      </c>
      <c r="U113">
        <v>-0.30399999999999999</v>
      </c>
      <c r="V113">
        <v>-0.33300000000000002</v>
      </c>
      <c r="W113">
        <v>-0.44700000000000001</v>
      </c>
      <c r="X113">
        <v>-0.32200000000000001</v>
      </c>
      <c r="Y113">
        <v>-37.700000000000003</v>
      </c>
      <c r="AB113">
        <v>-0.34699999999999998</v>
      </c>
      <c r="AC113">
        <v>-0.28000000000000003</v>
      </c>
      <c r="AD113">
        <v>-0.28199999999999997</v>
      </c>
      <c r="AE113">
        <v>-0.33900000000000002</v>
      </c>
      <c r="AF113">
        <v>-0.32</v>
      </c>
      <c r="AG113">
        <v>-0.313</v>
      </c>
    </row>
    <row r="114" spans="1:33" x14ac:dyDescent="0.35">
      <c r="A114">
        <v>2020</v>
      </c>
      <c r="B114">
        <v>4</v>
      </c>
      <c r="C114">
        <v>16</v>
      </c>
      <c r="E114" s="1">
        <v>43937</v>
      </c>
      <c r="F114">
        <v>48</v>
      </c>
      <c r="G114">
        <v>-28.599999999999998</v>
      </c>
      <c r="H114">
        <v>-0.316</v>
      </c>
      <c r="I114">
        <v>-0.27700000000000002</v>
      </c>
      <c r="J114">
        <v>-0.27600000000000002</v>
      </c>
      <c r="K114">
        <v>-0.443</v>
      </c>
      <c r="L114">
        <v>-0.28000000000000003</v>
      </c>
      <c r="M114">
        <v>-30.5</v>
      </c>
      <c r="O114" s="1"/>
      <c r="P114">
        <v>2020</v>
      </c>
      <c r="Q114">
        <v>4</v>
      </c>
      <c r="R114">
        <v>16</v>
      </c>
      <c r="S114">
        <v>-32.6</v>
      </c>
      <c r="T114">
        <v>-0.35699999999999998</v>
      </c>
      <c r="U114">
        <v>-0.29499999999999998</v>
      </c>
      <c r="V114">
        <v>-0.32600000000000001</v>
      </c>
      <c r="W114">
        <v>-0.441</v>
      </c>
      <c r="X114">
        <v>-0.312</v>
      </c>
      <c r="Y114">
        <v>-37.1</v>
      </c>
      <c r="AB114">
        <v>-0.33200000000000002</v>
      </c>
      <c r="AC114">
        <v>-0.27100000000000002</v>
      </c>
      <c r="AD114">
        <v>-0.27300000000000002</v>
      </c>
      <c r="AE114">
        <v>-0.32600000000000001</v>
      </c>
      <c r="AF114">
        <v>-0.307</v>
      </c>
      <c r="AG114">
        <v>-0.30199999999999999</v>
      </c>
    </row>
    <row r="115" spans="1:33" x14ac:dyDescent="0.35">
      <c r="A115">
        <v>2020</v>
      </c>
      <c r="B115">
        <v>4</v>
      </c>
      <c r="C115">
        <v>17</v>
      </c>
      <c r="E115" s="1">
        <v>43938</v>
      </c>
      <c r="F115">
        <v>48</v>
      </c>
      <c r="G115">
        <v>-27.3</v>
      </c>
      <c r="H115">
        <v>-0.30499999999999999</v>
      </c>
      <c r="I115">
        <v>-0.26200000000000001</v>
      </c>
      <c r="J115">
        <v>-0.26200000000000001</v>
      </c>
      <c r="K115">
        <v>-0.437</v>
      </c>
      <c r="L115">
        <v>-0.247</v>
      </c>
      <c r="M115">
        <v>-30.2</v>
      </c>
      <c r="O115" s="1"/>
      <c r="P115">
        <v>2020</v>
      </c>
      <c r="Q115">
        <v>4</v>
      </c>
      <c r="R115">
        <v>17</v>
      </c>
      <c r="S115">
        <v>-31.8</v>
      </c>
      <c r="T115">
        <v>-0.35099999999999998</v>
      </c>
      <c r="U115">
        <v>-0.28499999999999998</v>
      </c>
      <c r="V115">
        <v>-0.318</v>
      </c>
      <c r="W115">
        <v>-0.436</v>
      </c>
      <c r="X115">
        <v>-0.29599999999999999</v>
      </c>
      <c r="Y115">
        <v>-37</v>
      </c>
      <c r="AB115">
        <v>-0.32</v>
      </c>
      <c r="AC115">
        <v>-0.26300000000000001</v>
      </c>
      <c r="AD115">
        <v>-0.26500000000000001</v>
      </c>
      <c r="AE115">
        <v>-0.315</v>
      </c>
      <c r="AF115">
        <v>-0.30199999999999999</v>
      </c>
      <c r="AG115">
        <v>-0.27500000000000002</v>
      </c>
    </row>
    <row r="116" spans="1:33" x14ac:dyDescent="0.35">
      <c r="A116">
        <v>2020</v>
      </c>
      <c r="B116">
        <v>4</v>
      </c>
      <c r="C116">
        <v>18</v>
      </c>
      <c r="E116" s="1">
        <v>43939</v>
      </c>
      <c r="F116">
        <v>48</v>
      </c>
      <c r="G116">
        <v>-26.5</v>
      </c>
      <c r="H116">
        <v>-0.30099999999999999</v>
      </c>
      <c r="I116">
        <v>-0.252</v>
      </c>
      <c r="J116">
        <v>-0.254</v>
      </c>
      <c r="K116">
        <v>-0.43</v>
      </c>
      <c r="L116">
        <v>-0.24199999999999999</v>
      </c>
      <c r="M116">
        <v>-29.7</v>
      </c>
      <c r="O116" s="1"/>
      <c r="P116">
        <v>2020</v>
      </c>
      <c r="Q116">
        <v>4</v>
      </c>
      <c r="R116">
        <v>18</v>
      </c>
      <c r="S116">
        <v>-31.5</v>
      </c>
      <c r="T116">
        <v>-0.34899999999999998</v>
      </c>
      <c r="U116">
        <v>-0.28000000000000003</v>
      </c>
      <c r="V116">
        <v>-0.315</v>
      </c>
      <c r="W116">
        <v>-0.433</v>
      </c>
      <c r="X116">
        <v>-0.29299999999999998</v>
      </c>
      <c r="Y116">
        <v>-36.700000000000003</v>
      </c>
      <c r="AB116">
        <v>-0.311</v>
      </c>
      <c r="AC116">
        <v>-0.26</v>
      </c>
      <c r="AD116">
        <v>-0.25900000000000001</v>
      </c>
      <c r="AE116">
        <v>-0.313</v>
      </c>
      <c r="AF116">
        <v>-0.29699999999999999</v>
      </c>
      <c r="AG116">
        <v>-0.26600000000000001</v>
      </c>
    </row>
    <row r="117" spans="1:33" x14ac:dyDescent="0.35">
      <c r="A117">
        <v>2020</v>
      </c>
      <c r="B117">
        <v>4</v>
      </c>
      <c r="C117">
        <v>19</v>
      </c>
      <c r="E117" s="1">
        <v>43940</v>
      </c>
      <c r="F117">
        <v>48</v>
      </c>
      <c r="G117">
        <v>-24.2</v>
      </c>
      <c r="H117">
        <v>-0.27900000000000003</v>
      </c>
      <c r="I117">
        <v>-0.23</v>
      </c>
      <c r="J117">
        <v>-0.23</v>
      </c>
      <c r="K117">
        <v>-0.41699999999999998</v>
      </c>
      <c r="L117">
        <v>-0.2</v>
      </c>
      <c r="M117">
        <v>-27.3</v>
      </c>
      <c r="O117" s="1"/>
      <c r="P117">
        <v>2020</v>
      </c>
      <c r="Q117">
        <v>4</v>
      </c>
      <c r="R117">
        <v>19</v>
      </c>
      <c r="S117">
        <v>-29.799999999999997</v>
      </c>
      <c r="T117">
        <v>-0.33300000000000002</v>
      </c>
      <c r="U117">
        <v>-0.26300000000000001</v>
      </c>
      <c r="V117">
        <v>-0.29799999999999999</v>
      </c>
      <c r="W117">
        <v>-0.42099999999999999</v>
      </c>
      <c r="X117">
        <v>-0.27200000000000002</v>
      </c>
      <c r="Y117">
        <v>-34.200000000000003</v>
      </c>
      <c r="AB117">
        <v>-0.29099999999999998</v>
      </c>
      <c r="AC117">
        <v>-0.246</v>
      </c>
      <c r="AD117">
        <v>-0.24299999999999999</v>
      </c>
      <c r="AE117">
        <v>-0.29299999999999998</v>
      </c>
      <c r="AF117">
        <v>-0.28199999999999997</v>
      </c>
      <c r="AG117">
        <v>-0.23200000000000001</v>
      </c>
    </row>
    <row r="118" spans="1:33" x14ac:dyDescent="0.35">
      <c r="A118">
        <v>2020</v>
      </c>
      <c r="B118">
        <v>4</v>
      </c>
      <c r="C118">
        <v>20</v>
      </c>
      <c r="E118" s="1">
        <v>43941</v>
      </c>
      <c r="F118">
        <v>48</v>
      </c>
      <c r="G118">
        <v>-23.5</v>
      </c>
      <c r="H118">
        <v>-0.27400000000000002</v>
      </c>
      <c r="I118">
        <v>-0.221</v>
      </c>
      <c r="J118">
        <v>-0.222</v>
      </c>
      <c r="K118">
        <v>-0.41</v>
      </c>
      <c r="L118">
        <v>-0.19</v>
      </c>
      <c r="M118">
        <v>-26.8</v>
      </c>
      <c r="O118" s="1"/>
      <c r="P118">
        <v>2020</v>
      </c>
      <c r="Q118">
        <v>4</v>
      </c>
      <c r="R118">
        <v>20</v>
      </c>
      <c r="S118">
        <v>-28.999999999999996</v>
      </c>
      <c r="T118">
        <v>-0.32600000000000001</v>
      </c>
      <c r="U118">
        <v>-0.252</v>
      </c>
      <c r="V118">
        <v>-0.28999999999999998</v>
      </c>
      <c r="W118">
        <v>-0.41399999999999998</v>
      </c>
      <c r="X118">
        <v>-0.26</v>
      </c>
      <c r="Y118">
        <v>-33.6</v>
      </c>
      <c r="AB118">
        <v>-0.28299999999999997</v>
      </c>
      <c r="AC118">
        <v>-0.24199999999999999</v>
      </c>
      <c r="AD118">
        <v>-0.24</v>
      </c>
      <c r="AE118">
        <v>-0.28899999999999998</v>
      </c>
      <c r="AF118">
        <v>-0.27800000000000002</v>
      </c>
      <c r="AG118">
        <v>-0.22600000000000001</v>
      </c>
    </row>
    <row r="119" spans="1:33" x14ac:dyDescent="0.35">
      <c r="A119">
        <v>2020</v>
      </c>
      <c r="B119">
        <v>4</v>
      </c>
      <c r="C119">
        <v>21</v>
      </c>
      <c r="E119" s="1">
        <v>43942</v>
      </c>
      <c r="F119">
        <v>48</v>
      </c>
      <c r="G119">
        <v>-21.2</v>
      </c>
      <c r="H119">
        <v>-0.251</v>
      </c>
      <c r="I119">
        <v>-0.19900000000000001</v>
      </c>
      <c r="J119">
        <v>-0.19900000000000001</v>
      </c>
      <c r="K119">
        <v>-0.38300000000000001</v>
      </c>
      <c r="L119">
        <v>-0.18099999999999999</v>
      </c>
      <c r="M119">
        <v>-24.3</v>
      </c>
      <c r="O119" s="1"/>
      <c r="P119">
        <v>2020</v>
      </c>
      <c r="Q119">
        <v>4</v>
      </c>
      <c r="R119">
        <v>21</v>
      </c>
      <c r="S119">
        <v>-27</v>
      </c>
      <c r="T119">
        <v>-0.30499999999999999</v>
      </c>
      <c r="U119">
        <v>-0.23400000000000001</v>
      </c>
      <c r="V119">
        <v>-0.27</v>
      </c>
      <c r="W119">
        <v>-0.38800000000000001</v>
      </c>
      <c r="X119">
        <v>-0.254</v>
      </c>
      <c r="Y119">
        <v>-31.5</v>
      </c>
      <c r="AB119">
        <v>-0.26200000000000001</v>
      </c>
      <c r="AC119">
        <v>-0.224</v>
      </c>
      <c r="AD119">
        <v>-0.22</v>
      </c>
      <c r="AE119">
        <v>-0.26700000000000002</v>
      </c>
      <c r="AF119">
        <v>-0.26</v>
      </c>
      <c r="AG119">
        <v>-0.20100000000000001</v>
      </c>
    </row>
    <row r="120" spans="1:33" x14ac:dyDescent="0.35">
      <c r="A120">
        <v>2020</v>
      </c>
      <c r="B120">
        <v>4</v>
      </c>
      <c r="C120">
        <v>22</v>
      </c>
      <c r="E120" s="1">
        <v>43943</v>
      </c>
      <c r="F120">
        <v>48</v>
      </c>
      <c r="G120">
        <v>-21.2</v>
      </c>
      <c r="H120">
        <v>-0.253</v>
      </c>
      <c r="I120">
        <v>-0.19700000000000001</v>
      </c>
      <c r="J120">
        <v>-0.19800000000000001</v>
      </c>
      <c r="K120">
        <v>-0.38100000000000001</v>
      </c>
      <c r="L120">
        <v>-0.184</v>
      </c>
      <c r="M120">
        <v>-24</v>
      </c>
      <c r="O120" s="1"/>
      <c r="P120">
        <v>2020</v>
      </c>
      <c r="Q120">
        <v>4</v>
      </c>
      <c r="R120">
        <v>22</v>
      </c>
      <c r="S120">
        <v>-26.8</v>
      </c>
      <c r="T120">
        <v>-0.30499999999999999</v>
      </c>
      <c r="U120">
        <v>-0.23200000000000001</v>
      </c>
      <c r="V120">
        <v>-0.26900000000000002</v>
      </c>
      <c r="W120">
        <v>-0.38500000000000001</v>
      </c>
      <c r="X120">
        <v>-0.25600000000000001</v>
      </c>
      <c r="Y120">
        <v>-31.2</v>
      </c>
      <c r="AB120">
        <v>-0.25900000000000001</v>
      </c>
      <c r="AC120">
        <v>-0.224</v>
      </c>
      <c r="AD120">
        <v>-0.22</v>
      </c>
      <c r="AE120">
        <v>-0.26600000000000001</v>
      </c>
      <c r="AF120">
        <v>-0.26300000000000001</v>
      </c>
      <c r="AG120">
        <v>-0.19800000000000001</v>
      </c>
    </row>
    <row r="121" spans="1:33" x14ac:dyDescent="0.35">
      <c r="A121">
        <v>2020</v>
      </c>
      <c r="B121">
        <v>4</v>
      </c>
      <c r="C121">
        <v>23</v>
      </c>
      <c r="E121" s="1">
        <v>43944</v>
      </c>
      <c r="F121">
        <v>48</v>
      </c>
      <c r="G121">
        <v>-21.099999999999998</v>
      </c>
      <c r="H121">
        <v>-0.254</v>
      </c>
      <c r="I121">
        <v>-0.19500000000000001</v>
      </c>
      <c r="J121">
        <v>-0.19700000000000001</v>
      </c>
      <c r="K121">
        <v>-0.377</v>
      </c>
      <c r="L121">
        <v>-0.186</v>
      </c>
      <c r="M121">
        <v>-24</v>
      </c>
      <c r="O121" s="1"/>
      <c r="P121">
        <v>2020</v>
      </c>
      <c r="Q121">
        <v>4</v>
      </c>
      <c r="R121">
        <v>23</v>
      </c>
      <c r="S121">
        <v>-26.8</v>
      </c>
      <c r="T121">
        <v>-0.30399999999999999</v>
      </c>
      <c r="U121">
        <v>-0.23200000000000001</v>
      </c>
      <c r="V121">
        <v>-0.26800000000000002</v>
      </c>
      <c r="W121">
        <v>-0.38300000000000001</v>
      </c>
      <c r="X121">
        <v>-0.25800000000000001</v>
      </c>
      <c r="Y121">
        <v>-31.1</v>
      </c>
      <c r="AB121">
        <v>-0.25900000000000001</v>
      </c>
      <c r="AC121">
        <v>-0.223</v>
      </c>
      <c r="AD121">
        <v>-0.222</v>
      </c>
      <c r="AE121">
        <v>-0.26600000000000001</v>
      </c>
      <c r="AF121">
        <v>-0.26400000000000001</v>
      </c>
      <c r="AG121">
        <v>-0.2</v>
      </c>
    </row>
    <row r="122" spans="1:33" x14ac:dyDescent="0.35">
      <c r="A122">
        <v>2020</v>
      </c>
      <c r="B122">
        <v>4</v>
      </c>
      <c r="C122">
        <v>24</v>
      </c>
      <c r="E122" s="1">
        <v>43945</v>
      </c>
      <c r="F122">
        <v>48</v>
      </c>
      <c r="G122">
        <v>-20.599999999999998</v>
      </c>
      <c r="H122">
        <v>-0.25</v>
      </c>
      <c r="I122">
        <v>-0.189</v>
      </c>
      <c r="J122">
        <v>-0.192</v>
      </c>
      <c r="K122">
        <v>-0.36899999999999999</v>
      </c>
      <c r="L122">
        <v>-0.185</v>
      </c>
      <c r="M122">
        <v>-23.599999999999998</v>
      </c>
      <c r="O122" s="1"/>
      <c r="P122">
        <v>2020</v>
      </c>
      <c r="Q122">
        <v>4</v>
      </c>
      <c r="R122">
        <v>24</v>
      </c>
      <c r="S122">
        <v>-26.6</v>
      </c>
      <c r="T122">
        <v>-0.30299999999999999</v>
      </c>
      <c r="U122">
        <v>-0.22900000000000001</v>
      </c>
      <c r="V122">
        <v>-0.26600000000000001</v>
      </c>
      <c r="W122">
        <v>-0.379</v>
      </c>
      <c r="X122">
        <v>-0.25800000000000001</v>
      </c>
      <c r="Y122">
        <v>-30.8</v>
      </c>
      <c r="AB122">
        <v>-0.254</v>
      </c>
      <c r="AC122">
        <v>-0.217</v>
      </c>
      <c r="AD122">
        <v>-0.217</v>
      </c>
      <c r="AE122">
        <v>-0.26200000000000001</v>
      </c>
      <c r="AF122">
        <v>-0.26</v>
      </c>
      <c r="AG122">
        <v>-0.19600000000000001</v>
      </c>
    </row>
    <row r="123" spans="1:33" x14ac:dyDescent="0.35">
      <c r="A123">
        <v>2020</v>
      </c>
      <c r="B123">
        <v>4</v>
      </c>
      <c r="C123">
        <v>25</v>
      </c>
      <c r="E123" s="1">
        <v>43946</v>
      </c>
      <c r="F123">
        <v>48</v>
      </c>
      <c r="G123">
        <v>-20.3</v>
      </c>
      <c r="H123">
        <v>-0.247</v>
      </c>
      <c r="I123">
        <v>-0.187</v>
      </c>
      <c r="J123">
        <v>-0.19</v>
      </c>
      <c r="K123">
        <v>-0.36399999999999999</v>
      </c>
      <c r="L123">
        <v>-0.185</v>
      </c>
      <c r="M123">
        <v>-23.3</v>
      </c>
      <c r="O123" s="1"/>
      <c r="P123">
        <v>2020</v>
      </c>
      <c r="Q123">
        <v>4</v>
      </c>
      <c r="R123">
        <v>25</v>
      </c>
      <c r="S123">
        <v>-26.400000000000002</v>
      </c>
      <c r="T123">
        <v>-0.30099999999999999</v>
      </c>
      <c r="U123">
        <v>-0.22700000000000001</v>
      </c>
      <c r="V123">
        <v>-0.26400000000000001</v>
      </c>
      <c r="W123">
        <v>-0.376</v>
      </c>
      <c r="X123">
        <v>-0.25800000000000001</v>
      </c>
      <c r="Y123">
        <v>-30.599999999999998</v>
      </c>
      <c r="AB123">
        <v>-0.252</v>
      </c>
      <c r="AC123">
        <v>-0.21299999999999999</v>
      </c>
      <c r="AD123">
        <v>-0.215</v>
      </c>
      <c r="AE123">
        <v>-0.25700000000000001</v>
      </c>
      <c r="AF123">
        <v>-0.25700000000000001</v>
      </c>
      <c r="AG123">
        <v>-0.19800000000000001</v>
      </c>
    </row>
    <row r="124" spans="1:33" x14ac:dyDescent="0.35">
      <c r="A124">
        <v>2020</v>
      </c>
      <c r="B124">
        <v>4</v>
      </c>
      <c r="C124">
        <v>26</v>
      </c>
      <c r="E124" s="1">
        <v>43947</v>
      </c>
      <c r="F124">
        <v>48</v>
      </c>
      <c r="G124">
        <v>-21.5</v>
      </c>
      <c r="H124">
        <v>-0.25800000000000001</v>
      </c>
      <c r="I124">
        <v>-0.19800000000000001</v>
      </c>
      <c r="J124">
        <v>-0.20300000000000001</v>
      </c>
      <c r="K124">
        <v>-0.36499999999999999</v>
      </c>
      <c r="L124">
        <v>-0.224</v>
      </c>
      <c r="M124">
        <v>-23.599999999999998</v>
      </c>
      <c r="O124" s="1"/>
      <c r="P124">
        <v>2020</v>
      </c>
      <c r="Q124">
        <v>4</v>
      </c>
      <c r="R124">
        <v>26</v>
      </c>
      <c r="S124">
        <v>-26.900000000000002</v>
      </c>
      <c r="T124">
        <v>-0.30399999999999999</v>
      </c>
      <c r="U124">
        <v>-0.23400000000000001</v>
      </c>
      <c r="V124">
        <v>-0.26900000000000002</v>
      </c>
      <c r="W124">
        <v>-0.376</v>
      </c>
      <c r="X124">
        <v>-0.27600000000000002</v>
      </c>
      <c r="Y124">
        <v>-30.5</v>
      </c>
      <c r="AB124">
        <v>-0.26400000000000001</v>
      </c>
      <c r="AC124">
        <v>-0.219</v>
      </c>
      <c r="AD124">
        <v>-0.221</v>
      </c>
      <c r="AE124">
        <v>-0.25800000000000001</v>
      </c>
      <c r="AF124">
        <v>-0.25800000000000001</v>
      </c>
      <c r="AG124">
        <v>-0.22700000000000001</v>
      </c>
    </row>
    <row r="125" spans="1:33" x14ac:dyDescent="0.35">
      <c r="A125">
        <v>2020</v>
      </c>
      <c r="B125">
        <v>4</v>
      </c>
      <c r="C125">
        <v>27</v>
      </c>
      <c r="E125" s="1">
        <v>43948</v>
      </c>
      <c r="F125">
        <v>48</v>
      </c>
      <c r="G125">
        <v>-21.7</v>
      </c>
      <c r="H125">
        <v>-0.26</v>
      </c>
      <c r="I125">
        <v>-0.19900000000000001</v>
      </c>
      <c r="J125">
        <v>-0.20399999999999999</v>
      </c>
      <c r="K125">
        <v>-0.36299999999999999</v>
      </c>
      <c r="L125">
        <v>-0.22700000000000001</v>
      </c>
      <c r="M125">
        <v>-23.7</v>
      </c>
      <c r="O125" s="1"/>
      <c r="P125">
        <v>2020</v>
      </c>
      <c r="Q125">
        <v>4</v>
      </c>
      <c r="R125">
        <v>27</v>
      </c>
      <c r="S125">
        <v>-26.900000000000002</v>
      </c>
      <c r="T125">
        <v>-0.30399999999999999</v>
      </c>
      <c r="U125">
        <v>-0.23400000000000001</v>
      </c>
      <c r="V125">
        <v>-0.26900000000000002</v>
      </c>
      <c r="W125">
        <v>-0.373</v>
      </c>
      <c r="X125">
        <v>-0.27700000000000002</v>
      </c>
      <c r="Y125">
        <v>-30.5</v>
      </c>
      <c r="AB125">
        <v>-0.26400000000000001</v>
      </c>
      <c r="AC125">
        <v>-0.219</v>
      </c>
      <c r="AD125">
        <v>-0.218</v>
      </c>
      <c r="AE125">
        <v>-0.25700000000000001</v>
      </c>
      <c r="AF125">
        <v>-0.25900000000000001</v>
      </c>
      <c r="AG125">
        <v>-0.22600000000000001</v>
      </c>
    </row>
    <row r="126" spans="1:33" x14ac:dyDescent="0.35">
      <c r="A126">
        <v>2020</v>
      </c>
      <c r="B126">
        <v>4</v>
      </c>
      <c r="C126">
        <v>28</v>
      </c>
      <c r="E126" s="1">
        <v>43949</v>
      </c>
      <c r="F126">
        <v>48</v>
      </c>
      <c r="G126">
        <v>-23</v>
      </c>
      <c r="H126">
        <v>-0.27500000000000002</v>
      </c>
      <c r="I126">
        <v>-0.20899999999999999</v>
      </c>
      <c r="J126">
        <v>-0.219</v>
      </c>
      <c r="K126">
        <v>-0.38</v>
      </c>
      <c r="L126">
        <v>-0.22700000000000001</v>
      </c>
      <c r="M126">
        <v>-25.2</v>
      </c>
      <c r="O126" s="1"/>
      <c r="P126">
        <v>2020</v>
      </c>
      <c r="Q126">
        <v>4</v>
      </c>
      <c r="R126">
        <v>28</v>
      </c>
      <c r="S126">
        <v>-28.000000000000004</v>
      </c>
      <c r="T126">
        <v>-0.318</v>
      </c>
      <c r="U126">
        <v>-0.24199999999999999</v>
      </c>
      <c r="V126">
        <v>-0.28100000000000003</v>
      </c>
      <c r="W126">
        <v>-0.38900000000000001</v>
      </c>
      <c r="X126">
        <v>-0.27900000000000003</v>
      </c>
      <c r="Y126">
        <v>-31.900000000000002</v>
      </c>
      <c r="AB126">
        <v>-0.27700000000000002</v>
      </c>
      <c r="AC126">
        <v>-0.22700000000000001</v>
      </c>
      <c r="AD126">
        <v>-0.23</v>
      </c>
      <c r="AE126">
        <v>-0.27600000000000002</v>
      </c>
      <c r="AF126">
        <v>-0.27</v>
      </c>
      <c r="AG126">
        <v>-0.24099999999999999</v>
      </c>
    </row>
    <row r="127" spans="1:33" x14ac:dyDescent="0.35">
      <c r="A127">
        <v>2020</v>
      </c>
      <c r="B127">
        <v>4</v>
      </c>
      <c r="C127">
        <v>29</v>
      </c>
      <c r="E127" s="1">
        <v>43950</v>
      </c>
      <c r="F127">
        <v>48</v>
      </c>
      <c r="G127">
        <v>-21.5</v>
      </c>
      <c r="H127">
        <v>-0.26200000000000001</v>
      </c>
      <c r="I127">
        <v>-0.191</v>
      </c>
      <c r="J127">
        <v>-0.20399999999999999</v>
      </c>
      <c r="K127">
        <v>-0.36299999999999999</v>
      </c>
      <c r="L127">
        <v>-0.20899999999999999</v>
      </c>
      <c r="M127">
        <v>-24.3</v>
      </c>
      <c r="O127" s="1"/>
      <c r="P127">
        <v>2020</v>
      </c>
      <c r="Q127">
        <v>4</v>
      </c>
      <c r="R127">
        <v>29</v>
      </c>
      <c r="S127">
        <v>-27</v>
      </c>
      <c r="T127">
        <v>-0.309</v>
      </c>
      <c r="U127">
        <v>-0.22900000000000001</v>
      </c>
      <c r="V127">
        <v>-0.27</v>
      </c>
      <c r="W127">
        <v>-0.377</v>
      </c>
      <c r="X127">
        <v>-0.26500000000000001</v>
      </c>
      <c r="Y127">
        <v>-31.3</v>
      </c>
      <c r="AB127">
        <v>-0.26200000000000001</v>
      </c>
      <c r="AC127">
        <v>-0.216</v>
      </c>
      <c r="AD127">
        <v>-0.217</v>
      </c>
      <c r="AE127">
        <v>-0.26800000000000002</v>
      </c>
      <c r="AF127">
        <v>-0.25800000000000001</v>
      </c>
      <c r="AG127">
        <v>-0.224</v>
      </c>
    </row>
    <row r="128" spans="1:33" x14ac:dyDescent="0.35">
      <c r="A128">
        <v>2020</v>
      </c>
      <c r="B128">
        <v>4</v>
      </c>
      <c r="C128">
        <v>30</v>
      </c>
      <c r="E128" s="1">
        <v>43951</v>
      </c>
      <c r="F128">
        <v>48</v>
      </c>
      <c r="G128">
        <v>-21.2</v>
      </c>
      <c r="H128">
        <v>-0.25900000000000001</v>
      </c>
      <c r="I128">
        <v>-0.187</v>
      </c>
      <c r="J128">
        <v>-0.2</v>
      </c>
      <c r="K128">
        <v>-0.35699999999999998</v>
      </c>
      <c r="L128">
        <v>-0.20300000000000001</v>
      </c>
      <c r="M128">
        <v>-23.9</v>
      </c>
      <c r="O128" s="1"/>
      <c r="P128">
        <v>2020</v>
      </c>
      <c r="Q128">
        <v>4</v>
      </c>
      <c r="R128">
        <v>30</v>
      </c>
      <c r="S128">
        <v>-26.5</v>
      </c>
      <c r="T128">
        <v>-0.30499999999999999</v>
      </c>
      <c r="U128">
        <v>-0.223</v>
      </c>
      <c r="V128">
        <v>-0.26600000000000001</v>
      </c>
      <c r="W128">
        <v>-0.371</v>
      </c>
      <c r="X128">
        <v>-0.26</v>
      </c>
      <c r="Y128">
        <v>-30.9</v>
      </c>
      <c r="AB128">
        <v>-0.25800000000000001</v>
      </c>
      <c r="AC128">
        <v>-0.21099999999999999</v>
      </c>
      <c r="AD128">
        <v>-0.21099999999999999</v>
      </c>
      <c r="AE128">
        <v>-0.26600000000000001</v>
      </c>
      <c r="AF128">
        <v>-0.255</v>
      </c>
      <c r="AG128">
        <v>-0.222</v>
      </c>
    </row>
    <row r="129" spans="1:33" x14ac:dyDescent="0.35">
      <c r="A129">
        <v>2020</v>
      </c>
      <c r="B129">
        <v>5</v>
      </c>
      <c r="C129">
        <v>1</v>
      </c>
      <c r="E129" s="1">
        <v>43952</v>
      </c>
      <c r="F129">
        <v>48</v>
      </c>
      <c r="G129">
        <v>-20.599999999999998</v>
      </c>
      <c r="H129">
        <v>-0.253</v>
      </c>
      <c r="I129">
        <v>-0.18099999999999999</v>
      </c>
      <c r="J129">
        <v>-0.19500000000000001</v>
      </c>
      <c r="K129">
        <v>-0.34799999999999998</v>
      </c>
      <c r="L129">
        <v>-0.19700000000000001</v>
      </c>
      <c r="M129">
        <v>-23.3</v>
      </c>
      <c r="O129" s="1"/>
      <c r="P129">
        <v>2020</v>
      </c>
      <c r="Q129">
        <v>5</v>
      </c>
      <c r="R129">
        <v>1</v>
      </c>
      <c r="S129">
        <v>-25.8</v>
      </c>
      <c r="T129">
        <v>-0.29899999999999999</v>
      </c>
      <c r="U129">
        <v>-0.216</v>
      </c>
      <c r="V129">
        <v>-0.25800000000000001</v>
      </c>
      <c r="W129">
        <v>-0.36199999999999999</v>
      </c>
      <c r="X129">
        <v>-0.254</v>
      </c>
      <c r="Y129">
        <v>-30.099999999999998</v>
      </c>
      <c r="AB129">
        <v>-0.251</v>
      </c>
      <c r="AC129">
        <v>-0.20599999999999999</v>
      </c>
      <c r="AD129">
        <v>-0.20599999999999999</v>
      </c>
      <c r="AE129">
        <v>-0.26200000000000001</v>
      </c>
      <c r="AF129">
        <v>-0.249</v>
      </c>
      <c r="AG129">
        <v>-0.217</v>
      </c>
    </row>
    <row r="130" spans="1:33" x14ac:dyDescent="0.35">
      <c r="A130">
        <v>2020</v>
      </c>
      <c r="B130">
        <v>5</v>
      </c>
      <c r="C130">
        <v>2</v>
      </c>
      <c r="E130" s="1">
        <v>43953</v>
      </c>
      <c r="F130">
        <v>48</v>
      </c>
      <c r="G130">
        <v>-19.7</v>
      </c>
      <c r="H130">
        <v>-0.245</v>
      </c>
      <c r="I130">
        <v>-0.17</v>
      </c>
      <c r="J130">
        <v>-0.186</v>
      </c>
      <c r="K130">
        <v>-0.33400000000000002</v>
      </c>
      <c r="L130">
        <v>-0.19400000000000001</v>
      </c>
      <c r="M130">
        <v>-22.400000000000002</v>
      </c>
      <c r="O130" s="1"/>
      <c r="P130">
        <v>2020</v>
      </c>
      <c r="Q130">
        <v>5</v>
      </c>
      <c r="R130">
        <v>2</v>
      </c>
      <c r="S130">
        <v>-25.1</v>
      </c>
      <c r="T130">
        <v>-0.29399999999999998</v>
      </c>
      <c r="U130">
        <v>-0.20899999999999999</v>
      </c>
      <c r="V130">
        <v>-0.251</v>
      </c>
      <c r="W130">
        <v>-0.35299999999999998</v>
      </c>
      <c r="X130">
        <v>-0.255</v>
      </c>
      <c r="Y130">
        <v>-29.299999999999997</v>
      </c>
      <c r="AB130">
        <v>-0.24299999999999999</v>
      </c>
      <c r="AC130">
        <v>-0.19800000000000001</v>
      </c>
      <c r="AD130">
        <v>-0.2</v>
      </c>
      <c r="AE130">
        <v>-0.254</v>
      </c>
      <c r="AF130">
        <v>-0.24299999999999999</v>
      </c>
      <c r="AG130">
        <v>-0.20699999999999999</v>
      </c>
    </row>
    <row r="131" spans="1:33" x14ac:dyDescent="0.35">
      <c r="A131">
        <v>2020</v>
      </c>
      <c r="B131">
        <v>5</v>
      </c>
      <c r="C131">
        <v>3</v>
      </c>
      <c r="E131" s="1">
        <v>43954</v>
      </c>
      <c r="F131">
        <v>48</v>
      </c>
      <c r="G131">
        <v>-19</v>
      </c>
      <c r="H131">
        <v>-0.23899999999999999</v>
      </c>
      <c r="I131">
        <v>-0.16300000000000001</v>
      </c>
      <c r="J131">
        <v>-0.17899999999999999</v>
      </c>
      <c r="K131">
        <v>-0.32500000000000001</v>
      </c>
      <c r="L131">
        <v>-0.193</v>
      </c>
      <c r="M131">
        <v>-21.5</v>
      </c>
      <c r="O131" s="1"/>
      <c r="P131">
        <v>2020</v>
      </c>
      <c r="Q131">
        <v>5</v>
      </c>
      <c r="R131">
        <v>3</v>
      </c>
      <c r="S131">
        <v>-24.5</v>
      </c>
      <c r="T131">
        <v>-0.28799999999999998</v>
      </c>
      <c r="U131">
        <v>-0.20399999999999999</v>
      </c>
      <c r="V131">
        <v>-0.24399999999999999</v>
      </c>
      <c r="W131">
        <v>-0.34699999999999998</v>
      </c>
      <c r="X131">
        <v>-0.252</v>
      </c>
      <c r="Y131">
        <v>-28.599999999999998</v>
      </c>
      <c r="AB131">
        <v>-0.23499999999999999</v>
      </c>
      <c r="AC131">
        <v>-0.19</v>
      </c>
      <c r="AD131">
        <v>-0.193</v>
      </c>
      <c r="AE131">
        <v>-0.253</v>
      </c>
      <c r="AF131">
        <v>-0.23899999999999999</v>
      </c>
      <c r="AG131">
        <v>-0.20100000000000001</v>
      </c>
    </row>
    <row r="132" spans="1:33" x14ac:dyDescent="0.35">
      <c r="A132">
        <v>2020</v>
      </c>
      <c r="B132">
        <v>5</v>
      </c>
      <c r="C132">
        <v>4</v>
      </c>
      <c r="E132" s="1">
        <v>43955</v>
      </c>
      <c r="F132">
        <v>48</v>
      </c>
      <c r="G132">
        <v>-18.2</v>
      </c>
      <c r="H132">
        <v>-0.22900000000000001</v>
      </c>
      <c r="I132">
        <v>-0.154</v>
      </c>
      <c r="J132">
        <v>-0.17299999999999999</v>
      </c>
      <c r="K132">
        <v>-0.316</v>
      </c>
      <c r="L132">
        <v>-0.18099999999999999</v>
      </c>
      <c r="M132">
        <v>-20.8</v>
      </c>
      <c r="O132" s="1"/>
      <c r="P132">
        <v>2020</v>
      </c>
      <c r="Q132">
        <v>5</v>
      </c>
      <c r="R132">
        <v>4</v>
      </c>
      <c r="S132">
        <v>-23.7</v>
      </c>
      <c r="T132">
        <v>-0.28100000000000003</v>
      </c>
      <c r="U132">
        <v>-0.19600000000000001</v>
      </c>
      <c r="V132">
        <v>-0.23599999999999999</v>
      </c>
      <c r="W132">
        <v>-0.33800000000000002</v>
      </c>
      <c r="X132">
        <v>-0.24199999999999999</v>
      </c>
      <c r="Y132">
        <v>-27.900000000000002</v>
      </c>
      <c r="AB132">
        <v>-0.22700000000000001</v>
      </c>
      <c r="AC132">
        <v>-0.18</v>
      </c>
      <c r="AD132">
        <v>-0.189</v>
      </c>
      <c r="AE132">
        <v>-0.246</v>
      </c>
      <c r="AF132">
        <v>-0.23100000000000001</v>
      </c>
      <c r="AG132">
        <v>-0.19700000000000001</v>
      </c>
    </row>
    <row r="133" spans="1:33" x14ac:dyDescent="0.35">
      <c r="A133">
        <v>2020</v>
      </c>
      <c r="B133">
        <v>5</v>
      </c>
      <c r="C133">
        <v>5</v>
      </c>
      <c r="E133" s="1">
        <v>43956</v>
      </c>
      <c r="F133">
        <v>48</v>
      </c>
      <c r="G133">
        <v>-17.299999999999997</v>
      </c>
      <c r="H133">
        <v>-0.219</v>
      </c>
      <c r="I133">
        <v>-0.14799999999999999</v>
      </c>
      <c r="J133">
        <v>-0.16300000000000001</v>
      </c>
      <c r="K133">
        <v>-0.30599999999999999</v>
      </c>
      <c r="L133">
        <v>-0.16600000000000001</v>
      </c>
      <c r="M133">
        <v>-20.200000000000003</v>
      </c>
      <c r="O133" s="1"/>
      <c r="P133">
        <v>2020</v>
      </c>
      <c r="Q133">
        <v>5</v>
      </c>
      <c r="R133">
        <v>5</v>
      </c>
      <c r="S133">
        <v>-23.1</v>
      </c>
      <c r="T133">
        <v>-0.27600000000000002</v>
      </c>
      <c r="U133">
        <v>-0.19</v>
      </c>
      <c r="V133">
        <v>-0.22900000000000001</v>
      </c>
      <c r="W133">
        <v>-0.33100000000000002</v>
      </c>
      <c r="X133">
        <v>-0.22900000000000001</v>
      </c>
      <c r="Y133">
        <v>-27.500000000000004</v>
      </c>
      <c r="AB133">
        <v>-0.218</v>
      </c>
      <c r="AC133">
        <v>-0.17</v>
      </c>
      <c r="AD133">
        <v>-0.18</v>
      </c>
      <c r="AE133">
        <v>-0.23599999999999999</v>
      </c>
      <c r="AF133">
        <v>-0.224</v>
      </c>
      <c r="AG133">
        <v>-0.192</v>
      </c>
    </row>
    <row r="134" spans="1:33" x14ac:dyDescent="0.35">
      <c r="A134">
        <v>2020</v>
      </c>
      <c r="B134">
        <v>5</v>
      </c>
      <c r="C134">
        <v>6</v>
      </c>
      <c r="E134" s="1">
        <v>43957</v>
      </c>
      <c r="F134">
        <v>48</v>
      </c>
      <c r="G134">
        <v>-17.7</v>
      </c>
      <c r="H134">
        <v>-0.219</v>
      </c>
      <c r="I134">
        <v>-0.154</v>
      </c>
      <c r="J134">
        <v>-0.16800000000000001</v>
      </c>
      <c r="K134">
        <v>-0.30599999999999999</v>
      </c>
      <c r="L134">
        <v>-0.17299999999999999</v>
      </c>
      <c r="M134">
        <v>-20.3</v>
      </c>
      <c r="O134" s="1"/>
      <c r="P134">
        <v>2020</v>
      </c>
      <c r="Q134">
        <v>5</v>
      </c>
      <c r="R134">
        <v>6</v>
      </c>
      <c r="S134">
        <v>-23.200000000000003</v>
      </c>
      <c r="T134">
        <v>-0.27600000000000002</v>
      </c>
      <c r="U134">
        <v>-0.193</v>
      </c>
      <c r="V134">
        <v>-0.23</v>
      </c>
      <c r="W134">
        <v>-0.33100000000000002</v>
      </c>
      <c r="X134">
        <v>-0.23200000000000001</v>
      </c>
      <c r="Y134">
        <v>-27.3</v>
      </c>
      <c r="AB134">
        <v>-0.221</v>
      </c>
      <c r="AC134">
        <v>-0.16900000000000001</v>
      </c>
      <c r="AD134">
        <v>-0.183</v>
      </c>
      <c r="AE134">
        <v>-0.23499999999999999</v>
      </c>
      <c r="AF134">
        <v>-0.22700000000000001</v>
      </c>
      <c r="AG134">
        <v>-0.20699999999999999</v>
      </c>
    </row>
    <row r="135" spans="1:33" x14ac:dyDescent="0.35">
      <c r="A135">
        <v>2020</v>
      </c>
      <c r="B135">
        <v>5</v>
      </c>
      <c r="C135">
        <v>7</v>
      </c>
      <c r="E135" s="1">
        <v>43958</v>
      </c>
      <c r="F135">
        <v>48</v>
      </c>
      <c r="G135">
        <v>-16.8</v>
      </c>
      <c r="H135">
        <v>-0.20899999999999999</v>
      </c>
      <c r="I135">
        <v>-0.14499999999999999</v>
      </c>
      <c r="J135">
        <v>-0.159</v>
      </c>
      <c r="K135">
        <v>-0.29299999999999998</v>
      </c>
      <c r="L135">
        <v>-0.16</v>
      </c>
      <c r="M135">
        <v>-19.5</v>
      </c>
      <c r="O135" s="1"/>
      <c r="P135">
        <v>2020</v>
      </c>
      <c r="Q135">
        <v>5</v>
      </c>
      <c r="R135">
        <v>7</v>
      </c>
      <c r="S135">
        <v>-22.5</v>
      </c>
      <c r="T135">
        <v>-0.27</v>
      </c>
      <c r="U135">
        <v>-0.186</v>
      </c>
      <c r="V135">
        <v>-0.223</v>
      </c>
      <c r="W135">
        <v>-0.32200000000000001</v>
      </c>
      <c r="X135">
        <v>-0.223</v>
      </c>
      <c r="Y135">
        <v>-26.6</v>
      </c>
      <c r="AB135">
        <v>-0.21</v>
      </c>
      <c r="AC135">
        <v>-0.16</v>
      </c>
      <c r="AD135">
        <v>-0.17299999999999999</v>
      </c>
      <c r="AE135">
        <v>-0.22800000000000001</v>
      </c>
      <c r="AF135">
        <v>-0.219</v>
      </c>
      <c r="AG135">
        <v>-0.20599999999999999</v>
      </c>
    </row>
    <row r="136" spans="1:33" x14ac:dyDescent="0.35">
      <c r="A136">
        <v>2020</v>
      </c>
      <c r="B136">
        <v>5</v>
      </c>
      <c r="C136">
        <v>8</v>
      </c>
      <c r="E136" s="1">
        <v>43959</v>
      </c>
      <c r="F136">
        <v>48</v>
      </c>
      <c r="G136">
        <v>-15.6</v>
      </c>
      <c r="H136">
        <v>-0.19700000000000001</v>
      </c>
      <c r="I136">
        <v>-0.13400000000000001</v>
      </c>
      <c r="J136">
        <v>-0.14599999999999999</v>
      </c>
      <c r="K136">
        <v>-0.26500000000000001</v>
      </c>
      <c r="L136">
        <v>-0.153</v>
      </c>
      <c r="M136">
        <v>-19</v>
      </c>
      <c r="O136" s="1"/>
      <c r="P136">
        <v>2020</v>
      </c>
      <c r="Q136">
        <v>5</v>
      </c>
      <c r="R136">
        <v>8</v>
      </c>
      <c r="S136">
        <v>-22.2</v>
      </c>
      <c r="T136">
        <v>-0.26700000000000002</v>
      </c>
      <c r="U136">
        <v>-0.182</v>
      </c>
      <c r="V136">
        <v>-0.22</v>
      </c>
      <c r="W136">
        <v>-0.315</v>
      </c>
      <c r="X136">
        <v>-0.218</v>
      </c>
      <c r="Y136">
        <v>-26.400000000000002</v>
      </c>
      <c r="AB136">
        <v>-0.19400000000000001</v>
      </c>
      <c r="AC136">
        <v>-0.14899999999999999</v>
      </c>
      <c r="AD136">
        <v>-0.16400000000000001</v>
      </c>
      <c r="AE136">
        <v>-0.219</v>
      </c>
      <c r="AF136">
        <v>-0.21</v>
      </c>
      <c r="AG136">
        <v>-0.19500000000000001</v>
      </c>
    </row>
    <row r="137" spans="1:33" x14ac:dyDescent="0.35">
      <c r="A137">
        <v>2020</v>
      </c>
      <c r="B137">
        <v>5</v>
      </c>
      <c r="C137">
        <v>9</v>
      </c>
      <c r="E137" s="1">
        <v>43960</v>
      </c>
      <c r="F137">
        <v>48</v>
      </c>
      <c r="G137">
        <v>-14.6</v>
      </c>
      <c r="H137">
        <v>-0.185</v>
      </c>
      <c r="I137">
        <v>-0.126</v>
      </c>
      <c r="J137">
        <v>-0.13600000000000001</v>
      </c>
      <c r="K137">
        <v>-0.23599999999999999</v>
      </c>
      <c r="L137">
        <v>-0.152</v>
      </c>
      <c r="M137">
        <v>-18.8</v>
      </c>
      <c r="O137" s="1"/>
      <c r="P137">
        <v>2020</v>
      </c>
      <c r="Q137">
        <v>5</v>
      </c>
      <c r="R137">
        <v>9</v>
      </c>
      <c r="S137">
        <v>-21.8</v>
      </c>
      <c r="T137">
        <v>-0.26300000000000001</v>
      </c>
      <c r="U137">
        <v>-0.17799999999999999</v>
      </c>
      <c r="V137">
        <v>-0.216</v>
      </c>
      <c r="W137">
        <v>-0.30399999999999999</v>
      </c>
      <c r="X137">
        <v>-0.218</v>
      </c>
      <c r="Y137">
        <v>-26.1</v>
      </c>
      <c r="AB137">
        <v>-0.17899999999999999</v>
      </c>
      <c r="AC137">
        <v>-0.14199999999999999</v>
      </c>
      <c r="AD137">
        <v>-0.158</v>
      </c>
      <c r="AE137">
        <v>-0.20799999999999999</v>
      </c>
      <c r="AF137">
        <v>-0.20399999999999999</v>
      </c>
      <c r="AG137">
        <v>-0.185</v>
      </c>
    </row>
    <row r="138" spans="1:33" x14ac:dyDescent="0.35">
      <c r="A138">
        <v>2020</v>
      </c>
      <c r="B138">
        <v>5</v>
      </c>
      <c r="C138">
        <v>10</v>
      </c>
      <c r="E138" s="1">
        <v>43961</v>
      </c>
      <c r="F138">
        <v>48</v>
      </c>
      <c r="G138">
        <v>-14.099999999999998</v>
      </c>
      <c r="H138">
        <v>-0.17699999999999999</v>
      </c>
      <c r="I138">
        <v>-0.123</v>
      </c>
      <c r="J138">
        <v>-0.13200000000000001</v>
      </c>
      <c r="K138">
        <v>-0.221</v>
      </c>
      <c r="L138">
        <v>-0.14799999999999999</v>
      </c>
      <c r="M138">
        <v>-18.600000000000001</v>
      </c>
      <c r="O138" s="1"/>
      <c r="P138">
        <v>2020</v>
      </c>
      <c r="Q138">
        <v>5</v>
      </c>
      <c r="R138">
        <v>10</v>
      </c>
      <c r="S138">
        <v>-22</v>
      </c>
      <c r="T138">
        <v>-0.26500000000000001</v>
      </c>
      <c r="U138">
        <v>-0.17899999999999999</v>
      </c>
      <c r="V138">
        <v>-0.218</v>
      </c>
      <c r="W138">
        <v>-0.30299999999999999</v>
      </c>
      <c r="X138">
        <v>-0.222</v>
      </c>
      <c r="Y138">
        <v>-26.1</v>
      </c>
      <c r="AB138">
        <v>-0.16500000000000001</v>
      </c>
      <c r="AC138">
        <v>-0.13900000000000001</v>
      </c>
      <c r="AD138">
        <v>-0.157</v>
      </c>
      <c r="AE138">
        <v>-0.20399999999999999</v>
      </c>
      <c r="AF138">
        <v>-0.20399999999999999</v>
      </c>
      <c r="AG138">
        <v>-0.18099999999999999</v>
      </c>
    </row>
    <row r="139" spans="1:33" x14ac:dyDescent="0.35">
      <c r="A139">
        <v>2020</v>
      </c>
      <c r="B139">
        <v>5</v>
      </c>
      <c r="C139">
        <v>11</v>
      </c>
      <c r="E139" s="1">
        <v>43962</v>
      </c>
      <c r="F139">
        <v>48</v>
      </c>
      <c r="G139">
        <v>-13</v>
      </c>
      <c r="H139">
        <v>-0.16500000000000001</v>
      </c>
      <c r="I139">
        <v>-0.114</v>
      </c>
      <c r="J139">
        <v>-0.121</v>
      </c>
      <c r="K139">
        <v>-0.19600000000000001</v>
      </c>
      <c r="L139">
        <v>-0.14000000000000001</v>
      </c>
      <c r="M139">
        <v>-18.3</v>
      </c>
      <c r="O139" s="1"/>
      <c r="P139">
        <v>2020</v>
      </c>
      <c r="Q139">
        <v>5</v>
      </c>
      <c r="R139">
        <v>11</v>
      </c>
      <c r="S139">
        <v>-21.7</v>
      </c>
      <c r="T139">
        <v>-0.26300000000000001</v>
      </c>
      <c r="U139">
        <v>-0.17599999999999999</v>
      </c>
      <c r="V139">
        <v>-0.216</v>
      </c>
      <c r="W139">
        <v>-0.29799999999999999</v>
      </c>
      <c r="X139">
        <v>-0.216</v>
      </c>
      <c r="Y139">
        <v>-25.900000000000002</v>
      </c>
      <c r="AB139">
        <v>-0.151</v>
      </c>
      <c r="AC139">
        <v>-0.129</v>
      </c>
      <c r="AD139">
        <v>-0.14699999999999999</v>
      </c>
      <c r="AE139">
        <v>-0.192</v>
      </c>
      <c r="AF139">
        <v>-0.19700000000000001</v>
      </c>
      <c r="AG139">
        <v>-0.17</v>
      </c>
    </row>
    <row r="140" spans="1:33" x14ac:dyDescent="0.35">
      <c r="A140">
        <v>2020</v>
      </c>
      <c r="B140">
        <v>5</v>
      </c>
      <c r="C140">
        <v>12</v>
      </c>
      <c r="E140" s="1">
        <v>43963</v>
      </c>
      <c r="F140">
        <v>48</v>
      </c>
      <c r="G140">
        <v>-11.700000000000001</v>
      </c>
      <c r="H140">
        <v>-0.14899999999999999</v>
      </c>
      <c r="I140">
        <v>-0.10199999999999999</v>
      </c>
      <c r="J140">
        <v>-0.11</v>
      </c>
      <c r="K140">
        <v>-0.16400000000000001</v>
      </c>
      <c r="L140">
        <v>-0.13500000000000001</v>
      </c>
      <c r="M140">
        <v>-18</v>
      </c>
      <c r="O140" s="1"/>
      <c r="P140">
        <v>2020</v>
      </c>
      <c r="Q140">
        <v>5</v>
      </c>
      <c r="R140">
        <v>12</v>
      </c>
      <c r="S140">
        <v>-21.2</v>
      </c>
      <c r="T140">
        <v>-0.25700000000000001</v>
      </c>
      <c r="U140">
        <v>-0.17</v>
      </c>
      <c r="V140">
        <v>-0.21</v>
      </c>
      <c r="W140">
        <v>-0.28799999999999998</v>
      </c>
      <c r="X140">
        <v>-0.20899999999999999</v>
      </c>
      <c r="Y140">
        <v>-25.5</v>
      </c>
      <c r="AB140">
        <v>-0.13200000000000001</v>
      </c>
      <c r="AC140">
        <v>-0.122</v>
      </c>
      <c r="AD140">
        <v>-0.13800000000000001</v>
      </c>
      <c r="AE140">
        <v>-0.17799999999999999</v>
      </c>
      <c r="AF140">
        <v>-0.19</v>
      </c>
      <c r="AG140">
        <v>-0.155</v>
      </c>
    </row>
    <row r="141" spans="1:33" x14ac:dyDescent="0.35">
      <c r="A141">
        <v>2020</v>
      </c>
      <c r="B141">
        <v>5</v>
      </c>
      <c r="C141">
        <v>13</v>
      </c>
      <c r="E141" s="1">
        <v>43964</v>
      </c>
      <c r="F141">
        <v>48</v>
      </c>
      <c r="G141">
        <v>-10.5</v>
      </c>
      <c r="H141">
        <v>-0.13600000000000001</v>
      </c>
      <c r="I141">
        <v>-9.1700000000000004E-2</v>
      </c>
      <c r="J141">
        <v>-9.74E-2</v>
      </c>
      <c r="K141">
        <v>-0.13400000000000001</v>
      </c>
      <c r="L141">
        <v>-0.128</v>
      </c>
      <c r="M141">
        <v>-17.7</v>
      </c>
      <c r="O141" s="1"/>
      <c r="P141">
        <v>2020</v>
      </c>
      <c r="Q141">
        <v>5</v>
      </c>
      <c r="R141">
        <v>13</v>
      </c>
      <c r="S141">
        <v>-20.7</v>
      </c>
      <c r="T141">
        <v>-0.253</v>
      </c>
      <c r="U141">
        <v>-0.16500000000000001</v>
      </c>
      <c r="V141">
        <v>-0.20499999999999999</v>
      </c>
      <c r="W141">
        <v>-0.28000000000000003</v>
      </c>
      <c r="X141">
        <v>-0.20300000000000001</v>
      </c>
      <c r="Y141">
        <v>-25.1</v>
      </c>
      <c r="AB141">
        <v>-0.11700000000000001</v>
      </c>
      <c r="AC141">
        <v>-0.111</v>
      </c>
      <c r="AD141">
        <v>-0.127</v>
      </c>
      <c r="AE141">
        <v>-0.16800000000000001</v>
      </c>
      <c r="AF141">
        <v>-0.17899999999999999</v>
      </c>
      <c r="AG141">
        <v>-0.13600000000000001</v>
      </c>
    </row>
    <row r="142" spans="1:33" x14ac:dyDescent="0.35">
      <c r="A142">
        <v>2020</v>
      </c>
      <c r="B142">
        <v>5</v>
      </c>
      <c r="C142">
        <v>14</v>
      </c>
      <c r="E142" s="1">
        <v>43965</v>
      </c>
      <c r="F142">
        <v>48</v>
      </c>
      <c r="G142">
        <v>-9.42</v>
      </c>
      <c r="H142">
        <v>-0.122</v>
      </c>
      <c r="I142">
        <v>-8.2299999999999998E-2</v>
      </c>
      <c r="J142">
        <v>-8.6400000000000005E-2</v>
      </c>
      <c r="K142">
        <v>-0.105</v>
      </c>
      <c r="L142">
        <v>-0.121</v>
      </c>
      <c r="M142">
        <v>-17.5</v>
      </c>
      <c r="O142" s="1"/>
      <c r="P142">
        <v>2020</v>
      </c>
      <c r="Q142">
        <v>5</v>
      </c>
      <c r="R142">
        <v>14</v>
      </c>
      <c r="S142">
        <v>-20.100000000000001</v>
      </c>
      <c r="T142">
        <v>-0.248</v>
      </c>
      <c r="U142">
        <v>-0.16</v>
      </c>
      <c r="V142">
        <v>-0.19900000000000001</v>
      </c>
      <c r="W142">
        <v>-0.27100000000000002</v>
      </c>
      <c r="X142">
        <v>-0.19700000000000001</v>
      </c>
      <c r="Y142">
        <v>-24.7</v>
      </c>
      <c r="AB142">
        <v>-0.104</v>
      </c>
      <c r="AC142">
        <v>-0.1</v>
      </c>
      <c r="AD142">
        <v>-0.12</v>
      </c>
      <c r="AE142">
        <v>-0.154</v>
      </c>
      <c r="AF142">
        <v>-0.16900000000000001</v>
      </c>
      <c r="AG142">
        <v>-0.12</v>
      </c>
    </row>
    <row r="143" spans="1:33" x14ac:dyDescent="0.35">
      <c r="A143">
        <v>2020</v>
      </c>
      <c r="B143">
        <v>5</v>
      </c>
      <c r="C143">
        <v>15</v>
      </c>
      <c r="D143" s="3" t="s">
        <v>9</v>
      </c>
      <c r="E143" s="1">
        <v>43966</v>
      </c>
      <c r="F143">
        <v>48</v>
      </c>
      <c r="G143">
        <v>-9.1</v>
      </c>
      <c r="H143">
        <v>-0.11700000000000001</v>
      </c>
      <c r="I143">
        <v>-7.9100000000000004E-2</v>
      </c>
      <c r="J143">
        <v>-8.4400000000000003E-2</v>
      </c>
      <c r="K143">
        <v>-9.8199999999999996E-2</v>
      </c>
      <c r="L143">
        <v>-0.115</v>
      </c>
      <c r="M143">
        <v>-17.399999999999999</v>
      </c>
      <c r="O143" s="1"/>
      <c r="P143">
        <v>2020</v>
      </c>
      <c r="Q143">
        <v>5</v>
      </c>
      <c r="R143">
        <v>15</v>
      </c>
      <c r="S143">
        <v>-19.5</v>
      </c>
      <c r="T143">
        <v>-0.24199999999999999</v>
      </c>
      <c r="U143">
        <v>-0.154</v>
      </c>
      <c r="V143">
        <v>-0.193</v>
      </c>
      <c r="W143">
        <v>-0.26100000000000001</v>
      </c>
      <c r="X143">
        <v>-0.191</v>
      </c>
      <c r="Y143">
        <v>-24.2</v>
      </c>
      <c r="AB143">
        <v>-0.10100000000000001</v>
      </c>
      <c r="AC143">
        <v>-9.7900000000000001E-2</v>
      </c>
      <c r="AD143">
        <v>-0.11700000000000001</v>
      </c>
      <c r="AE143">
        <v>-0.14699999999999999</v>
      </c>
      <c r="AF143">
        <v>-0.16600000000000001</v>
      </c>
      <c r="AG143">
        <v>-0.112</v>
      </c>
    </row>
    <row r="144" spans="1:33" x14ac:dyDescent="0.35">
      <c r="A144">
        <v>2020</v>
      </c>
      <c r="B144">
        <v>5</v>
      </c>
      <c r="C144">
        <v>16</v>
      </c>
      <c r="E144" s="1">
        <v>43967</v>
      </c>
      <c r="F144">
        <v>48</v>
      </c>
      <c r="G144">
        <v>-9</v>
      </c>
      <c r="H144">
        <v>-0.114</v>
      </c>
      <c r="I144">
        <v>-7.9000000000000001E-2</v>
      </c>
      <c r="J144">
        <v>-8.4000000000000005E-2</v>
      </c>
      <c r="K144">
        <v>-9.4299999999999995E-2</v>
      </c>
      <c r="L144">
        <v>-0.114</v>
      </c>
      <c r="M144">
        <v>-17.5</v>
      </c>
      <c r="O144" s="1"/>
      <c r="P144">
        <v>2020</v>
      </c>
      <c r="Q144">
        <v>5</v>
      </c>
      <c r="R144">
        <v>16</v>
      </c>
      <c r="S144">
        <v>-19.100000000000001</v>
      </c>
      <c r="T144">
        <v>-0.23899999999999999</v>
      </c>
      <c r="U144">
        <v>-0.15</v>
      </c>
      <c r="V144">
        <v>-0.188</v>
      </c>
      <c r="W144">
        <v>-0.254</v>
      </c>
      <c r="X144">
        <v>-0.188</v>
      </c>
      <c r="Y144">
        <v>-23.799999999999997</v>
      </c>
      <c r="AB144">
        <v>-9.8500000000000004E-2</v>
      </c>
      <c r="AC144">
        <v>-9.4799999999999995E-2</v>
      </c>
      <c r="AD144">
        <v>-0.115</v>
      </c>
      <c r="AE144">
        <v>-0.14299999999999999</v>
      </c>
      <c r="AF144">
        <v>-0.16200000000000001</v>
      </c>
      <c r="AG144">
        <v>-0.107</v>
      </c>
    </row>
    <row r="145" spans="1:33" x14ac:dyDescent="0.35">
      <c r="A145">
        <v>2020</v>
      </c>
      <c r="B145">
        <v>5</v>
      </c>
      <c r="C145">
        <v>17</v>
      </c>
      <c r="E145" s="1">
        <v>43968</v>
      </c>
      <c r="F145">
        <v>48</v>
      </c>
      <c r="G145">
        <v>-8.9499999999999993</v>
      </c>
      <c r="H145">
        <v>-0.113</v>
      </c>
      <c r="I145">
        <v>-7.9399999999999998E-2</v>
      </c>
      <c r="J145">
        <v>-8.3099999999999993E-2</v>
      </c>
      <c r="K145">
        <v>-9.06E-2</v>
      </c>
      <c r="L145">
        <v>-0.11799999999999999</v>
      </c>
      <c r="M145">
        <v>-17.399999999999999</v>
      </c>
      <c r="O145" s="1"/>
      <c r="P145">
        <v>2020</v>
      </c>
      <c r="Q145">
        <v>5</v>
      </c>
      <c r="R145">
        <v>17</v>
      </c>
      <c r="S145">
        <v>-18.7</v>
      </c>
      <c r="T145">
        <v>-0.23499999999999999</v>
      </c>
      <c r="U145">
        <v>-0.14699999999999999</v>
      </c>
      <c r="V145">
        <v>-0.183</v>
      </c>
      <c r="W145">
        <v>-0.248</v>
      </c>
      <c r="X145">
        <v>-0.186</v>
      </c>
      <c r="Y145">
        <v>-23.200000000000003</v>
      </c>
      <c r="AB145">
        <v>-0.104</v>
      </c>
      <c r="AC145">
        <v>-9.1899999999999996E-2</v>
      </c>
      <c r="AD145">
        <v>-0.112</v>
      </c>
      <c r="AE145">
        <v>-0.14000000000000001</v>
      </c>
      <c r="AF145">
        <v>-0.154</v>
      </c>
      <c r="AG145">
        <v>-0.104</v>
      </c>
    </row>
    <row r="146" spans="1:33" x14ac:dyDescent="0.35">
      <c r="A146">
        <v>2020</v>
      </c>
      <c r="B146">
        <v>5</v>
      </c>
      <c r="C146">
        <v>18</v>
      </c>
      <c r="E146" s="1">
        <v>43969</v>
      </c>
      <c r="F146">
        <v>48</v>
      </c>
      <c r="G146">
        <v>-8.61</v>
      </c>
      <c r="H146">
        <v>-0.109</v>
      </c>
      <c r="I146">
        <v>-7.6600000000000001E-2</v>
      </c>
      <c r="J146">
        <v>-7.9500000000000001E-2</v>
      </c>
      <c r="K146">
        <v>-8.3299999999999999E-2</v>
      </c>
      <c r="L146">
        <v>-0.115</v>
      </c>
      <c r="M146">
        <v>-17.100000000000001</v>
      </c>
      <c r="O146" s="1"/>
      <c r="P146">
        <v>2020</v>
      </c>
      <c r="Q146">
        <v>5</v>
      </c>
      <c r="R146">
        <v>18</v>
      </c>
      <c r="S146">
        <v>-18.099999999999998</v>
      </c>
      <c r="T146">
        <v>-0.22900000000000001</v>
      </c>
      <c r="U146">
        <v>-0.14199999999999999</v>
      </c>
      <c r="V146">
        <v>-0.17699999999999999</v>
      </c>
      <c r="W146">
        <v>-0.23799999999999999</v>
      </c>
      <c r="X146">
        <v>-0.18099999999999999</v>
      </c>
      <c r="Y146">
        <v>-22.8</v>
      </c>
      <c r="AB146">
        <v>-0.10100000000000001</v>
      </c>
      <c r="AC146">
        <v>-8.9099999999999999E-2</v>
      </c>
      <c r="AD146">
        <v>-0.11</v>
      </c>
      <c r="AE146">
        <v>-0.14000000000000001</v>
      </c>
      <c r="AF146">
        <v>-0.14599999999999999</v>
      </c>
      <c r="AG146">
        <v>-9.7900000000000001E-2</v>
      </c>
    </row>
    <row r="147" spans="1:33" x14ac:dyDescent="0.35">
      <c r="A147">
        <v>2020</v>
      </c>
      <c r="B147">
        <v>5</v>
      </c>
      <c r="C147">
        <v>19</v>
      </c>
      <c r="E147" s="1">
        <v>43970</v>
      </c>
      <c r="F147">
        <v>48</v>
      </c>
      <c r="G147">
        <v>-8.33</v>
      </c>
      <c r="H147">
        <v>-0.106</v>
      </c>
      <c r="I147">
        <v>-7.5600000000000001E-2</v>
      </c>
      <c r="J147">
        <v>-7.6300000000000007E-2</v>
      </c>
      <c r="K147">
        <v>-7.9899999999999999E-2</v>
      </c>
      <c r="L147">
        <v>-0.109</v>
      </c>
      <c r="M147">
        <v>-16.8</v>
      </c>
      <c r="O147" s="1"/>
      <c r="P147">
        <v>2020</v>
      </c>
      <c r="Q147">
        <v>5</v>
      </c>
      <c r="R147">
        <v>19</v>
      </c>
      <c r="S147">
        <v>-17.7</v>
      </c>
      <c r="T147">
        <v>-0.22500000000000001</v>
      </c>
      <c r="U147">
        <v>-0.13900000000000001</v>
      </c>
      <c r="V147">
        <v>-0.17199999999999999</v>
      </c>
      <c r="W147">
        <v>-0.23</v>
      </c>
      <c r="X147">
        <v>-0.17399999999999999</v>
      </c>
      <c r="Y147">
        <v>-22.5</v>
      </c>
      <c r="AB147">
        <v>-9.9000000000000005E-2</v>
      </c>
      <c r="AC147">
        <v>-8.2100000000000006E-2</v>
      </c>
      <c r="AD147">
        <v>-0.105</v>
      </c>
      <c r="AE147">
        <v>-0.13800000000000001</v>
      </c>
      <c r="AF147">
        <v>-0.14299999999999999</v>
      </c>
      <c r="AG147">
        <v>-9.6199999999999994E-2</v>
      </c>
    </row>
    <row r="148" spans="1:33" x14ac:dyDescent="0.35">
      <c r="A148">
        <v>2020</v>
      </c>
      <c r="B148">
        <v>5</v>
      </c>
      <c r="C148">
        <v>20</v>
      </c>
      <c r="E148" s="1">
        <v>43971</v>
      </c>
      <c r="F148">
        <v>48</v>
      </c>
      <c r="G148">
        <v>-7.870000000000001</v>
      </c>
      <c r="H148">
        <v>-9.8799999999999999E-2</v>
      </c>
      <c r="I148">
        <v>-7.2700000000000001E-2</v>
      </c>
      <c r="J148">
        <v>-7.2099999999999997E-2</v>
      </c>
      <c r="K148">
        <v>-7.2900000000000006E-2</v>
      </c>
      <c r="L148">
        <v>-0.10299999999999999</v>
      </c>
      <c r="M148">
        <v>-16.3</v>
      </c>
      <c r="O148" s="1"/>
      <c r="P148">
        <v>2020</v>
      </c>
      <c r="Q148">
        <v>5</v>
      </c>
      <c r="R148">
        <v>20</v>
      </c>
      <c r="S148">
        <v>-17.100000000000001</v>
      </c>
      <c r="T148">
        <v>-0.22</v>
      </c>
      <c r="U148">
        <v>-0.13400000000000001</v>
      </c>
      <c r="V148">
        <v>-0.16600000000000001</v>
      </c>
      <c r="W148">
        <v>-0.221</v>
      </c>
      <c r="X148">
        <v>-0.16700000000000001</v>
      </c>
      <c r="Y148">
        <v>-22</v>
      </c>
      <c r="AB148">
        <v>-9.3600000000000003E-2</v>
      </c>
      <c r="AC148">
        <v>-7.85E-2</v>
      </c>
      <c r="AD148">
        <v>-9.9599999999999994E-2</v>
      </c>
      <c r="AE148">
        <v>-0.13300000000000001</v>
      </c>
      <c r="AF148">
        <v>-0.13700000000000001</v>
      </c>
      <c r="AG148">
        <v>-9.4399999999999998E-2</v>
      </c>
    </row>
    <row r="149" spans="1:33" x14ac:dyDescent="0.35">
      <c r="A149">
        <v>2020</v>
      </c>
      <c r="B149">
        <v>5</v>
      </c>
      <c r="C149">
        <v>21</v>
      </c>
      <c r="E149" s="1">
        <v>43972</v>
      </c>
      <c r="F149">
        <v>48</v>
      </c>
      <c r="G149">
        <v>-7.42</v>
      </c>
      <c r="H149">
        <v>-9.2600000000000002E-2</v>
      </c>
      <c r="I149">
        <v>-6.8900000000000003E-2</v>
      </c>
      <c r="J149">
        <v>-6.7900000000000002E-2</v>
      </c>
      <c r="K149">
        <v>-6.7000000000000004E-2</v>
      </c>
      <c r="L149">
        <v>-9.6699999999999994E-2</v>
      </c>
      <c r="M149">
        <v>-15.8</v>
      </c>
      <c r="O149" s="1"/>
      <c r="P149">
        <v>2020</v>
      </c>
      <c r="Q149">
        <v>5</v>
      </c>
      <c r="R149">
        <v>21</v>
      </c>
      <c r="S149">
        <v>-16.5</v>
      </c>
      <c r="T149">
        <v>-0.21299999999999999</v>
      </c>
      <c r="U149">
        <v>-0.128</v>
      </c>
      <c r="V149">
        <v>-0.16</v>
      </c>
      <c r="W149">
        <v>-0.21199999999999999</v>
      </c>
      <c r="X149">
        <v>-0.16</v>
      </c>
      <c r="Y149">
        <v>-21.5</v>
      </c>
      <c r="AB149">
        <v>-8.5900000000000004E-2</v>
      </c>
      <c r="AC149">
        <v>-7.3599999999999999E-2</v>
      </c>
      <c r="AD149">
        <v>-9.4299999999999995E-2</v>
      </c>
      <c r="AE149">
        <v>-0.127</v>
      </c>
      <c r="AF149">
        <v>-0.13100000000000001</v>
      </c>
      <c r="AG149">
        <v>-8.9200000000000002E-2</v>
      </c>
    </row>
    <row r="150" spans="1:33" x14ac:dyDescent="0.35">
      <c r="A150">
        <v>2020</v>
      </c>
      <c r="B150">
        <v>5</v>
      </c>
      <c r="C150">
        <v>22</v>
      </c>
      <c r="E150" s="1">
        <v>43973</v>
      </c>
      <c r="F150">
        <v>48</v>
      </c>
      <c r="G150">
        <v>-6.8900000000000006</v>
      </c>
      <c r="H150">
        <v>-8.6900000000000005E-2</v>
      </c>
      <c r="I150">
        <v>-6.4299999999999996E-2</v>
      </c>
      <c r="J150">
        <v>-6.25E-2</v>
      </c>
      <c r="K150">
        <v>-5.9799999999999999E-2</v>
      </c>
      <c r="L150">
        <v>-9.5100000000000004E-2</v>
      </c>
      <c r="M150">
        <v>-14.7</v>
      </c>
      <c r="O150" s="1"/>
      <c r="P150">
        <v>2020</v>
      </c>
      <c r="Q150">
        <v>5</v>
      </c>
      <c r="R150">
        <v>22</v>
      </c>
      <c r="S150">
        <v>-16.2</v>
      </c>
      <c r="T150">
        <v>-0.21099999999999999</v>
      </c>
      <c r="U150">
        <v>-0.125</v>
      </c>
      <c r="V150">
        <v>-0.157</v>
      </c>
      <c r="W150">
        <v>-0.20599999999999999</v>
      </c>
      <c r="X150">
        <v>-0.16</v>
      </c>
      <c r="Y150">
        <v>-20.9</v>
      </c>
      <c r="AB150">
        <v>-7.7499999999999999E-2</v>
      </c>
      <c r="AC150">
        <v>-6.7699999999999996E-2</v>
      </c>
      <c r="AD150">
        <v>-8.9700000000000002E-2</v>
      </c>
      <c r="AE150">
        <v>-0.12</v>
      </c>
      <c r="AF150">
        <v>-0.122</v>
      </c>
      <c r="AG150">
        <v>-8.5300000000000001E-2</v>
      </c>
    </row>
    <row r="151" spans="1:33" x14ac:dyDescent="0.35">
      <c r="A151">
        <v>2020</v>
      </c>
      <c r="B151">
        <v>5</v>
      </c>
      <c r="C151">
        <v>23</v>
      </c>
      <c r="E151" s="1">
        <v>43974</v>
      </c>
      <c r="F151">
        <v>48</v>
      </c>
      <c r="G151">
        <v>-6.5600000000000005</v>
      </c>
      <c r="H151">
        <v>-8.43E-2</v>
      </c>
      <c r="I151">
        <v>-6.1100000000000002E-2</v>
      </c>
      <c r="J151">
        <v>-5.8799999999999998E-2</v>
      </c>
      <c r="K151">
        <v>-5.57E-2</v>
      </c>
      <c r="L151">
        <v>-9.7199999999999995E-2</v>
      </c>
      <c r="M151">
        <v>-13.5</v>
      </c>
      <c r="O151" s="1"/>
      <c r="P151">
        <v>2020</v>
      </c>
      <c r="Q151">
        <v>5</v>
      </c>
      <c r="R151">
        <v>23</v>
      </c>
      <c r="S151">
        <v>-16.100000000000001</v>
      </c>
      <c r="T151">
        <v>-0.21099999999999999</v>
      </c>
      <c r="U151">
        <v>-0.124</v>
      </c>
      <c r="V151">
        <v>-0.156</v>
      </c>
      <c r="W151">
        <v>-0.20200000000000001</v>
      </c>
      <c r="X151">
        <v>-0.16300000000000001</v>
      </c>
      <c r="Y151">
        <v>-20.599999999999998</v>
      </c>
      <c r="AB151">
        <v>-7.2599999999999998E-2</v>
      </c>
      <c r="AC151">
        <v>-6.5000000000000002E-2</v>
      </c>
      <c r="AD151">
        <v>-8.48E-2</v>
      </c>
      <c r="AE151">
        <v>-0.11600000000000001</v>
      </c>
      <c r="AF151">
        <v>-0.115</v>
      </c>
      <c r="AG151">
        <v>-9.3100000000000002E-2</v>
      </c>
    </row>
    <row r="152" spans="1:33" x14ac:dyDescent="0.35">
      <c r="A152">
        <v>2020</v>
      </c>
      <c r="B152">
        <v>5</v>
      </c>
      <c r="C152">
        <v>24</v>
      </c>
      <c r="E152" s="1">
        <v>43975</v>
      </c>
      <c r="F152">
        <v>48</v>
      </c>
      <c r="G152">
        <v>-6.4399999999999995</v>
      </c>
      <c r="H152">
        <v>-8.3000000000000004E-2</v>
      </c>
      <c r="I152">
        <v>-5.9499999999999997E-2</v>
      </c>
      <c r="J152">
        <v>-5.79E-2</v>
      </c>
      <c r="K152">
        <v>-5.7000000000000002E-2</v>
      </c>
      <c r="L152">
        <v>-0.10100000000000001</v>
      </c>
      <c r="M152">
        <v>-12.5</v>
      </c>
      <c r="O152" s="1"/>
      <c r="P152">
        <v>2020</v>
      </c>
      <c r="Q152">
        <v>5</v>
      </c>
      <c r="R152">
        <v>24</v>
      </c>
      <c r="S152">
        <v>-16</v>
      </c>
      <c r="T152">
        <v>-0.21</v>
      </c>
      <c r="U152">
        <v>-0.123</v>
      </c>
      <c r="V152">
        <v>-0.154</v>
      </c>
      <c r="W152">
        <v>-0.20100000000000001</v>
      </c>
      <c r="X152">
        <v>-0.16300000000000001</v>
      </c>
      <c r="Y152">
        <v>-20.200000000000003</v>
      </c>
      <c r="AB152">
        <v>-7.0599999999999996E-2</v>
      </c>
      <c r="AC152">
        <v>-6.6900000000000001E-2</v>
      </c>
      <c r="AD152">
        <v>-8.1299999999999997E-2</v>
      </c>
      <c r="AE152">
        <v>-0.115</v>
      </c>
      <c r="AF152">
        <v>-0.113</v>
      </c>
      <c r="AG152">
        <v>-9.5299999999999996E-2</v>
      </c>
    </row>
    <row r="153" spans="1:33" x14ac:dyDescent="0.35">
      <c r="A153">
        <v>2020</v>
      </c>
      <c r="B153">
        <v>5</v>
      </c>
      <c r="C153">
        <v>25</v>
      </c>
      <c r="E153" s="1">
        <v>43976</v>
      </c>
      <c r="F153">
        <v>48</v>
      </c>
      <c r="G153">
        <v>-5.94</v>
      </c>
      <c r="H153">
        <v>-7.4399999999999994E-2</v>
      </c>
      <c r="I153">
        <v>-6.0199999999999997E-2</v>
      </c>
      <c r="J153">
        <v>-5.1700000000000003E-2</v>
      </c>
      <c r="K153">
        <v>-5.6300000000000003E-2</v>
      </c>
      <c r="L153">
        <v>-8.4599999999999995E-2</v>
      </c>
      <c r="M153">
        <v>-12</v>
      </c>
      <c r="O153" s="1"/>
      <c r="P153">
        <v>2020</v>
      </c>
      <c r="Q153">
        <v>5</v>
      </c>
      <c r="R153">
        <v>25</v>
      </c>
      <c r="S153">
        <v>-15.6</v>
      </c>
      <c r="T153">
        <v>-0.20499999999999999</v>
      </c>
      <c r="U153">
        <v>-0.11899999999999999</v>
      </c>
      <c r="V153">
        <v>-0.151</v>
      </c>
      <c r="W153">
        <v>-0.19600000000000001</v>
      </c>
      <c r="X153">
        <v>-0.14799999999999999</v>
      </c>
      <c r="Y153">
        <v>-19.8</v>
      </c>
      <c r="AB153">
        <v>-5.8799999999999998E-2</v>
      </c>
      <c r="AC153">
        <v>-6.6699999999999995E-2</v>
      </c>
      <c r="AD153">
        <v>-7.5600000000000001E-2</v>
      </c>
      <c r="AE153">
        <v>-0.11799999999999999</v>
      </c>
      <c r="AF153">
        <v>-0.107</v>
      </c>
      <c r="AG153">
        <v>-0.105</v>
      </c>
    </row>
    <row r="154" spans="1:33" x14ac:dyDescent="0.35">
      <c r="A154">
        <v>2020</v>
      </c>
      <c r="B154">
        <v>5</v>
      </c>
      <c r="C154">
        <v>26</v>
      </c>
      <c r="E154" s="1">
        <v>43977</v>
      </c>
      <c r="F154">
        <v>48</v>
      </c>
      <c r="G154">
        <v>-6.17</v>
      </c>
      <c r="H154">
        <v>-7.6600000000000001E-2</v>
      </c>
      <c r="I154">
        <v>-5.9799999999999999E-2</v>
      </c>
      <c r="J154">
        <v>-5.5500000000000001E-2</v>
      </c>
      <c r="K154">
        <v>-5.8500000000000003E-2</v>
      </c>
      <c r="L154">
        <v>-8.6499999999999994E-2</v>
      </c>
      <c r="M154">
        <v>-12.3</v>
      </c>
      <c r="O154" s="1"/>
      <c r="P154">
        <v>2020</v>
      </c>
      <c r="Q154">
        <v>5</v>
      </c>
      <c r="R154">
        <v>26</v>
      </c>
      <c r="S154">
        <v>-15.5</v>
      </c>
      <c r="T154">
        <v>-0.20300000000000001</v>
      </c>
      <c r="U154">
        <v>-0.11799999999999999</v>
      </c>
      <c r="V154">
        <v>-0.14899999999999999</v>
      </c>
      <c r="W154">
        <v>-0.19600000000000001</v>
      </c>
      <c r="X154">
        <v>-0.14899999999999999</v>
      </c>
      <c r="Y154">
        <v>-20.100000000000001</v>
      </c>
      <c r="AB154">
        <v>-6.6699999999999995E-2</v>
      </c>
      <c r="AC154">
        <v>-6.5500000000000003E-2</v>
      </c>
      <c r="AD154">
        <v>-7.5800000000000006E-2</v>
      </c>
      <c r="AE154">
        <v>-0.11799999999999999</v>
      </c>
      <c r="AF154">
        <v>-0.109</v>
      </c>
      <c r="AG154">
        <v>-9.8400000000000001E-2</v>
      </c>
    </row>
    <row r="155" spans="1:33" x14ac:dyDescent="0.35">
      <c r="A155">
        <v>2020</v>
      </c>
      <c r="B155">
        <v>5</v>
      </c>
      <c r="C155">
        <v>27</v>
      </c>
      <c r="E155" s="1">
        <v>43978</v>
      </c>
      <c r="F155">
        <v>48</v>
      </c>
      <c r="G155">
        <v>-6.39</v>
      </c>
      <c r="H155">
        <v>-7.8399999999999997E-2</v>
      </c>
      <c r="I155">
        <v>-6.2600000000000003E-2</v>
      </c>
      <c r="J155">
        <v>-5.7599999999999998E-2</v>
      </c>
      <c r="K155">
        <v>-6.3399999999999998E-2</v>
      </c>
      <c r="L155">
        <v>-8.7800000000000003E-2</v>
      </c>
      <c r="M155">
        <v>-11.899999999999999</v>
      </c>
      <c r="O155" s="1"/>
      <c r="P155">
        <v>2020</v>
      </c>
      <c r="Q155">
        <v>5</v>
      </c>
      <c r="R155">
        <v>27</v>
      </c>
      <c r="S155">
        <v>-15.4</v>
      </c>
      <c r="T155">
        <v>-0.20300000000000001</v>
      </c>
      <c r="U155">
        <v>-0.11799999999999999</v>
      </c>
      <c r="V155">
        <v>-0.14899999999999999</v>
      </c>
      <c r="W155">
        <v>-0.19400000000000001</v>
      </c>
      <c r="X155">
        <v>-0.15</v>
      </c>
      <c r="Y155">
        <v>-20</v>
      </c>
      <c r="AB155">
        <v>-6.93E-2</v>
      </c>
      <c r="AC155">
        <v>-6.7500000000000004E-2</v>
      </c>
      <c r="AD155">
        <v>-7.51E-2</v>
      </c>
      <c r="AE155">
        <v>-0.12</v>
      </c>
      <c r="AF155">
        <v>-0.109</v>
      </c>
      <c r="AG155">
        <v>-0.107</v>
      </c>
    </row>
    <row r="156" spans="1:33" x14ac:dyDescent="0.35">
      <c r="A156">
        <v>2020</v>
      </c>
      <c r="B156">
        <v>5</v>
      </c>
      <c r="C156">
        <v>28</v>
      </c>
      <c r="E156" s="1">
        <v>43979</v>
      </c>
      <c r="F156">
        <v>48</v>
      </c>
      <c r="G156">
        <v>-6.4399999999999995</v>
      </c>
      <c r="H156">
        <v>-7.8799999999999995E-2</v>
      </c>
      <c r="I156">
        <v>-6.3E-2</v>
      </c>
      <c r="J156">
        <v>-5.8299999999999998E-2</v>
      </c>
      <c r="K156">
        <v>-6.6000000000000003E-2</v>
      </c>
      <c r="L156">
        <v>-8.9200000000000002E-2</v>
      </c>
      <c r="M156">
        <v>-11.3</v>
      </c>
      <c r="O156" s="1"/>
      <c r="P156">
        <v>2020</v>
      </c>
      <c r="Q156">
        <v>5</v>
      </c>
      <c r="R156">
        <v>28</v>
      </c>
      <c r="S156">
        <v>-15.4</v>
      </c>
      <c r="T156">
        <v>-0.20200000000000001</v>
      </c>
      <c r="U156">
        <v>-0.11799999999999999</v>
      </c>
      <c r="V156">
        <v>-0.14799999999999999</v>
      </c>
      <c r="W156">
        <v>-0.192</v>
      </c>
      <c r="X156">
        <v>-0.14899999999999999</v>
      </c>
      <c r="Y156">
        <v>-19.8</v>
      </c>
      <c r="AB156">
        <v>-6.9199999999999998E-2</v>
      </c>
      <c r="AC156">
        <v>-7.0400000000000004E-2</v>
      </c>
      <c r="AD156">
        <v>-7.5499999999999998E-2</v>
      </c>
      <c r="AE156">
        <v>-0.12</v>
      </c>
      <c r="AF156">
        <v>-0.106</v>
      </c>
      <c r="AG156">
        <v>-0.111</v>
      </c>
    </row>
    <row r="157" spans="1:33" x14ac:dyDescent="0.35">
      <c r="A157">
        <v>2020</v>
      </c>
      <c r="B157">
        <v>5</v>
      </c>
      <c r="C157">
        <v>29</v>
      </c>
      <c r="E157" s="1">
        <v>43980</v>
      </c>
      <c r="F157">
        <v>48</v>
      </c>
      <c r="G157">
        <v>-6.5500000000000007</v>
      </c>
      <c r="H157">
        <v>-7.85E-2</v>
      </c>
      <c r="I157">
        <v>-6.3700000000000007E-2</v>
      </c>
      <c r="J157">
        <v>-6.0299999999999999E-2</v>
      </c>
      <c r="K157">
        <v>-6.8199999999999997E-2</v>
      </c>
      <c r="L157">
        <v>-8.5699999999999998E-2</v>
      </c>
      <c r="M157">
        <v>-11.4</v>
      </c>
      <c r="O157" s="1"/>
      <c r="P157">
        <v>2020</v>
      </c>
      <c r="Q157">
        <v>5</v>
      </c>
      <c r="R157">
        <v>29</v>
      </c>
      <c r="S157">
        <v>-15.2</v>
      </c>
      <c r="T157">
        <v>-0.19900000000000001</v>
      </c>
      <c r="U157">
        <v>-0.11600000000000001</v>
      </c>
      <c r="V157">
        <v>-0.14699999999999999</v>
      </c>
      <c r="W157">
        <v>-0.19</v>
      </c>
      <c r="X157">
        <v>-0.14499999999999999</v>
      </c>
      <c r="Y157">
        <v>-19.8</v>
      </c>
      <c r="AB157">
        <v>-7.0800000000000002E-2</v>
      </c>
      <c r="AC157">
        <v>-7.1999999999999995E-2</v>
      </c>
      <c r="AD157">
        <v>-7.5800000000000006E-2</v>
      </c>
      <c r="AE157">
        <v>-0.124</v>
      </c>
      <c r="AF157">
        <v>-0.108</v>
      </c>
      <c r="AG157">
        <v>-0.11700000000000001</v>
      </c>
    </row>
    <row r="158" spans="1:33" x14ac:dyDescent="0.35">
      <c r="A158">
        <v>2020</v>
      </c>
      <c r="B158">
        <v>5</v>
      </c>
      <c r="C158">
        <v>30</v>
      </c>
      <c r="E158" s="1">
        <v>43981</v>
      </c>
      <c r="F158">
        <v>48</v>
      </c>
      <c r="G158">
        <v>-6.8900000000000006</v>
      </c>
      <c r="H158">
        <v>-8.2500000000000004E-2</v>
      </c>
      <c r="I158">
        <v>-6.6100000000000006E-2</v>
      </c>
      <c r="J158">
        <v>-6.3799999999999996E-2</v>
      </c>
      <c r="K158">
        <v>-7.2599999999999998E-2</v>
      </c>
      <c r="L158">
        <v>-8.2600000000000007E-2</v>
      </c>
      <c r="M158">
        <v>-12.4</v>
      </c>
      <c r="O158" s="1"/>
      <c r="P158">
        <v>2020</v>
      </c>
      <c r="Q158">
        <v>5</v>
      </c>
      <c r="R158">
        <v>30</v>
      </c>
      <c r="S158">
        <v>-15.299999999999999</v>
      </c>
      <c r="T158">
        <v>-0.20100000000000001</v>
      </c>
      <c r="U158">
        <v>-0.11700000000000001</v>
      </c>
      <c r="V158">
        <v>-0.14799999999999999</v>
      </c>
      <c r="W158">
        <v>-0.189</v>
      </c>
      <c r="X158">
        <v>-0.14399999999999999</v>
      </c>
      <c r="Y158">
        <v>-20.599999999999998</v>
      </c>
      <c r="AB158">
        <v>-7.5499999999999998E-2</v>
      </c>
      <c r="AC158">
        <v>-7.5899999999999995E-2</v>
      </c>
      <c r="AD158">
        <v>-7.9200000000000007E-2</v>
      </c>
      <c r="AE158">
        <v>-0.128</v>
      </c>
      <c r="AF158">
        <v>-0.109</v>
      </c>
      <c r="AG158">
        <v>-0.114</v>
      </c>
    </row>
    <row r="159" spans="1:33" x14ac:dyDescent="0.35">
      <c r="A159">
        <v>2020</v>
      </c>
      <c r="B159">
        <v>5</v>
      </c>
      <c r="C159">
        <v>31</v>
      </c>
      <c r="E159" s="1">
        <v>43982</v>
      </c>
      <c r="F159">
        <v>48</v>
      </c>
      <c r="G159">
        <v>-7.24</v>
      </c>
      <c r="H159">
        <v>-8.6499999999999994E-2</v>
      </c>
      <c r="I159">
        <v>-6.88E-2</v>
      </c>
      <c r="J159">
        <v>-6.7699999999999996E-2</v>
      </c>
      <c r="K159">
        <v>-7.3200000000000001E-2</v>
      </c>
      <c r="L159">
        <v>-8.2799999999999999E-2</v>
      </c>
      <c r="M159">
        <v>-13.4</v>
      </c>
      <c r="O159" s="1"/>
      <c r="P159">
        <v>2020</v>
      </c>
      <c r="Q159">
        <v>5</v>
      </c>
      <c r="R159">
        <v>31</v>
      </c>
      <c r="S159">
        <v>-15.7</v>
      </c>
      <c r="T159">
        <v>-0.20399999999999999</v>
      </c>
      <c r="U159">
        <v>-0.12</v>
      </c>
      <c r="V159">
        <v>-0.152</v>
      </c>
      <c r="W159">
        <v>-0.189</v>
      </c>
      <c r="X159">
        <v>-0.14799999999999999</v>
      </c>
      <c r="Y159">
        <v>-21.4</v>
      </c>
      <c r="AB159">
        <v>-7.9899999999999999E-2</v>
      </c>
      <c r="AC159">
        <v>-8.2799999999999999E-2</v>
      </c>
      <c r="AD159">
        <v>-8.2900000000000001E-2</v>
      </c>
      <c r="AE159">
        <v>-0.13100000000000001</v>
      </c>
      <c r="AF159">
        <v>-0.115</v>
      </c>
      <c r="AG159">
        <v>-0.113</v>
      </c>
    </row>
    <row r="160" spans="1:33" x14ac:dyDescent="0.35">
      <c r="A160">
        <v>2020</v>
      </c>
      <c r="B160">
        <v>6</v>
      </c>
      <c r="C160">
        <v>1</v>
      </c>
      <c r="E160" s="1">
        <v>43983</v>
      </c>
      <c r="F160">
        <v>48</v>
      </c>
      <c r="G160">
        <v>-8.23</v>
      </c>
      <c r="H160">
        <v>-9.7500000000000003E-2</v>
      </c>
      <c r="I160">
        <v>-7.6600000000000001E-2</v>
      </c>
      <c r="J160">
        <v>-7.8E-2</v>
      </c>
      <c r="K160">
        <v>-8.3099999999999993E-2</v>
      </c>
      <c r="L160">
        <v>-9.0999999999999998E-2</v>
      </c>
      <c r="M160">
        <v>-13.700000000000001</v>
      </c>
      <c r="O160" s="1"/>
      <c r="P160">
        <v>2020</v>
      </c>
      <c r="Q160">
        <v>6</v>
      </c>
      <c r="R160">
        <v>1</v>
      </c>
      <c r="S160">
        <v>-16.3</v>
      </c>
      <c r="T160">
        <v>-0.21099999999999999</v>
      </c>
      <c r="U160">
        <v>-0.127</v>
      </c>
      <c r="V160">
        <v>-0.158</v>
      </c>
      <c r="W160">
        <v>-0.193</v>
      </c>
      <c r="X160">
        <v>-0.155</v>
      </c>
      <c r="Y160">
        <v>-21.9</v>
      </c>
      <c r="AB160">
        <v>-8.7999999999999995E-2</v>
      </c>
      <c r="AC160">
        <v>-9.4399999999999998E-2</v>
      </c>
      <c r="AD160">
        <v>-9.1700000000000004E-2</v>
      </c>
      <c r="AE160">
        <v>-0.13600000000000001</v>
      </c>
      <c r="AF160">
        <v>-0.122</v>
      </c>
      <c r="AG160">
        <v>-0.12</v>
      </c>
    </row>
    <row r="161" spans="1:33" x14ac:dyDescent="0.35">
      <c r="A161">
        <v>2020</v>
      </c>
      <c r="B161">
        <v>6</v>
      </c>
      <c r="C161">
        <v>2</v>
      </c>
      <c r="E161" s="1">
        <v>43984</v>
      </c>
      <c r="F161">
        <v>48</v>
      </c>
      <c r="G161">
        <v>-8.9</v>
      </c>
      <c r="H161">
        <v>-0.108</v>
      </c>
      <c r="I161">
        <v>-0.08</v>
      </c>
      <c r="J161">
        <v>-8.43E-2</v>
      </c>
      <c r="K161">
        <v>-8.7400000000000005E-2</v>
      </c>
      <c r="L161">
        <v>-0.10100000000000001</v>
      </c>
      <c r="M161">
        <v>-14.499999999999998</v>
      </c>
      <c r="O161" s="1"/>
      <c r="P161">
        <v>2020</v>
      </c>
      <c r="Q161">
        <v>6</v>
      </c>
      <c r="R161">
        <v>2</v>
      </c>
      <c r="S161">
        <v>-16.8</v>
      </c>
      <c r="T161">
        <v>-0.217</v>
      </c>
      <c r="U161">
        <v>-0.13100000000000001</v>
      </c>
      <c r="V161">
        <v>-0.16300000000000001</v>
      </c>
      <c r="W161">
        <v>-0.19400000000000001</v>
      </c>
      <c r="X161">
        <v>-0.16</v>
      </c>
      <c r="Y161">
        <v>-22.6</v>
      </c>
      <c r="AB161">
        <v>-9.5500000000000002E-2</v>
      </c>
      <c r="AC161">
        <v>-0.105</v>
      </c>
      <c r="AD161">
        <v>-9.8799999999999999E-2</v>
      </c>
      <c r="AE161">
        <v>-0.14099999999999999</v>
      </c>
      <c r="AF161">
        <v>-0.128</v>
      </c>
      <c r="AG161">
        <v>-0.11600000000000001</v>
      </c>
    </row>
    <row r="162" spans="1:33" x14ac:dyDescent="0.35">
      <c r="A162">
        <v>2020</v>
      </c>
      <c r="B162">
        <v>6</v>
      </c>
      <c r="C162">
        <v>3</v>
      </c>
      <c r="E162" s="1">
        <v>43985</v>
      </c>
      <c r="F162">
        <v>48</v>
      </c>
      <c r="G162">
        <v>-9.51</v>
      </c>
      <c r="H162">
        <v>-0.11799999999999999</v>
      </c>
      <c r="I162">
        <v>-8.3500000000000005E-2</v>
      </c>
      <c r="J162">
        <v>-0.09</v>
      </c>
      <c r="K162">
        <v>-9.0399999999999994E-2</v>
      </c>
      <c r="L162">
        <v>-0.10299999999999999</v>
      </c>
      <c r="M162">
        <v>-15.6</v>
      </c>
      <c r="O162" s="1"/>
      <c r="P162">
        <v>2020</v>
      </c>
      <c r="Q162">
        <v>6</v>
      </c>
      <c r="R162">
        <v>3</v>
      </c>
      <c r="S162">
        <v>-17.2</v>
      </c>
      <c r="T162">
        <v>-0.221</v>
      </c>
      <c r="U162">
        <v>-0.13500000000000001</v>
      </c>
      <c r="V162">
        <v>-0.16600000000000001</v>
      </c>
      <c r="W162">
        <v>-0.19500000000000001</v>
      </c>
      <c r="X162">
        <v>-0.16200000000000001</v>
      </c>
      <c r="Y162">
        <v>-23.5</v>
      </c>
      <c r="AB162">
        <v>-0.10100000000000001</v>
      </c>
      <c r="AC162">
        <v>-0.113</v>
      </c>
      <c r="AD162">
        <v>-0.106</v>
      </c>
      <c r="AE162">
        <v>-0.14699999999999999</v>
      </c>
      <c r="AF162">
        <v>-0.13400000000000001</v>
      </c>
      <c r="AG162">
        <v>-0.113</v>
      </c>
    </row>
    <row r="163" spans="1:33" x14ac:dyDescent="0.35">
      <c r="A163">
        <v>2020</v>
      </c>
      <c r="B163">
        <v>6</v>
      </c>
      <c r="C163">
        <v>4</v>
      </c>
      <c r="E163" s="1">
        <v>43986</v>
      </c>
      <c r="F163">
        <v>48</v>
      </c>
      <c r="G163">
        <v>-9.9699999999999989</v>
      </c>
      <c r="H163">
        <v>-0.124</v>
      </c>
      <c r="I163">
        <v>-8.7499999999999994E-2</v>
      </c>
      <c r="J163">
        <v>-9.4299999999999995E-2</v>
      </c>
      <c r="K163">
        <v>-9.4E-2</v>
      </c>
      <c r="L163">
        <v>-0.10100000000000001</v>
      </c>
      <c r="M163">
        <v>-16.600000000000001</v>
      </c>
      <c r="O163" s="1"/>
      <c r="P163">
        <v>2020</v>
      </c>
      <c r="Q163">
        <v>6</v>
      </c>
      <c r="R163">
        <v>4</v>
      </c>
      <c r="S163">
        <v>-17.5</v>
      </c>
      <c r="T163">
        <v>-0.224</v>
      </c>
      <c r="U163">
        <v>-0.13800000000000001</v>
      </c>
      <c r="V163">
        <v>-0.17</v>
      </c>
      <c r="W163">
        <v>-0.19500000000000001</v>
      </c>
      <c r="X163">
        <v>-0.16</v>
      </c>
      <c r="Y163">
        <v>-24.3</v>
      </c>
      <c r="AB163">
        <v>-0.107</v>
      </c>
      <c r="AC163">
        <v>-0.11799999999999999</v>
      </c>
      <c r="AD163">
        <v>-0.109</v>
      </c>
      <c r="AE163">
        <v>-0.151</v>
      </c>
      <c r="AF163">
        <v>-0.14199999999999999</v>
      </c>
      <c r="AG163">
        <v>-0.107</v>
      </c>
    </row>
    <row r="164" spans="1:33" x14ac:dyDescent="0.35">
      <c r="A164">
        <v>2020</v>
      </c>
      <c r="B164">
        <v>6</v>
      </c>
      <c r="C164">
        <v>5</v>
      </c>
      <c r="E164" s="1">
        <v>43987</v>
      </c>
      <c r="F164">
        <v>48</v>
      </c>
      <c r="G164">
        <v>-10.5</v>
      </c>
      <c r="H164">
        <v>-0.13</v>
      </c>
      <c r="I164">
        <v>-9.1899999999999996E-2</v>
      </c>
      <c r="J164">
        <v>-9.9400000000000002E-2</v>
      </c>
      <c r="K164">
        <v>-9.8199999999999996E-2</v>
      </c>
      <c r="L164">
        <v>-0.10100000000000001</v>
      </c>
      <c r="M164">
        <v>-17.5</v>
      </c>
      <c r="O164" s="1"/>
      <c r="P164">
        <v>2020</v>
      </c>
      <c r="Q164">
        <v>6</v>
      </c>
      <c r="R164">
        <v>5</v>
      </c>
      <c r="S164">
        <v>-17.8</v>
      </c>
      <c r="T164">
        <v>-0.22700000000000001</v>
      </c>
      <c r="U164">
        <v>-0.14199999999999999</v>
      </c>
      <c r="V164">
        <v>-0.17199999999999999</v>
      </c>
      <c r="W164">
        <v>-0.19700000000000001</v>
      </c>
      <c r="X164">
        <v>-0.158</v>
      </c>
      <c r="Y164">
        <v>-25</v>
      </c>
      <c r="AB164">
        <v>-0.109</v>
      </c>
      <c r="AC164">
        <v>-0.124</v>
      </c>
      <c r="AD164">
        <v>-0.11700000000000001</v>
      </c>
      <c r="AE164">
        <v>-0.158</v>
      </c>
      <c r="AF164">
        <v>-0.14399999999999999</v>
      </c>
      <c r="AG164">
        <v>-0.109</v>
      </c>
    </row>
    <row r="165" spans="1:33" x14ac:dyDescent="0.35">
      <c r="A165">
        <v>2020</v>
      </c>
      <c r="B165">
        <v>6</v>
      </c>
      <c r="C165">
        <v>6</v>
      </c>
      <c r="E165" s="1">
        <v>43988</v>
      </c>
      <c r="F165">
        <v>48</v>
      </c>
      <c r="G165">
        <v>-10.4</v>
      </c>
      <c r="H165">
        <v>-0.13</v>
      </c>
      <c r="I165">
        <v>-9.06E-2</v>
      </c>
      <c r="J165">
        <v>-9.8699999999999996E-2</v>
      </c>
      <c r="K165">
        <v>-9.6100000000000005E-2</v>
      </c>
      <c r="L165">
        <v>-9.98E-2</v>
      </c>
      <c r="M165">
        <v>-17.399999999999999</v>
      </c>
      <c r="O165" s="1"/>
      <c r="P165">
        <v>2020</v>
      </c>
      <c r="Q165">
        <v>6</v>
      </c>
      <c r="R165">
        <v>6</v>
      </c>
      <c r="S165">
        <v>-17.5</v>
      </c>
      <c r="T165">
        <v>-0.223</v>
      </c>
      <c r="U165">
        <v>-0.14000000000000001</v>
      </c>
      <c r="V165">
        <v>-0.16900000000000001</v>
      </c>
      <c r="W165">
        <v>-0.192</v>
      </c>
      <c r="X165">
        <v>-0.156</v>
      </c>
      <c r="Y165">
        <v>-24.8</v>
      </c>
      <c r="AB165">
        <v>-0.107</v>
      </c>
      <c r="AC165">
        <v>-0.124</v>
      </c>
      <c r="AD165">
        <v>-0.11700000000000001</v>
      </c>
      <c r="AE165">
        <v>-0.157</v>
      </c>
      <c r="AF165">
        <v>-0.14299999999999999</v>
      </c>
      <c r="AG165">
        <v>-0.107</v>
      </c>
    </row>
    <row r="166" spans="1:33" x14ac:dyDescent="0.35">
      <c r="A166">
        <v>2020</v>
      </c>
      <c r="B166">
        <v>6</v>
      </c>
      <c r="C166">
        <v>7</v>
      </c>
      <c r="E166" s="1">
        <v>43989</v>
      </c>
      <c r="F166">
        <v>48</v>
      </c>
      <c r="G166">
        <v>-10.100000000000001</v>
      </c>
      <c r="H166">
        <v>-0.127</v>
      </c>
      <c r="I166">
        <v>-8.7900000000000006E-2</v>
      </c>
      <c r="J166">
        <v>-9.5100000000000004E-2</v>
      </c>
      <c r="K166">
        <v>-9.3600000000000003E-2</v>
      </c>
      <c r="L166">
        <v>-9.5200000000000007E-2</v>
      </c>
      <c r="M166">
        <v>-17.100000000000001</v>
      </c>
      <c r="O166" s="1"/>
      <c r="P166">
        <v>2020</v>
      </c>
      <c r="Q166">
        <v>6</v>
      </c>
      <c r="R166">
        <v>7</v>
      </c>
      <c r="S166">
        <v>-17.100000000000001</v>
      </c>
      <c r="T166">
        <v>-0.218</v>
      </c>
      <c r="U166">
        <v>-0.13600000000000001</v>
      </c>
      <c r="V166">
        <v>-0.16500000000000001</v>
      </c>
      <c r="W166">
        <v>-0.188</v>
      </c>
      <c r="X166">
        <v>-0.151</v>
      </c>
      <c r="Y166">
        <v>-24.2</v>
      </c>
      <c r="AB166">
        <v>-0.105</v>
      </c>
      <c r="AC166">
        <v>-0.11799999999999999</v>
      </c>
      <c r="AD166">
        <v>-0.112</v>
      </c>
      <c r="AE166">
        <v>-0.153</v>
      </c>
      <c r="AF166">
        <v>-0.13800000000000001</v>
      </c>
      <c r="AG166">
        <v>-0.105</v>
      </c>
    </row>
    <row r="167" spans="1:33" x14ac:dyDescent="0.35">
      <c r="A167">
        <v>2020</v>
      </c>
      <c r="B167">
        <v>6</v>
      </c>
      <c r="C167">
        <v>8</v>
      </c>
      <c r="E167" s="1">
        <v>43990</v>
      </c>
      <c r="F167">
        <v>48</v>
      </c>
      <c r="G167">
        <v>-9.91</v>
      </c>
      <c r="H167">
        <v>-0.124</v>
      </c>
      <c r="I167">
        <v>-8.6900000000000005E-2</v>
      </c>
      <c r="J167">
        <v>-9.3200000000000005E-2</v>
      </c>
      <c r="K167">
        <v>-9.4299999999999995E-2</v>
      </c>
      <c r="L167">
        <v>-9.2200000000000004E-2</v>
      </c>
      <c r="M167">
        <v>-16.7</v>
      </c>
      <c r="O167" s="1"/>
      <c r="P167">
        <v>2020</v>
      </c>
      <c r="Q167">
        <v>6</v>
      </c>
      <c r="R167">
        <v>8</v>
      </c>
      <c r="S167">
        <v>-16.7</v>
      </c>
      <c r="T167">
        <v>-0.214</v>
      </c>
      <c r="U167">
        <v>-0.13400000000000001</v>
      </c>
      <c r="V167">
        <v>-0.161</v>
      </c>
      <c r="W167">
        <v>-0.185</v>
      </c>
      <c r="X167">
        <v>-0.14599999999999999</v>
      </c>
      <c r="Y167">
        <v>-23.7</v>
      </c>
      <c r="AB167">
        <v>-0.10299999999999999</v>
      </c>
      <c r="AC167">
        <v>-0.115</v>
      </c>
      <c r="AD167">
        <v>-0.11</v>
      </c>
      <c r="AE167">
        <v>-0.15</v>
      </c>
      <c r="AF167">
        <v>-0.13600000000000001</v>
      </c>
      <c r="AG167">
        <v>-0.10299999999999999</v>
      </c>
    </row>
    <row r="168" spans="1:33" x14ac:dyDescent="0.35">
      <c r="A168">
        <v>2020</v>
      </c>
      <c r="B168">
        <v>6</v>
      </c>
      <c r="C168">
        <v>9</v>
      </c>
      <c r="E168" s="1">
        <v>43991</v>
      </c>
      <c r="F168">
        <v>48</v>
      </c>
      <c r="G168">
        <v>-9.93</v>
      </c>
      <c r="H168">
        <v>-0.123</v>
      </c>
      <c r="I168">
        <v>-8.7800000000000003E-2</v>
      </c>
      <c r="J168">
        <v>-9.3399999999999997E-2</v>
      </c>
      <c r="K168">
        <v>-9.69E-2</v>
      </c>
      <c r="L168">
        <v>-9.1399999999999995E-2</v>
      </c>
      <c r="M168">
        <v>-16.5</v>
      </c>
      <c r="O168" s="1"/>
      <c r="P168">
        <v>2020</v>
      </c>
      <c r="Q168">
        <v>6</v>
      </c>
      <c r="R168">
        <v>9</v>
      </c>
      <c r="S168">
        <v>-16.400000000000002</v>
      </c>
      <c r="T168">
        <v>-0.20799999999999999</v>
      </c>
      <c r="U168">
        <v>-0.13100000000000001</v>
      </c>
      <c r="V168">
        <v>-0.158</v>
      </c>
      <c r="W168">
        <v>-0.18</v>
      </c>
      <c r="X168">
        <v>-0.14299999999999999</v>
      </c>
      <c r="Y168">
        <v>-23.3</v>
      </c>
      <c r="AB168">
        <v>-0.105</v>
      </c>
      <c r="AC168">
        <v>-0.109</v>
      </c>
      <c r="AD168">
        <v>-0.112</v>
      </c>
      <c r="AE168">
        <v>-0.152</v>
      </c>
      <c r="AF168">
        <v>-0.13500000000000001</v>
      </c>
      <c r="AG168">
        <v>-0.105</v>
      </c>
    </row>
    <row r="169" spans="1:33" x14ac:dyDescent="0.35">
      <c r="A169">
        <v>2020</v>
      </c>
      <c r="B169">
        <v>6</v>
      </c>
      <c r="C169">
        <v>10</v>
      </c>
      <c r="E169" s="1">
        <v>43992</v>
      </c>
      <c r="F169">
        <v>48</v>
      </c>
      <c r="G169">
        <v>-10.4</v>
      </c>
      <c r="H169">
        <v>-0.125</v>
      </c>
      <c r="I169">
        <v>-9.5600000000000004E-2</v>
      </c>
      <c r="J169">
        <v>-9.7500000000000003E-2</v>
      </c>
      <c r="K169">
        <v>-0.10299999999999999</v>
      </c>
      <c r="L169">
        <v>-9.7299999999999998E-2</v>
      </c>
      <c r="M169">
        <v>-16.8</v>
      </c>
      <c r="O169" s="1"/>
      <c r="P169">
        <v>2020</v>
      </c>
      <c r="Q169">
        <v>6</v>
      </c>
      <c r="R169">
        <v>10</v>
      </c>
      <c r="S169">
        <v>-16.3</v>
      </c>
      <c r="T169">
        <v>-0.20599999999999999</v>
      </c>
      <c r="U169">
        <v>-0.13</v>
      </c>
      <c r="V169">
        <v>-0.157</v>
      </c>
      <c r="W169">
        <v>-0.17799999999999999</v>
      </c>
      <c r="X169">
        <v>-0.14000000000000001</v>
      </c>
      <c r="Y169">
        <v>-23.3</v>
      </c>
      <c r="AB169">
        <v>-0.113</v>
      </c>
      <c r="AC169">
        <v>-9.1999999999999998E-2</v>
      </c>
      <c r="AD169">
        <v>-0.115</v>
      </c>
      <c r="AE169">
        <v>-0.156</v>
      </c>
      <c r="AF169">
        <v>-0.13900000000000001</v>
      </c>
      <c r="AG169">
        <v>-0.114</v>
      </c>
    </row>
    <row r="170" spans="1:33" x14ac:dyDescent="0.35">
      <c r="A170">
        <v>2020</v>
      </c>
      <c r="B170">
        <v>6</v>
      </c>
      <c r="C170">
        <v>11</v>
      </c>
      <c r="E170" s="1">
        <v>43993</v>
      </c>
      <c r="F170">
        <v>48</v>
      </c>
      <c r="G170">
        <v>-11.5</v>
      </c>
      <c r="H170">
        <v>-0.13400000000000001</v>
      </c>
      <c r="I170">
        <v>-0.109</v>
      </c>
      <c r="J170">
        <v>-0.108</v>
      </c>
      <c r="K170">
        <v>-0.113</v>
      </c>
      <c r="L170">
        <v>-0.113</v>
      </c>
      <c r="M170">
        <v>-17.7</v>
      </c>
      <c r="O170" s="1"/>
      <c r="P170">
        <v>2020</v>
      </c>
      <c r="Q170">
        <v>6</v>
      </c>
      <c r="R170">
        <v>11</v>
      </c>
      <c r="S170">
        <v>-16.5</v>
      </c>
      <c r="T170">
        <v>-0.20699999999999999</v>
      </c>
      <c r="U170">
        <v>-0.13400000000000001</v>
      </c>
      <c r="V170">
        <v>-0.16</v>
      </c>
      <c r="W170">
        <v>-0.18</v>
      </c>
      <c r="X170">
        <v>-0.14399999999999999</v>
      </c>
      <c r="Y170">
        <v>-23.400000000000002</v>
      </c>
      <c r="AB170">
        <v>-0.128</v>
      </c>
      <c r="AC170">
        <v>-8.5999999999999993E-2</v>
      </c>
      <c r="AD170">
        <v>-0.122</v>
      </c>
      <c r="AE170">
        <v>-0.16700000000000001</v>
      </c>
      <c r="AF170">
        <v>-0.14599999999999999</v>
      </c>
      <c r="AG170">
        <v>-0.123</v>
      </c>
    </row>
    <row r="171" spans="1:33" x14ac:dyDescent="0.35">
      <c r="A171">
        <v>2020</v>
      </c>
      <c r="B171">
        <v>6</v>
      </c>
      <c r="C171">
        <v>12</v>
      </c>
      <c r="E171" s="1">
        <v>43994</v>
      </c>
      <c r="F171">
        <v>48</v>
      </c>
      <c r="G171">
        <v>-12.5</v>
      </c>
      <c r="H171">
        <v>-0.14399999999999999</v>
      </c>
      <c r="I171">
        <v>-0.12</v>
      </c>
      <c r="J171">
        <v>-0.11899999999999999</v>
      </c>
      <c r="K171">
        <v>-0.127</v>
      </c>
      <c r="L171">
        <v>-0.123</v>
      </c>
      <c r="M171">
        <v>-18.399999999999999</v>
      </c>
      <c r="O171" s="1"/>
      <c r="P171">
        <v>2020</v>
      </c>
      <c r="Q171">
        <v>6</v>
      </c>
      <c r="R171">
        <v>12</v>
      </c>
      <c r="S171">
        <v>-17</v>
      </c>
      <c r="T171">
        <v>-0.21099999999999999</v>
      </c>
      <c r="U171">
        <v>-0.14000000000000001</v>
      </c>
      <c r="V171">
        <v>-0.16600000000000001</v>
      </c>
      <c r="W171">
        <v>-0.185</v>
      </c>
      <c r="X171">
        <v>-0.14899999999999999</v>
      </c>
      <c r="Y171">
        <v>-23.7</v>
      </c>
      <c r="AB171">
        <v>-0.14000000000000001</v>
      </c>
      <c r="AC171">
        <v>-8.77E-2</v>
      </c>
      <c r="AD171">
        <v>-0.125</v>
      </c>
      <c r="AE171">
        <v>-0.17499999999999999</v>
      </c>
      <c r="AF171">
        <v>-0.155</v>
      </c>
      <c r="AG171">
        <v>-0.129</v>
      </c>
    </row>
    <row r="172" spans="1:33" x14ac:dyDescent="0.35">
      <c r="A172">
        <v>2020</v>
      </c>
      <c r="B172">
        <v>6</v>
      </c>
      <c r="C172">
        <v>13</v>
      </c>
      <c r="E172" s="1">
        <v>43995</v>
      </c>
      <c r="F172">
        <v>48</v>
      </c>
      <c r="G172">
        <v>-12.7</v>
      </c>
      <c r="H172">
        <v>-0.14599999999999999</v>
      </c>
      <c r="I172">
        <v>-0.122</v>
      </c>
      <c r="J172">
        <v>-0.121</v>
      </c>
      <c r="K172">
        <v>-0.13200000000000001</v>
      </c>
      <c r="L172">
        <v>-0.11899999999999999</v>
      </c>
      <c r="M172">
        <v>-18.399999999999999</v>
      </c>
      <c r="O172" s="1"/>
      <c r="P172">
        <v>2020</v>
      </c>
      <c r="Q172">
        <v>6</v>
      </c>
      <c r="R172">
        <v>13</v>
      </c>
      <c r="S172">
        <v>-17.100000000000001</v>
      </c>
      <c r="T172">
        <v>-0.21</v>
      </c>
      <c r="U172">
        <v>-0.14099999999999999</v>
      </c>
      <c r="V172">
        <v>-0.16700000000000001</v>
      </c>
      <c r="W172">
        <v>-0.188</v>
      </c>
      <c r="X172">
        <v>-0.14799999999999999</v>
      </c>
      <c r="Y172">
        <v>-23.599999999999998</v>
      </c>
      <c r="AB172">
        <v>-0.14000000000000001</v>
      </c>
      <c r="AC172">
        <v>-8.6499999999999994E-2</v>
      </c>
      <c r="AD172">
        <v>-0.125</v>
      </c>
      <c r="AE172">
        <v>-0.17899999999999999</v>
      </c>
      <c r="AF172">
        <v>-0.158</v>
      </c>
      <c r="AG172">
        <v>-0.126</v>
      </c>
    </row>
    <row r="173" spans="1:33" x14ac:dyDescent="0.35">
      <c r="A173">
        <v>2020</v>
      </c>
      <c r="B173">
        <v>6</v>
      </c>
      <c r="C173">
        <v>14</v>
      </c>
      <c r="D173" s="3" t="s">
        <v>10</v>
      </c>
      <c r="E173" s="1">
        <v>43996</v>
      </c>
      <c r="F173">
        <v>48</v>
      </c>
      <c r="G173">
        <v>-12.7</v>
      </c>
      <c r="H173">
        <v>-0.14699999999999999</v>
      </c>
      <c r="I173">
        <v>-0.121</v>
      </c>
      <c r="J173">
        <v>-0.12</v>
      </c>
      <c r="K173">
        <v>-0.13100000000000001</v>
      </c>
      <c r="L173">
        <v>-0.121</v>
      </c>
      <c r="M173">
        <v>-18.2</v>
      </c>
      <c r="O173" s="1"/>
      <c r="P173">
        <v>2020</v>
      </c>
      <c r="Q173">
        <v>6</v>
      </c>
      <c r="R173">
        <v>14</v>
      </c>
      <c r="S173">
        <v>-16.900000000000002</v>
      </c>
      <c r="T173">
        <v>-0.20799999999999999</v>
      </c>
      <c r="U173">
        <v>-0.14000000000000001</v>
      </c>
      <c r="V173">
        <v>-0.16600000000000001</v>
      </c>
      <c r="W173">
        <v>-0.186</v>
      </c>
      <c r="X173">
        <v>-0.14799999999999999</v>
      </c>
      <c r="Y173">
        <v>-23.3</v>
      </c>
      <c r="AB173">
        <v>-0.13800000000000001</v>
      </c>
      <c r="AC173">
        <v>-8.4900000000000003E-2</v>
      </c>
      <c r="AD173">
        <v>-0.125</v>
      </c>
      <c r="AE173">
        <v>-0.18099999999999999</v>
      </c>
      <c r="AF173">
        <v>-0.156</v>
      </c>
      <c r="AG173">
        <v>-0.123</v>
      </c>
    </row>
    <row r="174" spans="1:33" x14ac:dyDescent="0.35">
      <c r="A174">
        <v>2020</v>
      </c>
      <c r="B174">
        <v>6</v>
      </c>
      <c r="C174">
        <v>15</v>
      </c>
      <c r="D174" s="3"/>
      <c r="E174" s="1">
        <v>43997</v>
      </c>
      <c r="F174">
        <v>48</v>
      </c>
      <c r="G174">
        <v>-12.6</v>
      </c>
      <c r="H174">
        <v>-0.14699999999999999</v>
      </c>
      <c r="I174">
        <v>-0.11899999999999999</v>
      </c>
      <c r="J174">
        <v>-0.11899999999999999</v>
      </c>
      <c r="K174">
        <v>-0.128</v>
      </c>
      <c r="L174">
        <v>-0.122</v>
      </c>
      <c r="M174">
        <v>-18.2</v>
      </c>
      <c r="O174" s="1"/>
      <c r="P174">
        <v>2020</v>
      </c>
      <c r="Q174">
        <v>6</v>
      </c>
      <c r="R174">
        <v>15</v>
      </c>
      <c r="S174">
        <v>-16.7</v>
      </c>
      <c r="T174">
        <v>-0.20499999999999999</v>
      </c>
      <c r="U174">
        <v>-0.13800000000000001</v>
      </c>
      <c r="V174">
        <v>-0.16300000000000001</v>
      </c>
      <c r="W174">
        <v>-0.18099999999999999</v>
      </c>
      <c r="X174">
        <v>-0.14799999999999999</v>
      </c>
      <c r="Y174">
        <v>-23</v>
      </c>
      <c r="AB174">
        <v>-0.13700000000000001</v>
      </c>
      <c r="AC174">
        <v>-8.3299999999999999E-2</v>
      </c>
      <c r="AD174">
        <v>-0.126</v>
      </c>
      <c r="AE174">
        <v>-0.18099999999999999</v>
      </c>
      <c r="AF174">
        <v>-0.155</v>
      </c>
      <c r="AG174">
        <v>-0.126</v>
      </c>
    </row>
    <row r="175" spans="1:33" x14ac:dyDescent="0.35">
      <c r="A175">
        <v>2020</v>
      </c>
      <c r="B175">
        <v>6</v>
      </c>
      <c r="C175">
        <v>16</v>
      </c>
      <c r="E175" s="1">
        <v>43998</v>
      </c>
      <c r="F175">
        <v>48</v>
      </c>
      <c r="G175">
        <v>-12.2</v>
      </c>
      <c r="H175">
        <v>-0.14399999999999999</v>
      </c>
      <c r="I175">
        <v>-0.11600000000000001</v>
      </c>
      <c r="J175">
        <v>-0.11600000000000001</v>
      </c>
      <c r="K175">
        <v>-0.121</v>
      </c>
      <c r="L175">
        <v>-0.122</v>
      </c>
      <c r="M175">
        <v>-17.899999999999999</v>
      </c>
      <c r="O175" s="1"/>
      <c r="P175">
        <v>2020</v>
      </c>
      <c r="Q175">
        <v>6</v>
      </c>
      <c r="R175">
        <v>16</v>
      </c>
      <c r="S175">
        <v>-16.3</v>
      </c>
      <c r="T175">
        <v>-0.20100000000000001</v>
      </c>
      <c r="U175">
        <v>-0.13500000000000001</v>
      </c>
      <c r="V175">
        <v>-0.159</v>
      </c>
      <c r="W175">
        <v>-0.17499999999999999</v>
      </c>
      <c r="X175">
        <v>-0.14699999999999999</v>
      </c>
      <c r="Y175">
        <v>-22.5</v>
      </c>
      <c r="AB175">
        <v>-0.13100000000000001</v>
      </c>
      <c r="AC175">
        <v>-8.2900000000000001E-2</v>
      </c>
      <c r="AD175">
        <v>-0.123</v>
      </c>
      <c r="AE175">
        <v>-0.17699999999999999</v>
      </c>
      <c r="AF175">
        <v>-0.151</v>
      </c>
      <c r="AG175">
        <v>-0.124</v>
      </c>
    </row>
    <row r="176" spans="1:33" x14ac:dyDescent="0.35">
      <c r="A176">
        <v>2020</v>
      </c>
      <c r="B176">
        <v>6</v>
      </c>
      <c r="C176">
        <v>17</v>
      </c>
      <c r="E176" s="1">
        <v>43999</v>
      </c>
      <c r="F176">
        <v>48</v>
      </c>
      <c r="G176">
        <v>-11.200000000000001</v>
      </c>
      <c r="H176">
        <v>-0.13600000000000001</v>
      </c>
      <c r="I176">
        <v>-0.104</v>
      </c>
      <c r="J176">
        <v>-0.105</v>
      </c>
      <c r="K176">
        <v>-0.11</v>
      </c>
      <c r="L176">
        <v>-0.115</v>
      </c>
      <c r="M176">
        <v>-16.900000000000002</v>
      </c>
      <c r="O176" s="1"/>
      <c r="P176">
        <v>2020</v>
      </c>
      <c r="Q176">
        <v>6</v>
      </c>
      <c r="R176">
        <v>17</v>
      </c>
      <c r="S176">
        <v>-15.5</v>
      </c>
      <c r="T176">
        <v>-0.192</v>
      </c>
      <c r="U176">
        <v>-0.127</v>
      </c>
      <c r="V176">
        <v>-0.151</v>
      </c>
      <c r="W176">
        <v>-0.16600000000000001</v>
      </c>
      <c r="X176">
        <v>-0.14199999999999999</v>
      </c>
      <c r="Y176">
        <v>-21.6</v>
      </c>
      <c r="AB176">
        <v>-0.11700000000000001</v>
      </c>
      <c r="AC176">
        <v>-9.3200000000000005E-2</v>
      </c>
      <c r="AD176">
        <v>-0.113</v>
      </c>
      <c r="AE176">
        <v>-0.16800000000000001</v>
      </c>
      <c r="AF176">
        <v>-0.14000000000000001</v>
      </c>
      <c r="AG176">
        <v>-0.114</v>
      </c>
    </row>
    <row r="177" spans="1:33" x14ac:dyDescent="0.35">
      <c r="A177">
        <v>2020</v>
      </c>
      <c r="B177">
        <v>6</v>
      </c>
      <c r="C177">
        <v>18</v>
      </c>
      <c r="E177" s="1">
        <v>44000</v>
      </c>
      <c r="F177">
        <v>48</v>
      </c>
      <c r="G177">
        <v>-9.9</v>
      </c>
      <c r="H177">
        <v>-0.125</v>
      </c>
      <c r="I177">
        <v>-8.8099999999999998E-2</v>
      </c>
      <c r="J177">
        <v>-9.1899999999999996E-2</v>
      </c>
      <c r="K177">
        <v>-9.6000000000000002E-2</v>
      </c>
      <c r="L177">
        <v>-9.9299999999999999E-2</v>
      </c>
      <c r="M177">
        <v>-15.6</v>
      </c>
      <c r="O177" s="1"/>
      <c r="P177">
        <v>2020</v>
      </c>
      <c r="Q177">
        <v>6</v>
      </c>
      <c r="R177">
        <v>18</v>
      </c>
      <c r="S177">
        <v>-14.7</v>
      </c>
      <c r="T177">
        <v>-0.183</v>
      </c>
      <c r="U177">
        <v>-0.11899999999999999</v>
      </c>
      <c r="V177">
        <v>-0.14299999999999999</v>
      </c>
      <c r="W177">
        <v>-0.156</v>
      </c>
      <c r="X177">
        <v>-0.13500000000000001</v>
      </c>
      <c r="Y177">
        <v>-20.7</v>
      </c>
      <c r="AB177">
        <v>-0.1</v>
      </c>
      <c r="AC177">
        <v>-9.4100000000000003E-2</v>
      </c>
      <c r="AD177">
        <v>-0.10299999999999999</v>
      </c>
      <c r="AE177">
        <v>-0.155</v>
      </c>
      <c r="AF177">
        <v>-0.13100000000000001</v>
      </c>
      <c r="AG177">
        <v>-0.107</v>
      </c>
    </row>
    <row r="178" spans="1:33" x14ac:dyDescent="0.35">
      <c r="A178">
        <v>2020</v>
      </c>
      <c r="B178">
        <v>6</v>
      </c>
      <c r="C178">
        <v>19</v>
      </c>
      <c r="E178" s="1">
        <v>44001</v>
      </c>
      <c r="F178">
        <v>48</v>
      </c>
      <c r="G178">
        <v>-8.83</v>
      </c>
      <c r="H178">
        <v>-0.11600000000000001</v>
      </c>
      <c r="I178">
        <v>-7.6700000000000004E-2</v>
      </c>
      <c r="J178">
        <v>-8.0699999999999994E-2</v>
      </c>
      <c r="K178">
        <v>-8.14E-2</v>
      </c>
      <c r="L178">
        <v>-9.2999999999999999E-2</v>
      </c>
      <c r="M178">
        <v>-14.799999999999999</v>
      </c>
      <c r="O178" s="1"/>
      <c r="P178">
        <v>2020</v>
      </c>
      <c r="Q178">
        <v>6</v>
      </c>
      <c r="R178">
        <v>19</v>
      </c>
      <c r="S178">
        <v>-13.700000000000001</v>
      </c>
      <c r="T178">
        <v>-0.17299999999999999</v>
      </c>
      <c r="U178">
        <v>-0.11</v>
      </c>
      <c r="V178">
        <v>-0.13200000000000001</v>
      </c>
      <c r="W178">
        <v>-0.14399999999999999</v>
      </c>
      <c r="X178">
        <v>-0.127</v>
      </c>
      <c r="Y178">
        <v>-19.900000000000002</v>
      </c>
      <c r="AB178">
        <v>-8.8200000000000001E-2</v>
      </c>
      <c r="AC178">
        <v>-9.4299999999999995E-2</v>
      </c>
      <c r="AD178">
        <v>-9.7799999999999998E-2</v>
      </c>
      <c r="AE178">
        <v>-0.14699999999999999</v>
      </c>
      <c r="AF178">
        <v>-0.124</v>
      </c>
      <c r="AG178">
        <v>-0.10299999999999999</v>
      </c>
    </row>
    <row r="179" spans="1:33" x14ac:dyDescent="0.35">
      <c r="A179">
        <v>2020</v>
      </c>
      <c r="B179">
        <v>6</v>
      </c>
      <c r="C179">
        <v>20</v>
      </c>
      <c r="E179" s="1">
        <v>44002</v>
      </c>
      <c r="F179">
        <v>48</v>
      </c>
      <c r="G179">
        <v>-8.49</v>
      </c>
      <c r="H179">
        <v>-0.113</v>
      </c>
      <c r="I179">
        <v>-7.3800000000000004E-2</v>
      </c>
      <c r="J179">
        <v>-7.6799999999999993E-2</v>
      </c>
      <c r="K179">
        <v>-7.51E-2</v>
      </c>
      <c r="L179">
        <v>-9.2999999999999999E-2</v>
      </c>
      <c r="M179">
        <v>-14.6</v>
      </c>
      <c r="O179" s="1"/>
      <c r="P179">
        <v>2020</v>
      </c>
      <c r="Q179">
        <v>6</v>
      </c>
      <c r="R179">
        <v>20</v>
      </c>
      <c r="S179">
        <v>-13.100000000000001</v>
      </c>
      <c r="T179">
        <v>-0.16700000000000001</v>
      </c>
      <c r="U179">
        <v>-0.104</v>
      </c>
      <c r="V179">
        <v>-0.126</v>
      </c>
      <c r="W179">
        <v>-0.13400000000000001</v>
      </c>
      <c r="X179">
        <v>-0.123</v>
      </c>
      <c r="Y179">
        <v>-19.5</v>
      </c>
      <c r="AB179">
        <v>-8.5300000000000001E-2</v>
      </c>
      <c r="AC179">
        <v>-9.1800000000000007E-2</v>
      </c>
      <c r="AD179">
        <v>-9.5899999999999999E-2</v>
      </c>
      <c r="AE179">
        <v>-0.14199999999999999</v>
      </c>
      <c r="AF179">
        <v>-0.12</v>
      </c>
      <c r="AG179">
        <v>-0.106</v>
      </c>
    </row>
    <row r="180" spans="1:33" x14ac:dyDescent="0.35">
      <c r="A180">
        <v>2020</v>
      </c>
      <c r="B180">
        <v>6</v>
      </c>
      <c r="C180">
        <v>21</v>
      </c>
      <c r="E180" s="1">
        <v>44003</v>
      </c>
      <c r="F180">
        <v>48</v>
      </c>
      <c r="G180">
        <v>-8.57</v>
      </c>
      <c r="H180">
        <v>-0.114</v>
      </c>
      <c r="I180">
        <v>-7.4300000000000005E-2</v>
      </c>
      <c r="J180">
        <v>-7.7799999999999994E-2</v>
      </c>
      <c r="K180">
        <v>-7.7100000000000002E-2</v>
      </c>
      <c r="L180">
        <v>-9.0800000000000006E-2</v>
      </c>
      <c r="M180">
        <v>-14.7</v>
      </c>
      <c r="O180" s="1"/>
      <c r="P180">
        <v>2020</v>
      </c>
      <c r="Q180">
        <v>6</v>
      </c>
      <c r="R180">
        <v>21</v>
      </c>
      <c r="S180">
        <v>-13</v>
      </c>
      <c r="T180">
        <v>-0.16600000000000001</v>
      </c>
      <c r="U180">
        <v>-0.104</v>
      </c>
      <c r="V180">
        <v>-0.125</v>
      </c>
      <c r="W180">
        <v>-0.13400000000000001</v>
      </c>
      <c r="X180">
        <v>-0.122</v>
      </c>
      <c r="Y180">
        <v>-19.400000000000002</v>
      </c>
      <c r="AB180">
        <v>-8.72E-2</v>
      </c>
      <c r="AC180">
        <v>-9.4100000000000003E-2</v>
      </c>
      <c r="AD180">
        <v>-9.7500000000000003E-2</v>
      </c>
      <c r="AE180">
        <v>-0.14399999999999999</v>
      </c>
      <c r="AF180">
        <v>-0.11899999999999999</v>
      </c>
      <c r="AG180">
        <v>-0.104</v>
      </c>
    </row>
    <row r="181" spans="1:33" x14ac:dyDescent="0.35">
      <c r="A181">
        <v>2020</v>
      </c>
      <c r="B181">
        <v>6</v>
      </c>
      <c r="C181">
        <v>22</v>
      </c>
      <c r="E181" s="1">
        <v>44004</v>
      </c>
      <c r="F181">
        <v>48</v>
      </c>
      <c r="G181">
        <v>-8.6999999999999993</v>
      </c>
      <c r="H181">
        <v>-0.11600000000000001</v>
      </c>
      <c r="I181">
        <v>-7.6700000000000004E-2</v>
      </c>
      <c r="J181">
        <v>-7.8200000000000006E-2</v>
      </c>
      <c r="K181">
        <v>-7.8899999999999998E-2</v>
      </c>
      <c r="L181">
        <v>-9.2499999999999999E-2</v>
      </c>
      <c r="M181">
        <v>-14.799999999999999</v>
      </c>
      <c r="O181" s="1"/>
      <c r="P181">
        <v>2020</v>
      </c>
      <c r="Q181">
        <v>6</v>
      </c>
      <c r="R181">
        <v>22</v>
      </c>
      <c r="S181">
        <v>-12.8</v>
      </c>
      <c r="T181">
        <v>-0.16300000000000001</v>
      </c>
      <c r="U181">
        <v>-0.10299999999999999</v>
      </c>
      <c r="V181">
        <v>-0.124</v>
      </c>
      <c r="W181">
        <v>-0.13</v>
      </c>
      <c r="X181">
        <v>-0.11899999999999999</v>
      </c>
      <c r="Y181">
        <v>-19.2</v>
      </c>
      <c r="AB181">
        <v>-9.0200000000000002E-2</v>
      </c>
      <c r="AC181">
        <v>-9.5299999999999996E-2</v>
      </c>
      <c r="AD181">
        <v>-9.4600000000000004E-2</v>
      </c>
      <c r="AE181">
        <v>-0.14599999999999999</v>
      </c>
      <c r="AF181">
        <v>-0.121</v>
      </c>
      <c r="AG181">
        <v>-9.9599999999999994E-2</v>
      </c>
    </row>
    <row r="182" spans="1:33" x14ac:dyDescent="0.35">
      <c r="A182">
        <v>2020</v>
      </c>
      <c r="B182">
        <v>6</v>
      </c>
      <c r="C182">
        <v>23</v>
      </c>
      <c r="E182" s="1">
        <v>44005</v>
      </c>
      <c r="F182">
        <v>48</v>
      </c>
      <c r="G182">
        <v>-9.07</v>
      </c>
      <c r="H182">
        <v>-0.11899999999999999</v>
      </c>
      <c r="I182">
        <v>-8.1799999999999998E-2</v>
      </c>
      <c r="J182">
        <v>-8.1500000000000003E-2</v>
      </c>
      <c r="K182">
        <v>-8.2600000000000007E-2</v>
      </c>
      <c r="L182">
        <v>-9.6000000000000002E-2</v>
      </c>
      <c r="M182">
        <v>-15</v>
      </c>
      <c r="O182" s="1"/>
      <c r="P182">
        <v>2020</v>
      </c>
      <c r="Q182">
        <v>6</v>
      </c>
      <c r="R182">
        <v>23</v>
      </c>
      <c r="S182">
        <v>-12.8</v>
      </c>
      <c r="T182">
        <v>-0.16200000000000001</v>
      </c>
      <c r="U182">
        <v>-0.104</v>
      </c>
      <c r="V182">
        <v>-0.124</v>
      </c>
      <c r="W182">
        <v>-0.129</v>
      </c>
      <c r="X182">
        <v>-0.12</v>
      </c>
      <c r="Y182">
        <v>-19.3</v>
      </c>
      <c r="AB182">
        <v>-9.2799999999999994E-2</v>
      </c>
      <c r="AC182">
        <v>-9.9000000000000005E-2</v>
      </c>
      <c r="AD182">
        <v>-9.7100000000000006E-2</v>
      </c>
      <c r="AE182">
        <v>-0.15</v>
      </c>
      <c r="AF182">
        <v>-0.124</v>
      </c>
      <c r="AG182">
        <v>-0.10199999999999999</v>
      </c>
    </row>
    <row r="183" spans="1:33" x14ac:dyDescent="0.35">
      <c r="A183">
        <v>2020</v>
      </c>
      <c r="B183">
        <v>6</v>
      </c>
      <c r="C183">
        <v>24</v>
      </c>
      <c r="E183" s="1">
        <v>44006</v>
      </c>
      <c r="F183">
        <v>48</v>
      </c>
      <c r="G183">
        <v>-9.379999999999999</v>
      </c>
      <c r="H183">
        <v>-0.123</v>
      </c>
      <c r="I183">
        <v>-8.3799999999999999E-2</v>
      </c>
      <c r="J183">
        <v>-8.4500000000000006E-2</v>
      </c>
      <c r="K183">
        <v>-8.5500000000000007E-2</v>
      </c>
      <c r="L183">
        <v>-9.9099999999999994E-2</v>
      </c>
      <c r="M183">
        <v>-15.2</v>
      </c>
      <c r="O183" s="1"/>
      <c r="P183">
        <v>2020</v>
      </c>
      <c r="Q183">
        <v>6</v>
      </c>
      <c r="R183">
        <v>24</v>
      </c>
      <c r="S183">
        <v>-12.8</v>
      </c>
      <c r="T183">
        <v>-0.16</v>
      </c>
      <c r="U183">
        <v>-0.104</v>
      </c>
      <c r="V183">
        <v>-0.124</v>
      </c>
      <c r="W183">
        <v>-0.128</v>
      </c>
      <c r="X183">
        <v>-0.12</v>
      </c>
      <c r="Y183">
        <v>-19.400000000000002</v>
      </c>
      <c r="AB183">
        <v>-9.4500000000000001E-2</v>
      </c>
      <c r="AC183">
        <v>-0.104</v>
      </c>
      <c r="AD183">
        <v>-0.10100000000000001</v>
      </c>
      <c r="AE183">
        <v>-0.151</v>
      </c>
      <c r="AF183">
        <v>-0.127</v>
      </c>
      <c r="AG183">
        <v>-0.10299999999999999</v>
      </c>
    </row>
    <row r="184" spans="1:33" x14ac:dyDescent="0.35">
      <c r="A184">
        <v>2020</v>
      </c>
      <c r="B184">
        <v>6</v>
      </c>
      <c r="C184">
        <v>25</v>
      </c>
      <c r="E184" s="1">
        <v>44007</v>
      </c>
      <c r="F184">
        <v>48</v>
      </c>
      <c r="G184">
        <v>-9.370000000000001</v>
      </c>
      <c r="H184">
        <v>-0.123</v>
      </c>
      <c r="I184">
        <v>-8.3699999999999997E-2</v>
      </c>
      <c r="J184">
        <v>-8.4400000000000003E-2</v>
      </c>
      <c r="K184">
        <v>-8.6300000000000002E-2</v>
      </c>
      <c r="L184">
        <v>-9.7900000000000001E-2</v>
      </c>
      <c r="M184">
        <v>-15.299999999999999</v>
      </c>
      <c r="O184" s="1"/>
      <c r="P184">
        <v>2020</v>
      </c>
      <c r="Q184">
        <v>6</v>
      </c>
      <c r="R184">
        <v>25</v>
      </c>
      <c r="S184">
        <v>-12.6</v>
      </c>
      <c r="T184">
        <v>-0.156</v>
      </c>
      <c r="U184">
        <v>-0.10299999999999999</v>
      </c>
      <c r="V184">
        <v>-0.122</v>
      </c>
      <c r="W184">
        <v>-0.124</v>
      </c>
      <c r="X184">
        <v>-0.11700000000000001</v>
      </c>
      <c r="Y184">
        <v>-19.3</v>
      </c>
      <c r="AB184">
        <v>-9.4799999999999995E-2</v>
      </c>
      <c r="AC184">
        <v>-0.104</v>
      </c>
      <c r="AD184">
        <v>-0.10299999999999999</v>
      </c>
      <c r="AE184">
        <v>-0.14699999999999999</v>
      </c>
      <c r="AF184">
        <v>-0.125</v>
      </c>
      <c r="AG184">
        <v>-0.105</v>
      </c>
    </row>
    <row r="185" spans="1:33" x14ac:dyDescent="0.35">
      <c r="A185">
        <v>2020</v>
      </c>
      <c r="B185">
        <v>6</v>
      </c>
      <c r="C185">
        <v>26</v>
      </c>
      <c r="E185" s="1">
        <v>44008</v>
      </c>
      <c r="F185">
        <v>48</v>
      </c>
      <c r="G185">
        <v>-9.43</v>
      </c>
      <c r="H185">
        <v>-0.124</v>
      </c>
      <c r="I185">
        <v>-8.3900000000000002E-2</v>
      </c>
      <c r="J185">
        <v>-8.48E-2</v>
      </c>
      <c r="K185">
        <v>-8.6599999999999996E-2</v>
      </c>
      <c r="L185">
        <v>-9.3600000000000003E-2</v>
      </c>
      <c r="M185">
        <v>-15.6</v>
      </c>
      <c r="O185" s="1"/>
      <c r="P185">
        <v>2020</v>
      </c>
      <c r="Q185">
        <v>6</v>
      </c>
      <c r="R185">
        <v>26</v>
      </c>
      <c r="S185">
        <v>-12.4</v>
      </c>
      <c r="T185">
        <v>-0.153</v>
      </c>
      <c r="U185">
        <v>-0.10199999999999999</v>
      </c>
      <c r="V185">
        <v>-0.121</v>
      </c>
      <c r="W185">
        <v>-0.121</v>
      </c>
      <c r="X185">
        <v>-0.115</v>
      </c>
      <c r="Y185">
        <v>-19.2</v>
      </c>
      <c r="AB185">
        <v>-9.6600000000000005E-2</v>
      </c>
      <c r="AC185">
        <v>-0.10100000000000001</v>
      </c>
      <c r="AD185">
        <v>-0.104</v>
      </c>
      <c r="AE185">
        <v>-0.14599999999999999</v>
      </c>
      <c r="AF185">
        <v>-0.126</v>
      </c>
      <c r="AG185">
        <v>-0.104</v>
      </c>
    </row>
    <row r="186" spans="1:33" x14ac:dyDescent="0.35">
      <c r="A186">
        <v>2020</v>
      </c>
      <c r="B186">
        <v>6</v>
      </c>
      <c r="C186">
        <v>27</v>
      </c>
      <c r="E186" s="1">
        <v>44009</v>
      </c>
      <c r="F186">
        <v>48</v>
      </c>
      <c r="G186">
        <v>-9.66</v>
      </c>
      <c r="H186">
        <v>-0.126</v>
      </c>
      <c r="I186">
        <v>-8.6800000000000002E-2</v>
      </c>
      <c r="J186">
        <v>-8.7099999999999997E-2</v>
      </c>
      <c r="K186">
        <v>-8.6599999999999996E-2</v>
      </c>
      <c r="L186">
        <v>-9.0300000000000005E-2</v>
      </c>
      <c r="M186">
        <v>-16.8</v>
      </c>
      <c r="O186" s="1"/>
      <c r="P186">
        <v>2020</v>
      </c>
      <c r="Q186">
        <v>6</v>
      </c>
      <c r="R186">
        <v>27</v>
      </c>
      <c r="S186">
        <v>-12.3</v>
      </c>
      <c r="T186">
        <v>-0.151</v>
      </c>
      <c r="U186">
        <v>-0.10199999999999999</v>
      </c>
      <c r="V186">
        <v>-0.12</v>
      </c>
      <c r="W186">
        <v>-0.11899999999999999</v>
      </c>
      <c r="X186">
        <v>-0.115</v>
      </c>
      <c r="Y186">
        <v>-19.2</v>
      </c>
      <c r="AB186">
        <v>-0.1</v>
      </c>
      <c r="AC186">
        <v>-0.10199999999999999</v>
      </c>
      <c r="AD186">
        <v>-0.107</v>
      </c>
      <c r="AE186">
        <v>-0.14799999999999999</v>
      </c>
      <c r="AF186">
        <v>-0.13200000000000001</v>
      </c>
      <c r="AG186">
        <v>-0.109</v>
      </c>
    </row>
    <row r="187" spans="1:33" x14ac:dyDescent="0.35">
      <c r="A187">
        <v>2020</v>
      </c>
      <c r="B187">
        <v>6</v>
      </c>
      <c r="C187">
        <v>28</v>
      </c>
      <c r="E187" s="1">
        <v>44010</v>
      </c>
      <c r="F187">
        <v>48</v>
      </c>
      <c r="G187">
        <v>-9.76</v>
      </c>
      <c r="H187">
        <v>-0.129</v>
      </c>
      <c r="I187">
        <v>-8.6699999999999999E-2</v>
      </c>
      <c r="J187">
        <v>-8.77E-2</v>
      </c>
      <c r="K187">
        <v>-8.2600000000000007E-2</v>
      </c>
      <c r="L187">
        <v>-9.0800000000000006E-2</v>
      </c>
      <c r="M187">
        <v>-17.8</v>
      </c>
      <c r="O187" s="1"/>
      <c r="P187">
        <v>2020</v>
      </c>
      <c r="Q187">
        <v>6</v>
      </c>
      <c r="R187">
        <v>28</v>
      </c>
      <c r="S187">
        <v>-12.1</v>
      </c>
      <c r="T187">
        <v>-0.14699999999999999</v>
      </c>
      <c r="U187">
        <v>-9.9699999999999997E-2</v>
      </c>
      <c r="V187">
        <v>-0.11799999999999999</v>
      </c>
      <c r="W187">
        <v>-0.114</v>
      </c>
      <c r="X187">
        <v>-0.114</v>
      </c>
      <c r="Y187">
        <v>-19.100000000000001</v>
      </c>
      <c r="AB187">
        <v>-0.10199999999999999</v>
      </c>
      <c r="AC187">
        <v>-0.10100000000000001</v>
      </c>
      <c r="AD187">
        <v>-0.11</v>
      </c>
      <c r="AE187">
        <v>-0.14799999999999999</v>
      </c>
      <c r="AF187">
        <v>-0.13700000000000001</v>
      </c>
      <c r="AG187">
        <v>-0.11700000000000001</v>
      </c>
    </row>
    <row r="188" spans="1:33" x14ac:dyDescent="0.35">
      <c r="A188">
        <v>2020</v>
      </c>
      <c r="B188">
        <v>6</v>
      </c>
      <c r="C188">
        <v>29</v>
      </c>
      <c r="E188" s="1">
        <v>44011</v>
      </c>
      <c r="F188">
        <v>48</v>
      </c>
      <c r="G188">
        <v>-9.9599999999999991</v>
      </c>
      <c r="H188">
        <v>-0.13100000000000001</v>
      </c>
      <c r="I188">
        <v>-8.8400000000000006E-2</v>
      </c>
      <c r="J188">
        <v>-8.9499999999999996E-2</v>
      </c>
      <c r="K188">
        <v>-8.0699999999999994E-2</v>
      </c>
      <c r="L188">
        <v>-9.3799999999999994E-2</v>
      </c>
      <c r="M188">
        <v>-18.7</v>
      </c>
      <c r="O188" s="1"/>
      <c r="P188">
        <v>2020</v>
      </c>
      <c r="Q188">
        <v>6</v>
      </c>
      <c r="R188">
        <v>29</v>
      </c>
      <c r="S188">
        <v>-12</v>
      </c>
      <c r="T188">
        <v>-0.14599999999999999</v>
      </c>
      <c r="U188">
        <v>-9.9699999999999997E-2</v>
      </c>
      <c r="V188">
        <v>-0.11700000000000001</v>
      </c>
      <c r="W188">
        <v>-0.112</v>
      </c>
      <c r="X188">
        <v>-0.11600000000000001</v>
      </c>
      <c r="Y188">
        <v>-19.100000000000001</v>
      </c>
      <c r="AB188">
        <v>-0.10299999999999999</v>
      </c>
      <c r="AC188">
        <v>-0.104</v>
      </c>
      <c r="AD188">
        <v>-0.114</v>
      </c>
      <c r="AE188">
        <v>-0.14799999999999999</v>
      </c>
      <c r="AF188">
        <v>-0.14199999999999999</v>
      </c>
      <c r="AG188">
        <v>-0.12</v>
      </c>
    </row>
    <row r="189" spans="1:33" x14ac:dyDescent="0.35">
      <c r="A189">
        <v>2020</v>
      </c>
      <c r="B189">
        <v>6</v>
      </c>
      <c r="C189">
        <v>30</v>
      </c>
      <c r="E189" s="1">
        <v>44012</v>
      </c>
      <c r="F189">
        <v>48</v>
      </c>
      <c r="G189">
        <v>-10.199999999999999</v>
      </c>
      <c r="H189">
        <v>-0.13400000000000001</v>
      </c>
      <c r="I189">
        <v>-8.9700000000000002E-2</v>
      </c>
      <c r="J189">
        <v>-9.2499999999999999E-2</v>
      </c>
      <c r="K189">
        <v>-8.1500000000000003E-2</v>
      </c>
      <c r="L189">
        <v>-9.5200000000000007E-2</v>
      </c>
      <c r="M189">
        <v>-19.600000000000001</v>
      </c>
      <c r="O189" s="1"/>
      <c r="P189">
        <v>2020</v>
      </c>
      <c r="Q189">
        <v>6</v>
      </c>
      <c r="R189">
        <v>30</v>
      </c>
      <c r="S189">
        <v>-12</v>
      </c>
      <c r="T189">
        <v>-0.14599999999999999</v>
      </c>
      <c r="U189">
        <v>-0.1</v>
      </c>
      <c r="V189">
        <v>-0.11799999999999999</v>
      </c>
      <c r="W189">
        <v>-0.111</v>
      </c>
      <c r="X189">
        <v>-0.11700000000000001</v>
      </c>
      <c r="Y189">
        <v>-19.2</v>
      </c>
      <c r="AB189">
        <v>-0.107</v>
      </c>
      <c r="AC189">
        <v>-0.106</v>
      </c>
      <c r="AD189">
        <v>-0.11899999999999999</v>
      </c>
      <c r="AE189">
        <v>-0.14899999999999999</v>
      </c>
      <c r="AF189">
        <v>-0.14699999999999999</v>
      </c>
      <c r="AG189">
        <v>-0.124</v>
      </c>
    </row>
    <row r="190" spans="1:33" x14ac:dyDescent="0.35">
      <c r="A190">
        <v>2020</v>
      </c>
      <c r="B190">
        <v>7</v>
      </c>
      <c r="C190">
        <v>1</v>
      </c>
      <c r="E190" s="1">
        <v>44013</v>
      </c>
      <c r="F190">
        <v>48</v>
      </c>
      <c r="G190">
        <v>-10.9</v>
      </c>
      <c r="H190">
        <v>-0.14099999999999999</v>
      </c>
      <c r="I190">
        <v>-9.7199999999999995E-2</v>
      </c>
      <c r="J190">
        <v>-9.9599999999999994E-2</v>
      </c>
      <c r="K190">
        <v>-8.3099999999999993E-2</v>
      </c>
      <c r="L190">
        <v>-8.9399999999999993E-2</v>
      </c>
      <c r="M190">
        <v>-22.3</v>
      </c>
      <c r="O190" s="1"/>
      <c r="P190">
        <v>2020</v>
      </c>
      <c r="Q190">
        <v>7</v>
      </c>
      <c r="R190">
        <v>1</v>
      </c>
      <c r="S190">
        <v>-12.1</v>
      </c>
      <c r="T190">
        <v>-0.14499999999999999</v>
      </c>
      <c r="U190">
        <v>-0.10100000000000001</v>
      </c>
      <c r="V190">
        <v>-0.11899999999999999</v>
      </c>
      <c r="W190">
        <v>-0.111</v>
      </c>
      <c r="X190">
        <v>-0.113</v>
      </c>
      <c r="Y190">
        <v>-19.600000000000001</v>
      </c>
      <c r="AB190">
        <v>-0.12</v>
      </c>
      <c r="AC190">
        <v>-0.107</v>
      </c>
      <c r="AD190">
        <v>-0.126</v>
      </c>
      <c r="AE190">
        <v>-0.16500000000000001</v>
      </c>
      <c r="AF190">
        <v>-0.159</v>
      </c>
      <c r="AG190">
        <v>-0.13100000000000001</v>
      </c>
    </row>
    <row r="191" spans="1:33" x14ac:dyDescent="0.35">
      <c r="A191">
        <v>2020</v>
      </c>
      <c r="B191">
        <v>7</v>
      </c>
      <c r="C191">
        <v>2</v>
      </c>
      <c r="E191" s="1">
        <v>44014</v>
      </c>
      <c r="F191">
        <v>48</v>
      </c>
      <c r="G191">
        <v>-11.700000000000001</v>
      </c>
      <c r="H191">
        <v>-0.14799999999999999</v>
      </c>
      <c r="I191">
        <v>-0.106</v>
      </c>
      <c r="J191">
        <v>-0.107</v>
      </c>
      <c r="K191">
        <v>-8.4500000000000006E-2</v>
      </c>
      <c r="L191">
        <v>-9.0200000000000002E-2</v>
      </c>
      <c r="M191">
        <v>-24.9</v>
      </c>
      <c r="O191" s="1"/>
      <c r="P191">
        <v>2020</v>
      </c>
      <c r="Q191">
        <v>7</v>
      </c>
      <c r="R191">
        <v>2</v>
      </c>
      <c r="S191">
        <v>-12.1</v>
      </c>
      <c r="T191">
        <v>-0.14499999999999999</v>
      </c>
      <c r="U191">
        <v>-0.10100000000000001</v>
      </c>
      <c r="V191">
        <v>-0.11899999999999999</v>
      </c>
      <c r="W191">
        <v>-0.109</v>
      </c>
      <c r="X191">
        <v>-0.113</v>
      </c>
      <c r="Y191">
        <v>-20</v>
      </c>
      <c r="AB191">
        <v>-0.13100000000000001</v>
      </c>
      <c r="AC191">
        <v>-0.112</v>
      </c>
      <c r="AD191">
        <v>-0.127</v>
      </c>
      <c r="AE191">
        <v>-0.18</v>
      </c>
      <c r="AF191">
        <v>-0.17399999999999999</v>
      </c>
      <c r="AG191">
        <v>-0.13800000000000001</v>
      </c>
    </row>
    <row r="192" spans="1:33" x14ac:dyDescent="0.35">
      <c r="A192">
        <v>2020</v>
      </c>
      <c r="B192">
        <v>7</v>
      </c>
      <c r="C192">
        <v>3</v>
      </c>
      <c r="E192" s="1">
        <v>44015</v>
      </c>
      <c r="F192">
        <v>48</v>
      </c>
      <c r="G192">
        <v>-14.6</v>
      </c>
      <c r="H192">
        <v>-0.17699999999999999</v>
      </c>
      <c r="I192">
        <v>-0.13500000000000001</v>
      </c>
      <c r="J192">
        <v>-0.13700000000000001</v>
      </c>
      <c r="K192">
        <v>-9.74E-2</v>
      </c>
      <c r="L192">
        <v>-0.153</v>
      </c>
      <c r="M192">
        <v>-27.400000000000002</v>
      </c>
      <c r="O192" s="1"/>
      <c r="P192">
        <v>2020</v>
      </c>
      <c r="Q192">
        <v>7</v>
      </c>
      <c r="R192">
        <v>3</v>
      </c>
      <c r="S192">
        <v>-14.7</v>
      </c>
      <c r="T192">
        <v>-0.16900000000000001</v>
      </c>
      <c r="U192">
        <v>-0.13</v>
      </c>
      <c r="V192">
        <v>-0.14499999999999999</v>
      </c>
      <c r="W192">
        <v>-0.12</v>
      </c>
      <c r="X192">
        <v>-0.17799999999999999</v>
      </c>
      <c r="Y192">
        <v>-20.7</v>
      </c>
      <c r="AB192">
        <v>-0.16400000000000001</v>
      </c>
      <c r="AC192">
        <v>-0.14000000000000001</v>
      </c>
      <c r="AD192">
        <v>-0.155</v>
      </c>
      <c r="AE192">
        <v>-0.21099999999999999</v>
      </c>
      <c r="AF192">
        <v>-0.20200000000000001</v>
      </c>
      <c r="AG192">
        <v>-0.17</v>
      </c>
    </row>
    <row r="193" spans="1:33" x14ac:dyDescent="0.35">
      <c r="A193">
        <v>2020</v>
      </c>
      <c r="B193">
        <v>7</v>
      </c>
      <c r="C193">
        <v>4</v>
      </c>
      <c r="E193" s="1">
        <v>44016</v>
      </c>
      <c r="F193">
        <v>48</v>
      </c>
      <c r="G193">
        <v>-7.68</v>
      </c>
      <c r="H193">
        <v>-0.107</v>
      </c>
      <c r="I193">
        <v>-7.0099999999999996E-2</v>
      </c>
      <c r="J193">
        <v>-6.5500000000000003E-2</v>
      </c>
      <c r="K193">
        <v>-5.8400000000000001E-2</v>
      </c>
      <c r="L193">
        <v>4.5199999999999997E-2</v>
      </c>
      <c r="M193">
        <v>-25.6</v>
      </c>
      <c r="O193" s="1"/>
      <c r="P193">
        <v>2020</v>
      </c>
      <c r="Q193">
        <v>7</v>
      </c>
      <c r="R193">
        <v>4</v>
      </c>
      <c r="S193">
        <v>-7.66</v>
      </c>
      <c r="T193">
        <v>-0.10199999999999999</v>
      </c>
      <c r="U193">
        <v>-5.5100000000000003E-2</v>
      </c>
      <c r="V193">
        <v>-7.4999999999999997E-2</v>
      </c>
      <c r="W193">
        <v>-8.5000000000000006E-2</v>
      </c>
      <c r="X193">
        <v>2.5499999999999998E-2</v>
      </c>
      <c r="Y193">
        <v>-19.600000000000001</v>
      </c>
      <c r="AB193">
        <v>-0.1</v>
      </c>
      <c r="AC193">
        <v>-7.1800000000000003E-2</v>
      </c>
      <c r="AD193">
        <v>-8.5199999999999998E-2</v>
      </c>
      <c r="AE193">
        <v>-0.152</v>
      </c>
      <c r="AF193">
        <v>-0.13900000000000001</v>
      </c>
      <c r="AG193">
        <v>-9.4399999999999998E-2</v>
      </c>
    </row>
    <row r="194" spans="1:33" x14ac:dyDescent="0.35">
      <c r="A194">
        <v>2020</v>
      </c>
      <c r="B194">
        <v>7</v>
      </c>
      <c r="C194">
        <v>5</v>
      </c>
      <c r="E194" s="1">
        <v>44017</v>
      </c>
      <c r="F194">
        <v>48</v>
      </c>
      <c r="G194">
        <v>-10.7</v>
      </c>
      <c r="H194">
        <v>-0.13700000000000001</v>
      </c>
      <c r="I194">
        <v>-9.8599999999999993E-2</v>
      </c>
      <c r="J194">
        <v>-9.5500000000000002E-2</v>
      </c>
      <c r="K194">
        <v>-7.8899999999999998E-2</v>
      </c>
      <c r="L194">
        <v>-4.8800000000000003E-2</v>
      </c>
      <c r="M194">
        <v>-26.200000000000003</v>
      </c>
      <c r="O194" s="1"/>
      <c r="P194">
        <v>2020</v>
      </c>
      <c r="Q194">
        <v>7</v>
      </c>
      <c r="R194">
        <v>5</v>
      </c>
      <c r="S194">
        <v>-10.4</v>
      </c>
      <c r="T194">
        <v>-0.129</v>
      </c>
      <c r="U194">
        <v>-8.4000000000000005E-2</v>
      </c>
      <c r="V194">
        <v>-0.10299999999999999</v>
      </c>
      <c r="W194">
        <v>-9.9299999999999999E-2</v>
      </c>
      <c r="X194">
        <v>-6.7299999999999999E-2</v>
      </c>
      <c r="Y194">
        <v>-20.399999999999999</v>
      </c>
      <c r="AB194">
        <v>-0.129</v>
      </c>
      <c r="AC194">
        <v>-9.7900000000000001E-2</v>
      </c>
      <c r="AD194">
        <v>-0.112</v>
      </c>
      <c r="AE194">
        <v>-0.17799999999999999</v>
      </c>
      <c r="AF194">
        <v>-0.16900000000000001</v>
      </c>
      <c r="AG194">
        <v>-0.127</v>
      </c>
    </row>
    <row r="195" spans="1:33" x14ac:dyDescent="0.35">
      <c r="A195">
        <v>2020</v>
      </c>
      <c r="B195">
        <v>7</v>
      </c>
      <c r="C195">
        <v>6</v>
      </c>
      <c r="E195" s="1">
        <v>44018</v>
      </c>
      <c r="F195">
        <v>48</v>
      </c>
      <c r="G195">
        <v>-12</v>
      </c>
      <c r="H195">
        <v>-0.151</v>
      </c>
      <c r="I195">
        <v>-0.109</v>
      </c>
      <c r="J195">
        <v>-0.11</v>
      </c>
      <c r="K195">
        <v>-8.4099999999999994E-2</v>
      </c>
      <c r="L195">
        <v>-8.9300000000000004E-2</v>
      </c>
      <c r="M195">
        <v>-26.5</v>
      </c>
      <c r="O195" s="1"/>
      <c r="P195">
        <v>2020</v>
      </c>
      <c r="Q195">
        <v>7</v>
      </c>
      <c r="R195">
        <v>6</v>
      </c>
      <c r="S195">
        <v>-12</v>
      </c>
      <c r="T195">
        <v>-0.14399999999999999</v>
      </c>
      <c r="U195">
        <v>-9.98E-2</v>
      </c>
      <c r="V195">
        <v>-0.11799999999999999</v>
      </c>
      <c r="W195">
        <v>-0.106</v>
      </c>
      <c r="X195">
        <v>-0.114</v>
      </c>
      <c r="Y195">
        <v>-20.399999999999999</v>
      </c>
      <c r="AB195">
        <v>-0.14000000000000001</v>
      </c>
      <c r="AC195">
        <v>-0.111</v>
      </c>
      <c r="AD195">
        <v>-0.128</v>
      </c>
      <c r="AE195">
        <v>-0.187</v>
      </c>
      <c r="AF195">
        <v>-0.183</v>
      </c>
      <c r="AG195">
        <v>-0.14399999999999999</v>
      </c>
    </row>
    <row r="196" spans="1:33" x14ac:dyDescent="0.35">
      <c r="A196">
        <v>2020</v>
      </c>
      <c r="B196">
        <v>7</v>
      </c>
      <c r="C196">
        <v>7</v>
      </c>
      <c r="E196" s="1">
        <v>44019</v>
      </c>
      <c r="F196">
        <v>48</v>
      </c>
      <c r="G196">
        <v>-12.6</v>
      </c>
      <c r="H196">
        <v>-0.157</v>
      </c>
      <c r="I196">
        <v>-0.114</v>
      </c>
      <c r="J196">
        <v>-0.11700000000000001</v>
      </c>
      <c r="K196">
        <v>-8.6900000000000005E-2</v>
      </c>
      <c r="L196">
        <v>-8.9499999999999996E-2</v>
      </c>
      <c r="M196">
        <v>-28.199999999999996</v>
      </c>
      <c r="O196" s="1"/>
      <c r="P196">
        <v>2020</v>
      </c>
      <c r="Q196">
        <v>7</v>
      </c>
      <c r="R196">
        <v>7</v>
      </c>
      <c r="S196">
        <v>-12.1</v>
      </c>
      <c r="T196">
        <v>-0.14499999999999999</v>
      </c>
      <c r="U196">
        <v>-0.10100000000000001</v>
      </c>
      <c r="V196">
        <v>-0.12</v>
      </c>
      <c r="W196">
        <v>-0.107</v>
      </c>
      <c r="X196">
        <v>-0.113</v>
      </c>
      <c r="Y196">
        <v>-20.8</v>
      </c>
      <c r="AB196">
        <v>-0.151</v>
      </c>
      <c r="AC196">
        <v>-0.112</v>
      </c>
      <c r="AD196">
        <v>-0.13100000000000001</v>
      </c>
      <c r="AE196">
        <v>-0.19600000000000001</v>
      </c>
      <c r="AF196">
        <v>-0.19500000000000001</v>
      </c>
      <c r="AG196">
        <v>-0.14699999999999999</v>
      </c>
    </row>
    <row r="197" spans="1:33" x14ac:dyDescent="0.35">
      <c r="A197">
        <v>2020</v>
      </c>
      <c r="B197">
        <v>7</v>
      </c>
      <c r="C197">
        <v>8</v>
      </c>
      <c r="E197" s="1">
        <v>44020</v>
      </c>
      <c r="F197">
        <v>48</v>
      </c>
      <c r="G197">
        <v>-13</v>
      </c>
      <c r="H197">
        <v>-0.159</v>
      </c>
      <c r="I197">
        <v>-0.11799999999999999</v>
      </c>
      <c r="J197">
        <v>-0.122</v>
      </c>
      <c r="K197">
        <v>-9.01E-2</v>
      </c>
      <c r="L197">
        <v>-0.10100000000000001</v>
      </c>
      <c r="M197">
        <v>-28.4</v>
      </c>
      <c r="O197" s="1"/>
      <c r="P197">
        <v>2020</v>
      </c>
      <c r="Q197">
        <v>7</v>
      </c>
      <c r="R197">
        <v>8</v>
      </c>
      <c r="S197">
        <v>-12.4</v>
      </c>
      <c r="T197">
        <v>-0.14799999999999999</v>
      </c>
      <c r="U197">
        <v>-0.104</v>
      </c>
      <c r="V197">
        <v>-0.123</v>
      </c>
      <c r="W197">
        <v>-0.108</v>
      </c>
      <c r="X197">
        <v>-0.121</v>
      </c>
      <c r="Y197">
        <v>-21.099999999999998</v>
      </c>
      <c r="AB197">
        <v>-0.155</v>
      </c>
      <c r="AC197">
        <v>-0.11600000000000001</v>
      </c>
      <c r="AD197">
        <v>-0.13700000000000001</v>
      </c>
      <c r="AE197">
        <v>-0.19900000000000001</v>
      </c>
      <c r="AF197">
        <v>-0.2</v>
      </c>
      <c r="AG197">
        <v>-0.154</v>
      </c>
    </row>
    <row r="198" spans="1:33" x14ac:dyDescent="0.35">
      <c r="A198">
        <v>2020</v>
      </c>
      <c r="B198">
        <v>7</v>
      </c>
      <c r="C198">
        <v>9</v>
      </c>
      <c r="E198" s="1">
        <v>44021</v>
      </c>
      <c r="F198">
        <v>48</v>
      </c>
      <c r="G198">
        <v>-13.3</v>
      </c>
      <c r="H198">
        <v>-0.16200000000000001</v>
      </c>
      <c r="I198">
        <v>-0.121</v>
      </c>
      <c r="J198">
        <v>-0.125</v>
      </c>
      <c r="K198">
        <v>-9.2899999999999996E-2</v>
      </c>
      <c r="L198">
        <v>-0.108</v>
      </c>
      <c r="M198">
        <v>-28.7</v>
      </c>
      <c r="O198" s="1"/>
      <c r="P198">
        <v>2020</v>
      </c>
      <c r="Q198">
        <v>7</v>
      </c>
      <c r="R198">
        <v>9</v>
      </c>
      <c r="S198">
        <v>-12.7</v>
      </c>
      <c r="T198">
        <v>-0.15</v>
      </c>
      <c r="U198">
        <v>-0.107</v>
      </c>
      <c r="V198">
        <v>-0.125</v>
      </c>
      <c r="W198">
        <v>-0.11</v>
      </c>
      <c r="X198">
        <v>-0.125</v>
      </c>
      <c r="Y198">
        <v>-21.4</v>
      </c>
      <c r="AB198">
        <v>-0.159</v>
      </c>
      <c r="AC198">
        <v>-0.11799999999999999</v>
      </c>
      <c r="AD198">
        <v>-0.14199999999999999</v>
      </c>
      <c r="AE198">
        <v>-0.20200000000000001</v>
      </c>
      <c r="AF198">
        <v>-0.20399999999999999</v>
      </c>
      <c r="AG198">
        <v>-0.157</v>
      </c>
    </row>
    <row r="199" spans="1:33" x14ac:dyDescent="0.35">
      <c r="A199">
        <v>2020</v>
      </c>
      <c r="B199">
        <v>7</v>
      </c>
      <c r="C199">
        <v>10</v>
      </c>
      <c r="E199" s="1">
        <v>44022</v>
      </c>
      <c r="F199">
        <v>48</v>
      </c>
      <c r="G199">
        <v>-14.2</v>
      </c>
      <c r="H199">
        <v>-0.17</v>
      </c>
      <c r="I199">
        <v>-0.13100000000000001</v>
      </c>
      <c r="J199">
        <v>-0.13500000000000001</v>
      </c>
      <c r="K199">
        <v>-9.6100000000000005E-2</v>
      </c>
      <c r="L199">
        <v>-0.115</v>
      </c>
      <c r="M199">
        <v>-31</v>
      </c>
      <c r="O199" s="1"/>
      <c r="P199">
        <v>2020</v>
      </c>
      <c r="Q199">
        <v>7</v>
      </c>
      <c r="R199">
        <v>10</v>
      </c>
      <c r="S199">
        <v>-12.9</v>
      </c>
      <c r="T199">
        <v>-0.152</v>
      </c>
      <c r="U199">
        <v>-0.11</v>
      </c>
      <c r="V199">
        <v>-0.127</v>
      </c>
      <c r="W199">
        <v>-0.11</v>
      </c>
      <c r="X199">
        <v>-0.127</v>
      </c>
      <c r="Y199">
        <v>-22.1</v>
      </c>
      <c r="AB199">
        <v>-0.17299999999999999</v>
      </c>
      <c r="AC199">
        <v>-0.124</v>
      </c>
      <c r="AD199">
        <v>-0.14799999999999999</v>
      </c>
      <c r="AE199">
        <v>-0.214</v>
      </c>
      <c r="AF199">
        <v>-0.216</v>
      </c>
      <c r="AG199">
        <v>-0.16400000000000001</v>
      </c>
    </row>
    <row r="200" spans="1:33" x14ac:dyDescent="0.35">
      <c r="A200">
        <v>2020</v>
      </c>
      <c r="B200">
        <v>7</v>
      </c>
      <c r="C200">
        <v>11</v>
      </c>
      <c r="E200" s="1">
        <v>44023</v>
      </c>
      <c r="F200">
        <v>48</v>
      </c>
      <c r="G200">
        <v>-14.899999999999999</v>
      </c>
      <c r="H200">
        <v>-0.17799999999999999</v>
      </c>
      <c r="I200">
        <v>-0.13700000000000001</v>
      </c>
      <c r="J200">
        <v>-0.14099999999999999</v>
      </c>
      <c r="K200">
        <v>-9.9699999999999997E-2</v>
      </c>
      <c r="L200">
        <v>-0.11799999999999999</v>
      </c>
      <c r="M200">
        <v>-32.6</v>
      </c>
      <c r="O200" s="1"/>
      <c r="P200">
        <v>2020</v>
      </c>
      <c r="Q200">
        <v>7</v>
      </c>
      <c r="R200">
        <v>11</v>
      </c>
      <c r="S200">
        <v>-13</v>
      </c>
      <c r="T200">
        <v>-0.153</v>
      </c>
      <c r="U200">
        <v>-0.112</v>
      </c>
      <c r="V200">
        <v>-0.129</v>
      </c>
      <c r="W200">
        <v>-0.11</v>
      </c>
      <c r="X200">
        <v>-0.126</v>
      </c>
      <c r="Y200">
        <v>-22.7</v>
      </c>
      <c r="AB200">
        <v>-0.184</v>
      </c>
      <c r="AC200">
        <v>-0.129</v>
      </c>
      <c r="AD200">
        <v>-0.151</v>
      </c>
      <c r="AE200">
        <v>-0.22700000000000001</v>
      </c>
      <c r="AF200">
        <v>-0.22500000000000001</v>
      </c>
      <c r="AG200">
        <v>-0.16300000000000001</v>
      </c>
    </row>
    <row r="201" spans="1:33" x14ac:dyDescent="0.35">
      <c r="A201">
        <v>2020</v>
      </c>
      <c r="B201">
        <v>7</v>
      </c>
      <c r="C201">
        <v>12</v>
      </c>
      <c r="E201" s="1">
        <v>44024</v>
      </c>
      <c r="F201">
        <v>48</v>
      </c>
      <c r="G201">
        <v>-15.5</v>
      </c>
      <c r="H201">
        <v>-0.182</v>
      </c>
      <c r="I201">
        <v>-0.14399999999999999</v>
      </c>
      <c r="J201">
        <v>-0.14799999999999999</v>
      </c>
      <c r="K201">
        <v>-0.10299999999999999</v>
      </c>
      <c r="L201">
        <v>-0.11799999999999999</v>
      </c>
      <c r="M201">
        <v>-34.200000000000003</v>
      </c>
      <c r="O201" s="1"/>
      <c r="P201">
        <v>2020</v>
      </c>
      <c r="Q201">
        <v>7</v>
      </c>
      <c r="R201">
        <v>12</v>
      </c>
      <c r="S201">
        <v>-13.200000000000001</v>
      </c>
      <c r="T201">
        <v>-0.154</v>
      </c>
      <c r="U201">
        <v>-0.113</v>
      </c>
      <c r="V201">
        <v>-0.13</v>
      </c>
      <c r="W201">
        <v>-0.111</v>
      </c>
      <c r="X201">
        <v>-0.126</v>
      </c>
      <c r="Y201">
        <v>-23.200000000000003</v>
      </c>
      <c r="AB201">
        <v>-0.193</v>
      </c>
      <c r="AC201">
        <v>-0.13200000000000001</v>
      </c>
      <c r="AD201">
        <v>-0.151</v>
      </c>
      <c r="AE201">
        <v>-0.23899999999999999</v>
      </c>
      <c r="AF201">
        <v>-0.23400000000000001</v>
      </c>
      <c r="AG201">
        <v>-0.16900000000000001</v>
      </c>
    </row>
    <row r="202" spans="1:33" x14ac:dyDescent="0.35">
      <c r="A202">
        <v>2020</v>
      </c>
      <c r="B202">
        <v>7</v>
      </c>
      <c r="C202">
        <v>13</v>
      </c>
      <c r="E202" s="1">
        <v>44025</v>
      </c>
      <c r="F202">
        <v>48</v>
      </c>
      <c r="G202">
        <v>-16</v>
      </c>
      <c r="H202">
        <v>-0.187</v>
      </c>
      <c r="I202">
        <v>-0.14699999999999999</v>
      </c>
      <c r="J202">
        <v>-0.153</v>
      </c>
      <c r="K202">
        <v>-0.108</v>
      </c>
      <c r="L202">
        <v>-0.121</v>
      </c>
      <c r="M202">
        <v>-34.4</v>
      </c>
      <c r="O202" s="1"/>
      <c r="P202">
        <v>2020</v>
      </c>
      <c r="Q202">
        <v>7</v>
      </c>
      <c r="R202">
        <v>13</v>
      </c>
      <c r="S202">
        <v>-13.5</v>
      </c>
      <c r="T202">
        <v>-0.159</v>
      </c>
      <c r="U202">
        <v>-0.11700000000000001</v>
      </c>
      <c r="V202">
        <v>-0.13400000000000001</v>
      </c>
      <c r="W202">
        <v>-0.11600000000000001</v>
      </c>
      <c r="X202">
        <v>-0.128</v>
      </c>
      <c r="Y202">
        <v>-23.5</v>
      </c>
      <c r="AB202">
        <v>-0.19800000000000001</v>
      </c>
      <c r="AC202">
        <v>-0.13700000000000001</v>
      </c>
      <c r="AD202">
        <v>-0.156</v>
      </c>
      <c r="AE202">
        <v>-0.24299999999999999</v>
      </c>
      <c r="AF202">
        <v>-0.23599999999999999</v>
      </c>
      <c r="AG202">
        <v>-0.17299999999999999</v>
      </c>
    </row>
    <row r="203" spans="1:33" x14ac:dyDescent="0.35">
      <c r="A203">
        <v>2020</v>
      </c>
      <c r="B203">
        <v>7</v>
      </c>
      <c r="C203">
        <v>14</v>
      </c>
      <c r="D203" s="3" t="s">
        <v>11</v>
      </c>
      <c r="E203" s="1">
        <v>44026</v>
      </c>
      <c r="F203">
        <v>48</v>
      </c>
      <c r="G203">
        <v>-16</v>
      </c>
      <c r="H203">
        <v>-0.188</v>
      </c>
      <c r="I203">
        <v>-0.14699999999999999</v>
      </c>
      <c r="J203">
        <v>-0.153</v>
      </c>
      <c r="K203">
        <v>-0.109</v>
      </c>
      <c r="L203">
        <v>-0.122</v>
      </c>
      <c r="M203">
        <v>-34.5</v>
      </c>
      <c r="O203" s="1"/>
      <c r="P203">
        <v>2020</v>
      </c>
      <c r="Q203">
        <v>7</v>
      </c>
      <c r="R203">
        <v>14</v>
      </c>
      <c r="S203">
        <v>-13.700000000000001</v>
      </c>
      <c r="T203">
        <v>-0.16</v>
      </c>
      <c r="U203">
        <v>-0.11700000000000001</v>
      </c>
      <c r="V203">
        <v>-0.13500000000000001</v>
      </c>
      <c r="W203">
        <v>-0.11799999999999999</v>
      </c>
      <c r="X203">
        <v>-0.128</v>
      </c>
      <c r="Y203">
        <v>-23.599999999999998</v>
      </c>
      <c r="AB203">
        <v>-0.19800000000000001</v>
      </c>
      <c r="AC203">
        <v>-0.13800000000000001</v>
      </c>
      <c r="AD203">
        <v>-0.156</v>
      </c>
      <c r="AE203">
        <v>-0.245</v>
      </c>
      <c r="AF203">
        <v>-0.23599999999999999</v>
      </c>
      <c r="AG203">
        <v>-0.17499999999999999</v>
      </c>
    </row>
    <row r="204" spans="1:33" x14ac:dyDescent="0.35">
      <c r="A204">
        <v>2020</v>
      </c>
      <c r="B204">
        <v>7</v>
      </c>
      <c r="C204">
        <v>15</v>
      </c>
      <c r="D204" s="3" t="s">
        <v>11</v>
      </c>
      <c r="E204" s="1">
        <v>44027</v>
      </c>
      <c r="F204">
        <v>48</v>
      </c>
      <c r="G204">
        <v>-16</v>
      </c>
      <c r="H204">
        <v>-0.189</v>
      </c>
      <c r="I204">
        <v>-0.14799999999999999</v>
      </c>
      <c r="J204">
        <v>-0.153</v>
      </c>
      <c r="K204">
        <v>-0.111</v>
      </c>
      <c r="L204">
        <v>-0.11899999999999999</v>
      </c>
      <c r="M204">
        <v>-34.599999999999994</v>
      </c>
      <c r="O204" s="1"/>
      <c r="P204">
        <v>2020</v>
      </c>
      <c r="Q204">
        <v>7</v>
      </c>
      <c r="R204">
        <v>15</v>
      </c>
      <c r="S204">
        <v>-13.8</v>
      </c>
      <c r="T204">
        <v>-0.16200000000000001</v>
      </c>
      <c r="U204">
        <v>-0.11799999999999999</v>
      </c>
      <c r="V204">
        <v>-0.13600000000000001</v>
      </c>
      <c r="W204">
        <v>-0.121</v>
      </c>
      <c r="X204">
        <v>-0.127</v>
      </c>
      <c r="Y204">
        <v>-23.7</v>
      </c>
      <c r="AB204">
        <v>-0.19800000000000001</v>
      </c>
      <c r="AC204">
        <v>-0.13800000000000001</v>
      </c>
      <c r="AD204">
        <v>-0.155</v>
      </c>
      <c r="AE204">
        <v>-0.245</v>
      </c>
      <c r="AF204">
        <v>-0.23699999999999999</v>
      </c>
      <c r="AG204">
        <v>-0.17299999999999999</v>
      </c>
    </row>
    <row r="205" spans="1:33" x14ac:dyDescent="0.35">
      <c r="A205">
        <v>2020</v>
      </c>
      <c r="B205">
        <v>7</v>
      </c>
      <c r="C205">
        <v>16</v>
      </c>
      <c r="E205" s="1">
        <v>44028</v>
      </c>
      <c r="F205">
        <v>48</v>
      </c>
      <c r="G205">
        <v>-16.100000000000001</v>
      </c>
      <c r="H205">
        <v>-0.189</v>
      </c>
      <c r="I205">
        <v>-0.14899999999999999</v>
      </c>
      <c r="J205">
        <v>-0.153</v>
      </c>
      <c r="K205">
        <v>-0.112</v>
      </c>
      <c r="L205">
        <v>-0.11700000000000001</v>
      </c>
      <c r="M205">
        <v>-34.699999999999996</v>
      </c>
      <c r="O205" s="1"/>
      <c r="P205">
        <v>2020</v>
      </c>
      <c r="Q205">
        <v>7</v>
      </c>
      <c r="R205">
        <v>16</v>
      </c>
      <c r="S205">
        <v>-13.900000000000002</v>
      </c>
      <c r="T205">
        <v>-0.16400000000000001</v>
      </c>
      <c r="U205">
        <v>-0.11799999999999999</v>
      </c>
      <c r="V205">
        <v>-0.13800000000000001</v>
      </c>
      <c r="W205">
        <v>-0.125</v>
      </c>
      <c r="X205">
        <v>-0.126</v>
      </c>
      <c r="Y205">
        <v>-23.799999999999997</v>
      </c>
      <c r="AB205">
        <v>-0.19800000000000001</v>
      </c>
      <c r="AC205">
        <v>-0.13700000000000001</v>
      </c>
      <c r="AD205">
        <v>-0.156</v>
      </c>
      <c r="AE205">
        <v>-0.246</v>
      </c>
      <c r="AF205">
        <v>-0.23699999999999999</v>
      </c>
      <c r="AG205">
        <v>-0.17299999999999999</v>
      </c>
    </row>
    <row r="206" spans="1:33" x14ac:dyDescent="0.35">
      <c r="A206">
        <v>2020</v>
      </c>
      <c r="B206">
        <v>7</v>
      </c>
      <c r="C206">
        <v>17</v>
      </c>
      <c r="E206" s="1">
        <v>44029</v>
      </c>
      <c r="F206">
        <v>48</v>
      </c>
      <c r="G206">
        <v>-16.2</v>
      </c>
      <c r="H206">
        <v>-0.19</v>
      </c>
      <c r="I206">
        <v>-0.15</v>
      </c>
      <c r="J206">
        <v>-0.155</v>
      </c>
      <c r="K206">
        <v>-0.114</v>
      </c>
      <c r="L206">
        <v>-0.114</v>
      </c>
      <c r="M206">
        <v>-34.799999999999997</v>
      </c>
      <c r="O206" s="1"/>
      <c r="P206">
        <v>2020</v>
      </c>
      <c r="Q206">
        <v>7</v>
      </c>
      <c r="R206">
        <v>17</v>
      </c>
      <c r="S206">
        <v>-14.099999999999998</v>
      </c>
      <c r="T206">
        <v>-0.16700000000000001</v>
      </c>
      <c r="U206">
        <v>-0.11899999999999999</v>
      </c>
      <c r="V206">
        <v>-0.14000000000000001</v>
      </c>
      <c r="W206">
        <v>-0.128</v>
      </c>
      <c r="X206">
        <v>-0.127</v>
      </c>
      <c r="Y206">
        <v>-23.9</v>
      </c>
      <c r="AB206">
        <v>-0.19800000000000001</v>
      </c>
      <c r="AC206">
        <v>-0.13800000000000001</v>
      </c>
      <c r="AD206">
        <v>-0.159</v>
      </c>
      <c r="AE206">
        <v>-0.248</v>
      </c>
      <c r="AF206">
        <v>-0.23899999999999999</v>
      </c>
      <c r="AG206">
        <v>-0.17299999999999999</v>
      </c>
    </row>
    <row r="207" spans="1:33" x14ac:dyDescent="0.35">
      <c r="A207">
        <v>2020</v>
      </c>
      <c r="B207">
        <v>7</v>
      </c>
      <c r="C207">
        <v>18</v>
      </c>
      <c r="E207" s="1">
        <v>44030</v>
      </c>
      <c r="F207">
        <v>48</v>
      </c>
      <c r="G207">
        <v>-16.3</v>
      </c>
      <c r="H207">
        <v>-0.191</v>
      </c>
      <c r="I207">
        <v>-0.152</v>
      </c>
      <c r="J207">
        <v>-0.155</v>
      </c>
      <c r="K207">
        <v>-0.114</v>
      </c>
      <c r="L207">
        <v>-0.115</v>
      </c>
      <c r="M207">
        <v>-34.699999999999996</v>
      </c>
      <c r="O207" s="1"/>
      <c r="P207">
        <v>2020</v>
      </c>
      <c r="Q207">
        <v>7</v>
      </c>
      <c r="R207">
        <v>18</v>
      </c>
      <c r="S207">
        <v>-14.299999999999999</v>
      </c>
      <c r="T207">
        <v>-0.16900000000000001</v>
      </c>
      <c r="U207">
        <v>-0.121</v>
      </c>
      <c r="V207">
        <v>-0.14199999999999999</v>
      </c>
      <c r="W207">
        <v>-0.13100000000000001</v>
      </c>
      <c r="X207">
        <v>-0.128</v>
      </c>
      <c r="Y207">
        <v>-24</v>
      </c>
      <c r="AB207">
        <v>-0.2</v>
      </c>
      <c r="AC207">
        <v>-0.13800000000000001</v>
      </c>
      <c r="AD207">
        <v>-0.16</v>
      </c>
      <c r="AE207">
        <v>-0.247</v>
      </c>
      <c r="AF207">
        <v>-0.24</v>
      </c>
      <c r="AG207">
        <v>-0.17799999999999999</v>
      </c>
    </row>
    <row r="208" spans="1:33" x14ac:dyDescent="0.35">
      <c r="A208">
        <v>2020</v>
      </c>
      <c r="B208">
        <v>7</v>
      </c>
      <c r="C208">
        <v>19</v>
      </c>
      <c r="E208" s="1">
        <v>44031</v>
      </c>
      <c r="F208">
        <v>48</v>
      </c>
      <c r="G208">
        <v>-16.3</v>
      </c>
      <c r="H208">
        <v>-0.192</v>
      </c>
      <c r="I208">
        <v>-0.152</v>
      </c>
      <c r="J208">
        <v>-0.154</v>
      </c>
      <c r="K208">
        <v>-0.115</v>
      </c>
      <c r="L208">
        <v>-0.114</v>
      </c>
      <c r="M208">
        <v>-34.699999999999996</v>
      </c>
      <c r="O208" s="1"/>
      <c r="P208">
        <v>2020</v>
      </c>
      <c r="Q208">
        <v>7</v>
      </c>
      <c r="R208">
        <v>19</v>
      </c>
      <c r="S208">
        <v>-14.399999999999999</v>
      </c>
      <c r="T208">
        <v>-0.17</v>
      </c>
      <c r="U208">
        <v>-0.122</v>
      </c>
      <c r="V208">
        <v>-0.14299999999999999</v>
      </c>
      <c r="W208">
        <v>-0.13300000000000001</v>
      </c>
      <c r="X208">
        <v>-0.127</v>
      </c>
      <c r="Y208">
        <v>-24.099999999999998</v>
      </c>
      <c r="AB208">
        <v>-0.20100000000000001</v>
      </c>
      <c r="AC208">
        <v>-0.13800000000000001</v>
      </c>
      <c r="AD208">
        <v>-0.16200000000000001</v>
      </c>
      <c r="AE208">
        <v>-0.245</v>
      </c>
      <c r="AF208">
        <v>-0.23899999999999999</v>
      </c>
      <c r="AG208">
        <v>-0.17599999999999999</v>
      </c>
    </row>
    <row r="209" spans="1:33" x14ac:dyDescent="0.35">
      <c r="A209">
        <v>2020</v>
      </c>
      <c r="B209">
        <v>7</v>
      </c>
      <c r="C209">
        <v>20</v>
      </c>
      <c r="E209" s="1">
        <v>44032</v>
      </c>
      <c r="F209">
        <v>48</v>
      </c>
      <c r="G209">
        <v>-16.3</v>
      </c>
      <c r="H209">
        <v>-0.191</v>
      </c>
      <c r="I209">
        <v>-0.154</v>
      </c>
      <c r="J209">
        <v>-0.154</v>
      </c>
      <c r="K209">
        <v>-0.115</v>
      </c>
      <c r="L209">
        <v>-0.112</v>
      </c>
      <c r="M209">
        <v>-34.799999999999997</v>
      </c>
      <c r="O209" s="1"/>
      <c r="P209">
        <v>2020</v>
      </c>
      <c r="Q209">
        <v>7</v>
      </c>
      <c r="R209">
        <v>20</v>
      </c>
      <c r="S209">
        <v>-14.6</v>
      </c>
      <c r="T209">
        <v>-0.17199999999999999</v>
      </c>
      <c r="U209">
        <v>-0.124</v>
      </c>
      <c r="V209">
        <v>-0.14499999999999999</v>
      </c>
      <c r="W209">
        <v>-0.13600000000000001</v>
      </c>
      <c r="X209">
        <v>-0.126</v>
      </c>
      <c r="Y209">
        <v>-24.3</v>
      </c>
      <c r="AB209">
        <v>-0.20100000000000001</v>
      </c>
      <c r="AC209">
        <v>-0.13800000000000001</v>
      </c>
      <c r="AD209">
        <v>-0.16</v>
      </c>
      <c r="AE209">
        <v>-0.24399999999999999</v>
      </c>
      <c r="AF209">
        <v>-0.24199999999999999</v>
      </c>
      <c r="AG209">
        <v>-0.17499999999999999</v>
      </c>
    </row>
    <row r="210" spans="1:33" x14ac:dyDescent="0.35">
      <c r="A210">
        <v>2020</v>
      </c>
      <c r="B210">
        <v>7</v>
      </c>
      <c r="C210">
        <v>21</v>
      </c>
      <c r="E210" s="1">
        <v>44033</v>
      </c>
      <c r="F210">
        <v>48</v>
      </c>
      <c r="G210">
        <v>-16.400000000000002</v>
      </c>
      <c r="H210">
        <v>-0.191</v>
      </c>
      <c r="I210">
        <v>-0.155</v>
      </c>
      <c r="J210">
        <v>-0.155</v>
      </c>
      <c r="K210">
        <v>-0.115</v>
      </c>
      <c r="L210">
        <v>-0.111</v>
      </c>
      <c r="M210">
        <v>-34.799999999999997</v>
      </c>
      <c r="O210" s="1"/>
      <c r="P210">
        <v>2020</v>
      </c>
      <c r="Q210">
        <v>7</v>
      </c>
      <c r="R210">
        <v>21</v>
      </c>
      <c r="S210">
        <v>-14.799999999999999</v>
      </c>
      <c r="T210">
        <v>-0.17299999999999999</v>
      </c>
      <c r="U210">
        <v>-0.126</v>
      </c>
      <c r="V210">
        <v>-0.14699999999999999</v>
      </c>
      <c r="W210">
        <v>-0.13800000000000001</v>
      </c>
      <c r="X210">
        <v>-0.126</v>
      </c>
      <c r="Y210">
        <v>-24.4</v>
      </c>
      <c r="AB210">
        <v>-0.20300000000000001</v>
      </c>
      <c r="AC210">
        <v>-0.13800000000000001</v>
      </c>
      <c r="AD210">
        <v>-0.16</v>
      </c>
      <c r="AE210">
        <v>-0.24399999999999999</v>
      </c>
      <c r="AF210">
        <v>-0.24299999999999999</v>
      </c>
      <c r="AG210">
        <v>-0.17499999999999999</v>
      </c>
    </row>
    <row r="211" spans="1:33" x14ac:dyDescent="0.35">
      <c r="A211">
        <v>2020</v>
      </c>
      <c r="B211">
        <v>7</v>
      </c>
      <c r="C211">
        <v>22</v>
      </c>
      <c r="E211" s="1">
        <v>44034</v>
      </c>
      <c r="F211">
        <v>48</v>
      </c>
      <c r="G211">
        <v>-16.600000000000001</v>
      </c>
      <c r="H211">
        <v>-0.193</v>
      </c>
      <c r="I211">
        <v>-0.157</v>
      </c>
      <c r="J211">
        <v>-0.157</v>
      </c>
      <c r="K211">
        <v>-0.11600000000000001</v>
      </c>
      <c r="L211">
        <v>-0.113</v>
      </c>
      <c r="M211">
        <v>-34.9</v>
      </c>
      <c r="O211" s="1"/>
      <c r="P211">
        <v>2020</v>
      </c>
      <c r="Q211">
        <v>7</v>
      </c>
      <c r="R211">
        <v>22</v>
      </c>
      <c r="S211">
        <v>-15</v>
      </c>
      <c r="T211">
        <v>-0.17499999999999999</v>
      </c>
      <c r="U211">
        <v>-0.128</v>
      </c>
      <c r="V211">
        <v>-0.14799999999999999</v>
      </c>
      <c r="W211">
        <v>-0.13800000000000001</v>
      </c>
      <c r="X211">
        <v>-0.128</v>
      </c>
      <c r="Y211">
        <v>-24.5</v>
      </c>
      <c r="AB211">
        <v>-0.20300000000000001</v>
      </c>
      <c r="AC211">
        <v>-0.13800000000000001</v>
      </c>
      <c r="AD211">
        <v>-0.16</v>
      </c>
      <c r="AE211">
        <v>-0.24399999999999999</v>
      </c>
      <c r="AF211">
        <v>-0.245</v>
      </c>
      <c r="AG211">
        <v>-0.17899999999999999</v>
      </c>
    </row>
    <row r="212" spans="1:33" x14ac:dyDescent="0.35">
      <c r="A212">
        <v>2020</v>
      </c>
      <c r="B212">
        <v>7</v>
      </c>
      <c r="C212">
        <v>23</v>
      </c>
      <c r="E212" s="1">
        <v>44035</v>
      </c>
      <c r="F212">
        <v>48</v>
      </c>
      <c r="G212">
        <v>-16.600000000000001</v>
      </c>
      <c r="H212">
        <v>-0.192</v>
      </c>
      <c r="I212">
        <v>-0.158</v>
      </c>
      <c r="J212">
        <v>-0.158</v>
      </c>
      <c r="K212">
        <v>-0.11700000000000001</v>
      </c>
      <c r="L212">
        <v>-0.112</v>
      </c>
      <c r="M212">
        <v>-34.9</v>
      </c>
      <c r="O212" s="1"/>
      <c r="P212">
        <v>2020</v>
      </c>
      <c r="Q212">
        <v>7</v>
      </c>
      <c r="R212">
        <v>23</v>
      </c>
      <c r="S212">
        <v>-15</v>
      </c>
      <c r="T212">
        <v>-0.17399999999999999</v>
      </c>
      <c r="U212">
        <v>-0.129</v>
      </c>
      <c r="V212">
        <v>-0.14899999999999999</v>
      </c>
      <c r="W212">
        <v>-0.13900000000000001</v>
      </c>
      <c r="X212">
        <v>-0.129</v>
      </c>
      <c r="Y212">
        <v>-24.5</v>
      </c>
      <c r="AB212">
        <v>-0.20200000000000001</v>
      </c>
      <c r="AC212">
        <v>-0.14000000000000001</v>
      </c>
      <c r="AD212">
        <v>-0.161</v>
      </c>
      <c r="AE212">
        <v>-0.24299999999999999</v>
      </c>
      <c r="AF212">
        <v>-0.24299999999999999</v>
      </c>
      <c r="AG212">
        <v>-0.182</v>
      </c>
    </row>
    <row r="213" spans="1:33" x14ac:dyDescent="0.35">
      <c r="A213">
        <v>2020</v>
      </c>
      <c r="B213">
        <v>7</v>
      </c>
      <c r="C213">
        <v>24</v>
      </c>
      <c r="E213" s="1">
        <v>44036</v>
      </c>
      <c r="F213">
        <v>48</v>
      </c>
      <c r="G213">
        <v>-16.600000000000001</v>
      </c>
      <c r="H213">
        <v>-0.192</v>
      </c>
      <c r="I213">
        <v>-0.159</v>
      </c>
      <c r="J213">
        <v>-0.157</v>
      </c>
      <c r="K213">
        <v>-0.11700000000000001</v>
      </c>
      <c r="L213">
        <v>-0.113</v>
      </c>
      <c r="M213">
        <v>-34.9</v>
      </c>
      <c r="O213" s="1"/>
      <c r="P213">
        <v>2020</v>
      </c>
      <c r="Q213">
        <v>7</v>
      </c>
      <c r="R213">
        <v>24</v>
      </c>
      <c r="S213">
        <v>-15</v>
      </c>
      <c r="T213">
        <v>-0.17499999999999999</v>
      </c>
      <c r="U213">
        <v>-0.13</v>
      </c>
      <c r="V213">
        <v>-0.14899999999999999</v>
      </c>
      <c r="W213">
        <v>-0.14000000000000001</v>
      </c>
      <c r="X213">
        <v>-0.128</v>
      </c>
      <c r="Y213">
        <v>-24.5</v>
      </c>
      <c r="AB213">
        <v>-0.20399999999999999</v>
      </c>
      <c r="AC213">
        <v>-0.14000000000000001</v>
      </c>
      <c r="AD213">
        <v>-0.16</v>
      </c>
      <c r="AE213">
        <v>-0.24299999999999999</v>
      </c>
      <c r="AF213">
        <v>-0.24</v>
      </c>
      <c r="AG213">
        <v>-0.186</v>
      </c>
    </row>
    <row r="214" spans="1:33" x14ac:dyDescent="0.35">
      <c r="A214">
        <v>2020</v>
      </c>
      <c r="B214">
        <v>7</v>
      </c>
      <c r="C214">
        <v>25</v>
      </c>
      <c r="E214" s="1">
        <v>44037</v>
      </c>
      <c r="F214">
        <v>48</v>
      </c>
      <c r="G214">
        <v>-16.900000000000002</v>
      </c>
      <c r="H214">
        <v>-0.192</v>
      </c>
      <c r="I214">
        <v>-0.16300000000000001</v>
      </c>
      <c r="J214">
        <v>-0.16</v>
      </c>
      <c r="K214">
        <v>-0.121</v>
      </c>
      <c r="L214">
        <v>-0.113</v>
      </c>
      <c r="M214">
        <v>-35.099999999999994</v>
      </c>
      <c r="O214" s="1"/>
      <c r="P214">
        <v>2020</v>
      </c>
      <c r="Q214">
        <v>7</v>
      </c>
      <c r="R214">
        <v>25</v>
      </c>
      <c r="S214">
        <v>-15.1</v>
      </c>
      <c r="T214">
        <v>-0.17499999999999999</v>
      </c>
      <c r="U214">
        <v>-0.13200000000000001</v>
      </c>
      <c r="V214">
        <v>-0.15</v>
      </c>
      <c r="W214">
        <v>-0.14099999999999999</v>
      </c>
      <c r="X214">
        <v>-0.127</v>
      </c>
      <c r="Y214">
        <v>-24.6</v>
      </c>
      <c r="AB214">
        <v>-0.20499999999999999</v>
      </c>
      <c r="AC214">
        <v>-0.13900000000000001</v>
      </c>
      <c r="AD214">
        <v>-0.161</v>
      </c>
      <c r="AE214">
        <v>-0.24399999999999999</v>
      </c>
      <c r="AF214">
        <v>-0.24</v>
      </c>
      <c r="AG214">
        <v>-0.19</v>
      </c>
    </row>
    <row r="215" spans="1:33" x14ac:dyDescent="0.35">
      <c r="A215">
        <v>2020</v>
      </c>
      <c r="B215">
        <v>7</v>
      </c>
      <c r="C215">
        <v>26</v>
      </c>
      <c r="E215" s="1">
        <v>44038</v>
      </c>
      <c r="F215">
        <v>48</v>
      </c>
      <c r="G215">
        <v>-17.2</v>
      </c>
      <c r="H215">
        <v>-0.193</v>
      </c>
      <c r="I215">
        <v>-0.17</v>
      </c>
      <c r="J215">
        <v>-0.16300000000000001</v>
      </c>
      <c r="K215">
        <v>-0.125</v>
      </c>
      <c r="L215">
        <v>-0.114</v>
      </c>
      <c r="M215">
        <v>-35.5</v>
      </c>
      <c r="O215" s="1"/>
      <c r="P215">
        <v>2020</v>
      </c>
      <c r="Q215">
        <v>7</v>
      </c>
      <c r="R215">
        <v>26</v>
      </c>
      <c r="S215">
        <v>-15.2</v>
      </c>
      <c r="T215">
        <v>-0.17599999999999999</v>
      </c>
      <c r="U215">
        <v>-0.13300000000000001</v>
      </c>
      <c r="V215">
        <v>-0.151</v>
      </c>
      <c r="W215">
        <v>-0.14199999999999999</v>
      </c>
      <c r="X215">
        <v>-0.127</v>
      </c>
      <c r="Y215">
        <v>-24.7</v>
      </c>
      <c r="AB215">
        <v>-0.20499999999999999</v>
      </c>
      <c r="AC215">
        <v>-0.13900000000000001</v>
      </c>
      <c r="AD215">
        <v>-0.16</v>
      </c>
      <c r="AE215">
        <v>-0.24399999999999999</v>
      </c>
      <c r="AF215">
        <v>-0.24199999999999999</v>
      </c>
      <c r="AG215">
        <v>-0.19600000000000001</v>
      </c>
    </row>
    <row r="216" spans="1:33" x14ac:dyDescent="0.35">
      <c r="A216">
        <v>2020</v>
      </c>
      <c r="B216">
        <v>7</v>
      </c>
      <c r="C216">
        <v>27</v>
      </c>
      <c r="E216" s="1">
        <v>44039</v>
      </c>
      <c r="F216">
        <v>48</v>
      </c>
      <c r="G216">
        <v>-17.399999999999999</v>
      </c>
      <c r="H216">
        <v>-0.19400000000000001</v>
      </c>
      <c r="I216">
        <v>-0.17399999999999999</v>
      </c>
      <c r="J216">
        <v>-0.16400000000000001</v>
      </c>
      <c r="K216">
        <v>-0.128</v>
      </c>
      <c r="L216">
        <v>-0.11700000000000001</v>
      </c>
      <c r="M216">
        <v>-35.5</v>
      </c>
      <c r="O216" s="1"/>
      <c r="P216">
        <v>2020</v>
      </c>
      <c r="Q216">
        <v>7</v>
      </c>
      <c r="R216">
        <v>27</v>
      </c>
      <c r="S216">
        <v>-15.299999999999999</v>
      </c>
      <c r="T216">
        <v>-0.17699999999999999</v>
      </c>
      <c r="U216">
        <v>-0.13400000000000001</v>
      </c>
      <c r="V216">
        <v>-0.152</v>
      </c>
      <c r="W216">
        <v>-0.14399999999999999</v>
      </c>
      <c r="X216">
        <v>-0.127</v>
      </c>
      <c r="Y216">
        <v>-24.8</v>
      </c>
      <c r="AB216">
        <v>-0.20499999999999999</v>
      </c>
      <c r="AC216">
        <v>-0.14000000000000001</v>
      </c>
      <c r="AD216">
        <v>-0.16300000000000001</v>
      </c>
      <c r="AE216">
        <v>-0.24399999999999999</v>
      </c>
      <c r="AF216">
        <v>-0.24099999999999999</v>
      </c>
      <c r="AG216">
        <v>-0.19900000000000001</v>
      </c>
    </row>
    <row r="217" spans="1:33" x14ac:dyDescent="0.35">
      <c r="A217">
        <v>2020</v>
      </c>
      <c r="B217">
        <v>7</v>
      </c>
      <c r="C217">
        <v>28</v>
      </c>
      <c r="E217" s="1">
        <v>44040</v>
      </c>
      <c r="F217">
        <v>48</v>
      </c>
      <c r="G217">
        <v>-17.5</v>
      </c>
      <c r="H217">
        <v>-0.19400000000000001</v>
      </c>
      <c r="I217">
        <v>-0.17699999999999999</v>
      </c>
      <c r="J217">
        <v>-0.16500000000000001</v>
      </c>
      <c r="K217">
        <v>-0.129</v>
      </c>
      <c r="L217">
        <v>-0.11899999999999999</v>
      </c>
      <c r="M217">
        <v>-35.6</v>
      </c>
      <c r="O217" s="1"/>
      <c r="P217">
        <v>2020</v>
      </c>
      <c r="Q217">
        <v>7</v>
      </c>
      <c r="R217">
        <v>28</v>
      </c>
      <c r="S217">
        <v>-15.4</v>
      </c>
      <c r="T217">
        <v>-0.17799999999999999</v>
      </c>
      <c r="U217">
        <v>-0.13600000000000001</v>
      </c>
      <c r="V217">
        <v>-0.152</v>
      </c>
      <c r="W217">
        <v>-0.14399999999999999</v>
      </c>
      <c r="X217">
        <v>-0.129</v>
      </c>
      <c r="Y217">
        <v>-24.9</v>
      </c>
      <c r="AB217">
        <v>-0.20599999999999999</v>
      </c>
      <c r="AC217">
        <v>-0.14099999999999999</v>
      </c>
      <c r="AD217">
        <v>-0.16200000000000001</v>
      </c>
      <c r="AE217">
        <v>-0.24299999999999999</v>
      </c>
      <c r="AF217">
        <v>-0.24</v>
      </c>
      <c r="AG217">
        <v>-0.20399999999999999</v>
      </c>
    </row>
    <row r="218" spans="1:33" x14ac:dyDescent="0.35">
      <c r="A218">
        <v>2020</v>
      </c>
      <c r="B218">
        <v>7</v>
      </c>
      <c r="C218">
        <v>29</v>
      </c>
      <c r="E218" s="1">
        <v>44041</v>
      </c>
      <c r="F218">
        <v>48</v>
      </c>
      <c r="G218">
        <v>-17.599999999999998</v>
      </c>
      <c r="H218">
        <v>-0.19400000000000001</v>
      </c>
      <c r="I218">
        <v>-0.17799999999999999</v>
      </c>
      <c r="J218">
        <v>-0.16600000000000001</v>
      </c>
      <c r="K218">
        <v>-0.129</v>
      </c>
      <c r="L218">
        <v>-0.121</v>
      </c>
      <c r="M218">
        <v>-35.6</v>
      </c>
      <c r="O218" s="1"/>
      <c r="P218">
        <v>2020</v>
      </c>
      <c r="Q218">
        <v>7</v>
      </c>
      <c r="R218">
        <v>29</v>
      </c>
      <c r="S218">
        <v>-15.5</v>
      </c>
      <c r="T218">
        <v>-0.17899999999999999</v>
      </c>
      <c r="U218">
        <v>-0.13700000000000001</v>
      </c>
      <c r="V218">
        <v>-0.153</v>
      </c>
      <c r="W218">
        <v>-0.14499999999999999</v>
      </c>
      <c r="X218">
        <v>-0.129</v>
      </c>
      <c r="Y218">
        <v>-25</v>
      </c>
      <c r="AB218">
        <v>-0.20699999999999999</v>
      </c>
      <c r="AC218">
        <v>-0.14199999999999999</v>
      </c>
      <c r="AD218">
        <v>-0.16600000000000001</v>
      </c>
      <c r="AE218">
        <v>-0.246</v>
      </c>
      <c r="AF218">
        <v>-0.24</v>
      </c>
      <c r="AG218">
        <v>-0.20599999999999999</v>
      </c>
    </row>
    <row r="219" spans="1:33" x14ac:dyDescent="0.35">
      <c r="A219">
        <v>2020</v>
      </c>
      <c r="B219">
        <v>7</v>
      </c>
      <c r="C219">
        <v>30</v>
      </c>
      <c r="E219" s="1">
        <v>44042</v>
      </c>
      <c r="F219">
        <v>48</v>
      </c>
      <c r="G219">
        <v>-17.7</v>
      </c>
      <c r="H219">
        <v>-0.19700000000000001</v>
      </c>
      <c r="I219">
        <v>-0.17899999999999999</v>
      </c>
      <c r="J219">
        <v>-0.16600000000000001</v>
      </c>
      <c r="K219">
        <v>-0.13</v>
      </c>
      <c r="L219">
        <v>-0.123</v>
      </c>
      <c r="M219">
        <v>-35.6</v>
      </c>
      <c r="O219" s="1"/>
      <c r="P219">
        <v>2020</v>
      </c>
      <c r="Q219">
        <v>7</v>
      </c>
      <c r="R219">
        <v>30</v>
      </c>
      <c r="S219">
        <v>-15.7</v>
      </c>
      <c r="T219">
        <v>-0.18099999999999999</v>
      </c>
      <c r="U219">
        <v>-0.13800000000000001</v>
      </c>
      <c r="V219">
        <v>-0.154</v>
      </c>
      <c r="W219">
        <v>-0.14499999999999999</v>
      </c>
      <c r="X219">
        <v>-0.13100000000000001</v>
      </c>
      <c r="Y219">
        <v>-25.2</v>
      </c>
      <c r="AB219">
        <v>-0.20799999999999999</v>
      </c>
      <c r="AC219">
        <v>-0.14199999999999999</v>
      </c>
      <c r="AD219">
        <v>-0.16700000000000001</v>
      </c>
      <c r="AE219">
        <v>-0.248</v>
      </c>
      <c r="AF219">
        <v>-0.24399999999999999</v>
      </c>
      <c r="AG219">
        <v>-0.20599999999999999</v>
      </c>
    </row>
    <row r="220" spans="1:33" x14ac:dyDescent="0.35">
      <c r="A220">
        <v>2020</v>
      </c>
      <c r="B220">
        <v>7</v>
      </c>
      <c r="C220">
        <v>31</v>
      </c>
      <c r="E220" s="1">
        <v>44043</v>
      </c>
      <c r="F220">
        <v>48</v>
      </c>
      <c r="G220">
        <v>-17.8</v>
      </c>
      <c r="H220">
        <v>-0.19900000000000001</v>
      </c>
      <c r="I220">
        <v>-0.18</v>
      </c>
      <c r="J220">
        <v>-0.16800000000000001</v>
      </c>
      <c r="K220">
        <v>-0.13200000000000001</v>
      </c>
      <c r="L220">
        <v>-0.126</v>
      </c>
      <c r="M220">
        <v>-35.6</v>
      </c>
      <c r="O220" s="1"/>
      <c r="P220">
        <v>2020</v>
      </c>
      <c r="Q220">
        <v>7</v>
      </c>
      <c r="R220">
        <v>31</v>
      </c>
      <c r="S220">
        <v>-15.9</v>
      </c>
      <c r="T220">
        <v>-0.183</v>
      </c>
      <c r="U220">
        <v>-0.13900000000000001</v>
      </c>
      <c r="V220">
        <v>-0.156</v>
      </c>
      <c r="W220">
        <v>-0.14699999999999999</v>
      </c>
      <c r="X220">
        <v>-0.13400000000000001</v>
      </c>
      <c r="Y220">
        <v>-25.2</v>
      </c>
      <c r="AB220">
        <v>-0.20899999999999999</v>
      </c>
      <c r="AC220">
        <v>-0.14499999999999999</v>
      </c>
      <c r="AD220">
        <v>-0.16800000000000001</v>
      </c>
      <c r="AE220">
        <v>-0.248</v>
      </c>
      <c r="AF220">
        <v>-0.248</v>
      </c>
      <c r="AG220">
        <v>-0.20799999999999999</v>
      </c>
    </row>
    <row r="221" spans="1:33" x14ac:dyDescent="0.35">
      <c r="A221">
        <v>2020</v>
      </c>
      <c r="B221">
        <v>8</v>
      </c>
      <c r="C221">
        <v>1</v>
      </c>
      <c r="E221" s="1">
        <v>44044</v>
      </c>
      <c r="F221">
        <v>48</v>
      </c>
      <c r="G221">
        <v>-17.7</v>
      </c>
      <c r="H221">
        <v>-0.19800000000000001</v>
      </c>
      <c r="I221">
        <v>-0.17799999999999999</v>
      </c>
      <c r="J221">
        <v>-0.16700000000000001</v>
      </c>
      <c r="K221">
        <v>-0.13</v>
      </c>
      <c r="L221">
        <v>-0.127</v>
      </c>
      <c r="M221">
        <v>-35.5</v>
      </c>
      <c r="O221" s="1"/>
      <c r="P221">
        <v>2020</v>
      </c>
      <c r="Q221">
        <v>8</v>
      </c>
      <c r="R221">
        <v>1</v>
      </c>
      <c r="S221">
        <v>-16</v>
      </c>
      <c r="T221">
        <v>-0.184</v>
      </c>
      <c r="U221">
        <v>-0.14000000000000001</v>
      </c>
      <c r="V221">
        <v>-0.158</v>
      </c>
      <c r="W221">
        <v>-0.14799999999999999</v>
      </c>
      <c r="X221">
        <v>-0.13600000000000001</v>
      </c>
      <c r="Y221">
        <v>-25.3</v>
      </c>
      <c r="AB221">
        <v>-0.20799999999999999</v>
      </c>
      <c r="AC221">
        <v>-0.14699999999999999</v>
      </c>
      <c r="AD221">
        <v>-0.16800000000000001</v>
      </c>
      <c r="AE221">
        <v>-0.25</v>
      </c>
      <c r="AF221">
        <v>-0.246</v>
      </c>
      <c r="AG221">
        <v>-0.20899999999999999</v>
      </c>
    </row>
    <row r="222" spans="1:33" x14ac:dyDescent="0.35">
      <c r="A222">
        <v>2020</v>
      </c>
      <c r="B222">
        <v>8</v>
      </c>
      <c r="C222">
        <v>2</v>
      </c>
      <c r="E222" s="1">
        <v>44045</v>
      </c>
      <c r="F222">
        <v>48</v>
      </c>
      <c r="G222">
        <v>-17.899999999999999</v>
      </c>
      <c r="H222">
        <v>-0.20200000000000001</v>
      </c>
      <c r="I222">
        <v>-0.17599999999999999</v>
      </c>
      <c r="J222">
        <v>-0.16900000000000001</v>
      </c>
      <c r="K222">
        <v>-0.129</v>
      </c>
      <c r="L222">
        <v>-0.128</v>
      </c>
      <c r="M222">
        <v>-36.5</v>
      </c>
      <c r="O222" s="1"/>
      <c r="P222">
        <v>2020</v>
      </c>
      <c r="Q222">
        <v>8</v>
      </c>
      <c r="R222">
        <v>2</v>
      </c>
      <c r="S222">
        <v>-16.2</v>
      </c>
      <c r="T222">
        <v>-0.187</v>
      </c>
      <c r="U222">
        <v>-0.14199999999999999</v>
      </c>
      <c r="V222">
        <v>-0.16</v>
      </c>
      <c r="W222">
        <v>-0.15</v>
      </c>
      <c r="X222">
        <v>-0.13600000000000001</v>
      </c>
      <c r="Y222">
        <v>-26</v>
      </c>
      <c r="AB222">
        <v>-0.21299999999999999</v>
      </c>
      <c r="AC222">
        <v>-0.14899999999999999</v>
      </c>
      <c r="AD222">
        <v>-0.17100000000000001</v>
      </c>
      <c r="AE222">
        <v>-0.25600000000000001</v>
      </c>
      <c r="AF222">
        <v>-0.251</v>
      </c>
      <c r="AG222">
        <v>-0.20499999999999999</v>
      </c>
    </row>
    <row r="223" spans="1:33" x14ac:dyDescent="0.35">
      <c r="A223">
        <v>2020</v>
      </c>
      <c r="B223">
        <v>8</v>
      </c>
      <c r="C223">
        <v>3</v>
      </c>
      <c r="E223" s="1">
        <v>44046</v>
      </c>
      <c r="F223">
        <v>48</v>
      </c>
      <c r="G223">
        <v>-18.2</v>
      </c>
      <c r="H223">
        <v>-0.20799999999999999</v>
      </c>
      <c r="I223">
        <v>-0.17399999999999999</v>
      </c>
      <c r="J223">
        <v>-0.17299999999999999</v>
      </c>
      <c r="K223">
        <v>-0.13</v>
      </c>
      <c r="L223">
        <v>-0.121</v>
      </c>
      <c r="M223">
        <v>-37.9</v>
      </c>
      <c r="O223" s="1"/>
      <c r="P223">
        <v>2020</v>
      </c>
      <c r="Q223">
        <v>8</v>
      </c>
      <c r="R223">
        <v>3</v>
      </c>
      <c r="S223">
        <v>-16.600000000000001</v>
      </c>
      <c r="T223">
        <v>-0.191</v>
      </c>
      <c r="U223">
        <v>-0.14499999999999999</v>
      </c>
      <c r="V223">
        <v>-0.16500000000000001</v>
      </c>
      <c r="W223">
        <v>-0.154</v>
      </c>
      <c r="X223">
        <v>-0.13600000000000001</v>
      </c>
      <c r="Y223">
        <v>-26.900000000000002</v>
      </c>
      <c r="AB223">
        <v>-0.218</v>
      </c>
      <c r="AC223">
        <v>-0.15</v>
      </c>
      <c r="AD223">
        <v>-0.17399999999999999</v>
      </c>
      <c r="AE223">
        <v>-0.26400000000000001</v>
      </c>
      <c r="AF223">
        <v>-0.25900000000000001</v>
      </c>
      <c r="AG223">
        <v>-0.20200000000000001</v>
      </c>
    </row>
    <row r="224" spans="1:33" x14ac:dyDescent="0.35">
      <c r="A224">
        <v>2020</v>
      </c>
      <c r="B224">
        <v>8</v>
      </c>
      <c r="C224">
        <v>4</v>
      </c>
      <c r="E224" s="1">
        <v>44047</v>
      </c>
      <c r="F224">
        <v>48</v>
      </c>
      <c r="G224">
        <v>-18.7</v>
      </c>
      <c r="H224">
        <v>-0.215</v>
      </c>
      <c r="I224">
        <v>-0.17699999999999999</v>
      </c>
      <c r="J224">
        <v>-0.17899999999999999</v>
      </c>
      <c r="K224">
        <v>-0.13400000000000001</v>
      </c>
      <c r="L224">
        <v>-0.11899999999999999</v>
      </c>
      <c r="M224">
        <v>-39.4</v>
      </c>
      <c r="O224" s="1"/>
      <c r="P224">
        <v>2020</v>
      </c>
      <c r="Q224">
        <v>8</v>
      </c>
      <c r="R224">
        <v>4</v>
      </c>
      <c r="S224">
        <v>-17.299999999999997</v>
      </c>
      <c r="T224">
        <v>-0.19900000000000001</v>
      </c>
      <c r="U224">
        <v>-0.15</v>
      </c>
      <c r="V224">
        <v>-0.17100000000000001</v>
      </c>
      <c r="W224">
        <v>-0.16</v>
      </c>
      <c r="X224">
        <v>-0.13800000000000001</v>
      </c>
      <c r="Y224">
        <v>-28.000000000000004</v>
      </c>
      <c r="AB224">
        <v>-0.22600000000000001</v>
      </c>
      <c r="AC224">
        <v>-0.154</v>
      </c>
      <c r="AD224">
        <v>-0.17799999999999999</v>
      </c>
      <c r="AE224">
        <v>-0.27100000000000002</v>
      </c>
      <c r="AF224">
        <v>-0.26700000000000002</v>
      </c>
      <c r="AG224">
        <v>-0.19900000000000001</v>
      </c>
    </row>
    <row r="225" spans="1:33" x14ac:dyDescent="0.35">
      <c r="A225">
        <v>2020</v>
      </c>
      <c r="B225">
        <v>8</v>
      </c>
      <c r="C225">
        <v>5</v>
      </c>
      <c r="E225" s="1">
        <v>44048</v>
      </c>
      <c r="F225">
        <v>48</v>
      </c>
      <c r="G225">
        <v>-19.7</v>
      </c>
      <c r="H225">
        <v>-0.22500000000000001</v>
      </c>
      <c r="I225">
        <v>-0.184</v>
      </c>
      <c r="J225">
        <v>-0.189</v>
      </c>
      <c r="K225">
        <v>-0.14399999999999999</v>
      </c>
      <c r="L225">
        <v>-0.12</v>
      </c>
      <c r="M225">
        <v>-41.199999999999996</v>
      </c>
      <c r="O225" s="1"/>
      <c r="P225">
        <v>2020</v>
      </c>
      <c r="Q225">
        <v>8</v>
      </c>
      <c r="R225">
        <v>5</v>
      </c>
      <c r="S225">
        <v>-18.3</v>
      </c>
      <c r="T225">
        <v>-0.21199999999999999</v>
      </c>
      <c r="U225">
        <v>-0.159</v>
      </c>
      <c r="V225">
        <v>-0.182</v>
      </c>
      <c r="W225">
        <v>-0.17100000000000001</v>
      </c>
      <c r="X225">
        <v>-0.14499999999999999</v>
      </c>
      <c r="Y225">
        <v>-29.4</v>
      </c>
      <c r="AB225">
        <v>-0.23499999999999999</v>
      </c>
      <c r="AC225">
        <v>-0.16</v>
      </c>
      <c r="AD225">
        <v>-0.182</v>
      </c>
      <c r="AE225">
        <v>-0.28299999999999997</v>
      </c>
      <c r="AF225">
        <v>-0.27800000000000002</v>
      </c>
      <c r="AG225">
        <v>-0.20200000000000001</v>
      </c>
    </row>
    <row r="226" spans="1:33" x14ac:dyDescent="0.35">
      <c r="A226">
        <v>2020</v>
      </c>
      <c r="B226">
        <v>8</v>
      </c>
      <c r="C226">
        <v>6</v>
      </c>
      <c r="E226" s="1">
        <v>44049</v>
      </c>
      <c r="F226">
        <v>48</v>
      </c>
      <c r="G226">
        <v>-20.3</v>
      </c>
      <c r="H226">
        <v>-0.23300000000000001</v>
      </c>
      <c r="I226">
        <v>-0.19</v>
      </c>
      <c r="J226">
        <v>-0.19600000000000001</v>
      </c>
      <c r="K226">
        <v>-0.14899999999999999</v>
      </c>
      <c r="L226">
        <v>-0.121</v>
      </c>
      <c r="M226">
        <v>-42.9</v>
      </c>
      <c r="O226" s="1"/>
      <c r="P226">
        <v>2020</v>
      </c>
      <c r="Q226">
        <v>8</v>
      </c>
      <c r="R226">
        <v>6</v>
      </c>
      <c r="S226">
        <v>-18.899999999999999</v>
      </c>
      <c r="T226">
        <v>-0.219</v>
      </c>
      <c r="U226">
        <v>-0.16400000000000001</v>
      </c>
      <c r="V226">
        <v>-0.187</v>
      </c>
      <c r="W226">
        <v>-0.17699999999999999</v>
      </c>
      <c r="X226">
        <v>-0.14699999999999999</v>
      </c>
      <c r="Y226">
        <v>-30.4</v>
      </c>
      <c r="AB226">
        <v>-0.24299999999999999</v>
      </c>
      <c r="AC226">
        <v>-0.16500000000000001</v>
      </c>
      <c r="AD226">
        <v>-0.185</v>
      </c>
      <c r="AE226">
        <v>-0.29099999999999998</v>
      </c>
      <c r="AF226">
        <v>-0.28399999999999997</v>
      </c>
      <c r="AG226">
        <v>-0.20100000000000001</v>
      </c>
    </row>
    <row r="227" spans="1:33" x14ac:dyDescent="0.35">
      <c r="A227">
        <v>2020</v>
      </c>
      <c r="B227">
        <v>8</v>
      </c>
      <c r="C227">
        <v>7</v>
      </c>
      <c r="E227" s="1">
        <v>44050</v>
      </c>
      <c r="F227">
        <v>48</v>
      </c>
      <c r="G227">
        <v>-21</v>
      </c>
      <c r="H227">
        <v>-0.24</v>
      </c>
      <c r="I227">
        <v>-0.19500000000000001</v>
      </c>
      <c r="J227">
        <v>-0.20200000000000001</v>
      </c>
      <c r="K227">
        <v>-0.153</v>
      </c>
      <c r="L227">
        <v>-0.123</v>
      </c>
      <c r="M227">
        <v>-44.5</v>
      </c>
      <c r="O227" s="1"/>
      <c r="P227">
        <v>2020</v>
      </c>
      <c r="Q227">
        <v>8</v>
      </c>
      <c r="R227">
        <v>7</v>
      </c>
      <c r="S227">
        <v>-19.400000000000002</v>
      </c>
      <c r="T227">
        <v>-0.22500000000000001</v>
      </c>
      <c r="U227">
        <v>-0.16700000000000001</v>
      </c>
      <c r="V227">
        <v>-0.192</v>
      </c>
      <c r="W227">
        <v>-0.18099999999999999</v>
      </c>
      <c r="X227">
        <v>-0.14699999999999999</v>
      </c>
      <c r="Y227">
        <v>-31.5</v>
      </c>
      <c r="AB227">
        <v>-0.252</v>
      </c>
      <c r="AC227">
        <v>-0.16800000000000001</v>
      </c>
      <c r="AD227">
        <v>-0.188</v>
      </c>
      <c r="AE227">
        <v>-0.3</v>
      </c>
      <c r="AF227">
        <v>-0.29299999999999998</v>
      </c>
      <c r="AG227">
        <v>-0.20300000000000001</v>
      </c>
    </row>
    <row r="228" spans="1:33" x14ac:dyDescent="0.35">
      <c r="A228">
        <v>2020</v>
      </c>
      <c r="B228">
        <v>8</v>
      </c>
      <c r="C228">
        <v>8</v>
      </c>
      <c r="E228" s="1">
        <v>44051</v>
      </c>
      <c r="F228">
        <v>48</v>
      </c>
      <c r="G228">
        <v>-21</v>
      </c>
      <c r="H228">
        <v>-0.24399999999999999</v>
      </c>
      <c r="I228">
        <v>-0.19400000000000001</v>
      </c>
      <c r="J228">
        <v>-0.20200000000000001</v>
      </c>
      <c r="K228">
        <v>-0.15</v>
      </c>
      <c r="L228">
        <v>-0.11799999999999999</v>
      </c>
      <c r="M228">
        <v>-46</v>
      </c>
      <c r="O228" s="1"/>
      <c r="P228">
        <v>2020</v>
      </c>
      <c r="Q228">
        <v>8</v>
      </c>
      <c r="R228">
        <v>8</v>
      </c>
      <c r="S228">
        <v>-19.100000000000001</v>
      </c>
      <c r="T228">
        <v>-0.224</v>
      </c>
      <c r="U228">
        <v>-0.16400000000000001</v>
      </c>
      <c r="V228">
        <v>-0.188</v>
      </c>
      <c r="W228">
        <v>-0.17799999999999999</v>
      </c>
      <c r="X228">
        <v>-0.14199999999999999</v>
      </c>
      <c r="Y228">
        <v>-32</v>
      </c>
      <c r="AB228">
        <v>-0.25600000000000001</v>
      </c>
      <c r="AC228">
        <v>-0.16600000000000001</v>
      </c>
      <c r="AD228">
        <v>-0.184</v>
      </c>
      <c r="AE228">
        <v>-0.30499999999999999</v>
      </c>
      <c r="AF228">
        <v>-0.3</v>
      </c>
      <c r="AG228">
        <v>-0.20200000000000001</v>
      </c>
    </row>
    <row r="229" spans="1:33" x14ac:dyDescent="0.35">
      <c r="A229">
        <v>2020</v>
      </c>
      <c r="B229">
        <v>8</v>
      </c>
      <c r="C229">
        <v>9</v>
      </c>
      <c r="E229" s="1">
        <v>44052</v>
      </c>
      <c r="F229">
        <v>48</v>
      </c>
      <c r="G229">
        <v>-21.099999999999998</v>
      </c>
      <c r="H229">
        <v>-0.245</v>
      </c>
      <c r="I229">
        <v>-0.19500000000000001</v>
      </c>
      <c r="J229">
        <v>-0.20300000000000001</v>
      </c>
      <c r="K229">
        <v>-0.151</v>
      </c>
      <c r="L229">
        <v>-0.11899999999999999</v>
      </c>
      <c r="M229">
        <v>-46.2</v>
      </c>
      <c r="O229" s="1"/>
      <c r="P229">
        <v>2020</v>
      </c>
      <c r="Q229">
        <v>8</v>
      </c>
      <c r="R229">
        <v>9</v>
      </c>
      <c r="S229">
        <v>-19.100000000000001</v>
      </c>
      <c r="T229">
        <v>-0.22500000000000001</v>
      </c>
      <c r="U229">
        <v>-0.16300000000000001</v>
      </c>
      <c r="V229">
        <v>-0.188</v>
      </c>
      <c r="W229">
        <v>-0.17799999999999999</v>
      </c>
      <c r="X229">
        <v>-0.14199999999999999</v>
      </c>
      <c r="Y229">
        <v>-32.200000000000003</v>
      </c>
      <c r="AB229">
        <v>-0.25800000000000001</v>
      </c>
      <c r="AC229">
        <v>-0.16800000000000001</v>
      </c>
      <c r="AD229">
        <v>-0.184</v>
      </c>
      <c r="AE229">
        <v>-0.307</v>
      </c>
      <c r="AF229">
        <v>-0.30099999999999999</v>
      </c>
      <c r="AG229">
        <v>-0.20699999999999999</v>
      </c>
    </row>
    <row r="230" spans="1:33" x14ac:dyDescent="0.35">
      <c r="E230" s="1">
        <v>44053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O230" s="1"/>
      <c r="S230" t="e">
        <v>#N/A</v>
      </c>
      <c r="T230" t="e">
        <v>#N/A</v>
      </c>
      <c r="U230" t="e">
        <v>#N/A</v>
      </c>
      <c r="V230" t="e">
        <v>#N/A</v>
      </c>
      <c r="W230" t="e">
        <v>#N/A</v>
      </c>
      <c r="X230" t="e">
        <v>#N/A</v>
      </c>
      <c r="Y230" t="e">
        <v>#N/A</v>
      </c>
      <c r="AB230" t="e">
        <v>#N/A</v>
      </c>
      <c r="AC230" t="e">
        <v>#N/A</v>
      </c>
      <c r="AD230" t="e">
        <v>#N/A</v>
      </c>
      <c r="AE230" t="e">
        <v>#N/A</v>
      </c>
      <c r="AF230" t="e">
        <v>#N/A</v>
      </c>
      <c r="AG230" t="e">
        <v>#N/A</v>
      </c>
    </row>
    <row r="231" spans="1:33" x14ac:dyDescent="0.35">
      <c r="E231" s="1">
        <v>44054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O231" s="1"/>
      <c r="S231" t="e">
        <v>#N/A</v>
      </c>
      <c r="T231" t="e">
        <v>#N/A</v>
      </c>
      <c r="U231" t="e">
        <v>#N/A</v>
      </c>
      <c r="V231" t="e">
        <v>#N/A</v>
      </c>
      <c r="W231" t="e">
        <v>#N/A</v>
      </c>
      <c r="X231" t="e">
        <v>#N/A</v>
      </c>
      <c r="Y231" t="e">
        <v>#N/A</v>
      </c>
      <c r="AB231" t="e">
        <v>#N/A</v>
      </c>
      <c r="AC231" t="e">
        <v>#N/A</v>
      </c>
      <c r="AD231" t="e">
        <v>#N/A</v>
      </c>
      <c r="AE231" t="e">
        <v>#N/A</v>
      </c>
      <c r="AF231" t="e">
        <v>#N/A</v>
      </c>
      <c r="AG231" t="e">
        <v>#N/A</v>
      </c>
    </row>
    <row r="232" spans="1:33" x14ac:dyDescent="0.35">
      <c r="E232" s="1">
        <v>44055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O232" s="1"/>
      <c r="S232" t="e">
        <v>#N/A</v>
      </c>
      <c r="T232" t="e">
        <v>#N/A</v>
      </c>
      <c r="U232" t="e">
        <v>#N/A</v>
      </c>
      <c r="V232" t="e">
        <v>#N/A</v>
      </c>
      <c r="W232" t="e">
        <v>#N/A</v>
      </c>
      <c r="X232" t="e">
        <v>#N/A</v>
      </c>
      <c r="Y232" t="e">
        <v>#N/A</v>
      </c>
      <c r="AB232" t="e">
        <v>#N/A</v>
      </c>
      <c r="AC232" t="e">
        <v>#N/A</v>
      </c>
      <c r="AD232" t="e">
        <v>#N/A</v>
      </c>
      <c r="AE232" t="e">
        <v>#N/A</v>
      </c>
      <c r="AF232" t="e">
        <v>#N/A</v>
      </c>
      <c r="AG232" t="e">
        <v>#N/A</v>
      </c>
    </row>
    <row r="233" spans="1:33" x14ac:dyDescent="0.35">
      <c r="D233" s="3" t="s">
        <v>12</v>
      </c>
      <c r="E233" s="1">
        <v>44056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O233" s="1"/>
      <c r="S233" t="e">
        <v>#N/A</v>
      </c>
      <c r="T233" t="e">
        <v>#N/A</v>
      </c>
      <c r="U233" t="e">
        <v>#N/A</v>
      </c>
      <c r="V233" t="e">
        <v>#N/A</v>
      </c>
      <c r="W233" t="e">
        <v>#N/A</v>
      </c>
      <c r="X233" t="e">
        <v>#N/A</v>
      </c>
      <c r="Y233" t="e">
        <v>#N/A</v>
      </c>
      <c r="AB233" t="e">
        <v>#N/A</v>
      </c>
      <c r="AC233" t="e">
        <v>#N/A</v>
      </c>
      <c r="AD233" t="e">
        <v>#N/A</v>
      </c>
      <c r="AE233" t="e">
        <v>#N/A</v>
      </c>
      <c r="AF233" t="e">
        <v>#N/A</v>
      </c>
      <c r="AG233" t="e">
        <v>#N/A</v>
      </c>
    </row>
    <row r="234" spans="1:33" x14ac:dyDescent="0.35">
      <c r="D234" s="3"/>
      <c r="E234" s="1">
        <v>44057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O234" s="1"/>
      <c r="S234" t="e">
        <v>#N/A</v>
      </c>
      <c r="T234" t="e">
        <v>#N/A</v>
      </c>
      <c r="U234" t="e">
        <v>#N/A</v>
      </c>
      <c r="V234" t="e">
        <v>#N/A</v>
      </c>
      <c r="W234" t="e">
        <v>#N/A</v>
      </c>
      <c r="X234" t="e">
        <v>#N/A</v>
      </c>
      <c r="Y234" t="e">
        <v>#N/A</v>
      </c>
      <c r="AB234" t="e">
        <v>#N/A</v>
      </c>
      <c r="AC234" t="e">
        <v>#N/A</v>
      </c>
      <c r="AD234" t="e">
        <v>#N/A</v>
      </c>
      <c r="AE234" t="e">
        <v>#N/A</v>
      </c>
      <c r="AF234" t="e">
        <v>#N/A</v>
      </c>
      <c r="AG234" t="e">
        <v>#N/A</v>
      </c>
    </row>
    <row r="235" spans="1:33" x14ac:dyDescent="0.35">
      <c r="D235" s="3"/>
      <c r="E235" s="1">
        <v>44058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O235" s="1"/>
      <c r="S235" t="e">
        <v>#N/A</v>
      </c>
      <c r="T235" t="e">
        <v>#N/A</v>
      </c>
      <c r="U235" t="e">
        <v>#N/A</v>
      </c>
      <c r="V235" t="e">
        <v>#N/A</v>
      </c>
      <c r="W235" t="e">
        <v>#N/A</v>
      </c>
      <c r="X235" t="e">
        <v>#N/A</v>
      </c>
      <c r="Y235" t="e">
        <v>#N/A</v>
      </c>
      <c r="AB235" t="e">
        <v>#N/A</v>
      </c>
      <c r="AC235" t="e">
        <v>#N/A</v>
      </c>
      <c r="AD235" t="e">
        <v>#N/A</v>
      </c>
      <c r="AE235" t="e">
        <v>#N/A</v>
      </c>
      <c r="AF235" t="e">
        <v>#N/A</v>
      </c>
      <c r="AG235" t="e">
        <v>#N/A</v>
      </c>
    </row>
    <row r="236" spans="1:33" x14ac:dyDescent="0.35">
      <c r="E236" s="1">
        <v>44059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O236" s="1"/>
      <c r="S236" t="e">
        <v>#N/A</v>
      </c>
      <c r="T236" t="e">
        <v>#N/A</v>
      </c>
      <c r="U236" t="e">
        <v>#N/A</v>
      </c>
      <c r="V236" t="e">
        <v>#N/A</v>
      </c>
      <c r="W236" t="e">
        <v>#N/A</v>
      </c>
      <c r="X236" t="e">
        <v>#N/A</v>
      </c>
      <c r="Y236" t="e">
        <v>#N/A</v>
      </c>
      <c r="AB236" t="e">
        <v>#N/A</v>
      </c>
      <c r="AC236" t="e">
        <v>#N/A</v>
      </c>
      <c r="AD236" t="e">
        <v>#N/A</v>
      </c>
      <c r="AE236" t="e">
        <v>#N/A</v>
      </c>
      <c r="AF236" t="e">
        <v>#N/A</v>
      </c>
      <c r="AG236" t="e">
        <v>#N/A</v>
      </c>
    </row>
    <row r="237" spans="1:33" x14ac:dyDescent="0.35">
      <c r="E237" s="1">
        <v>44060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O237" s="1"/>
      <c r="S237" t="e">
        <v>#N/A</v>
      </c>
      <c r="T237" t="e">
        <v>#N/A</v>
      </c>
      <c r="U237" t="e">
        <v>#N/A</v>
      </c>
      <c r="V237" t="e">
        <v>#N/A</v>
      </c>
      <c r="W237" t="e">
        <v>#N/A</v>
      </c>
      <c r="X237" t="e">
        <v>#N/A</v>
      </c>
      <c r="Y237" t="e">
        <v>#N/A</v>
      </c>
      <c r="AB237" t="e">
        <v>#N/A</v>
      </c>
      <c r="AC237" t="e">
        <v>#N/A</v>
      </c>
      <c r="AD237" t="e">
        <v>#N/A</v>
      </c>
      <c r="AE237" t="e">
        <v>#N/A</v>
      </c>
      <c r="AF237" t="e">
        <v>#N/A</v>
      </c>
      <c r="AG237" t="e">
        <v>#N/A</v>
      </c>
    </row>
    <row r="238" spans="1:33" x14ac:dyDescent="0.35">
      <c r="E238" s="1">
        <v>44061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O238" s="1"/>
      <c r="S238" t="e">
        <v>#N/A</v>
      </c>
      <c r="T238" t="e">
        <v>#N/A</v>
      </c>
      <c r="U238" t="e">
        <v>#N/A</v>
      </c>
      <c r="V238" t="e">
        <v>#N/A</v>
      </c>
      <c r="W238" t="e">
        <v>#N/A</v>
      </c>
      <c r="X238" t="e">
        <v>#N/A</v>
      </c>
      <c r="Y238" t="e">
        <v>#N/A</v>
      </c>
      <c r="AB238" t="e">
        <v>#N/A</v>
      </c>
      <c r="AC238" t="e">
        <v>#N/A</v>
      </c>
      <c r="AD238" t="e">
        <v>#N/A</v>
      </c>
      <c r="AE238" t="e">
        <v>#N/A</v>
      </c>
      <c r="AF238" t="e">
        <v>#N/A</v>
      </c>
      <c r="AG238" t="e">
        <v>#N/A</v>
      </c>
    </row>
    <row r="239" spans="1:33" x14ac:dyDescent="0.35">
      <c r="E239" s="1">
        <v>44062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O239" s="1"/>
      <c r="S239" t="e">
        <v>#N/A</v>
      </c>
      <c r="T239" t="e">
        <v>#N/A</v>
      </c>
      <c r="U239" t="e">
        <v>#N/A</v>
      </c>
      <c r="V239" t="e">
        <v>#N/A</v>
      </c>
      <c r="W239" t="e">
        <v>#N/A</v>
      </c>
      <c r="X239" t="e">
        <v>#N/A</v>
      </c>
      <c r="Y239" t="e">
        <v>#N/A</v>
      </c>
      <c r="AB239" t="e">
        <v>#N/A</v>
      </c>
      <c r="AC239" t="e">
        <v>#N/A</v>
      </c>
      <c r="AD239" t="e">
        <v>#N/A</v>
      </c>
      <c r="AE239" t="e">
        <v>#N/A</v>
      </c>
      <c r="AF239" t="e">
        <v>#N/A</v>
      </c>
      <c r="AG239" t="e">
        <v>#N/A</v>
      </c>
    </row>
    <row r="240" spans="1:33" x14ac:dyDescent="0.35">
      <c r="E240" s="1">
        <v>44063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O240" s="1"/>
      <c r="S240" t="e">
        <v>#N/A</v>
      </c>
      <c r="T240" t="e">
        <v>#N/A</v>
      </c>
      <c r="U240" t="e">
        <v>#N/A</v>
      </c>
      <c r="V240" t="e">
        <v>#N/A</v>
      </c>
      <c r="W240" t="e">
        <v>#N/A</v>
      </c>
      <c r="X240" t="e">
        <v>#N/A</v>
      </c>
      <c r="Y240" t="e">
        <v>#N/A</v>
      </c>
      <c r="AB240" t="e">
        <v>#N/A</v>
      </c>
      <c r="AC240" t="e">
        <v>#N/A</v>
      </c>
      <c r="AD240" t="e">
        <v>#N/A</v>
      </c>
      <c r="AE240" t="e">
        <v>#N/A</v>
      </c>
      <c r="AF240" t="e">
        <v>#N/A</v>
      </c>
      <c r="AG240" t="e">
        <v>#N/A</v>
      </c>
    </row>
    <row r="241" spans="5:33" x14ac:dyDescent="0.35">
      <c r="E241" s="1">
        <v>44064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O241" s="1"/>
      <c r="S241" t="e">
        <v>#N/A</v>
      </c>
      <c r="T241" t="e">
        <v>#N/A</v>
      </c>
      <c r="U241" t="e">
        <v>#N/A</v>
      </c>
      <c r="V241" t="e">
        <v>#N/A</v>
      </c>
      <c r="W241" t="e">
        <v>#N/A</v>
      </c>
      <c r="X241" t="e">
        <v>#N/A</v>
      </c>
      <c r="Y241" t="e">
        <v>#N/A</v>
      </c>
      <c r="AB241" t="e">
        <v>#N/A</v>
      </c>
      <c r="AC241" t="e">
        <v>#N/A</v>
      </c>
      <c r="AD241" t="e">
        <v>#N/A</v>
      </c>
      <c r="AE241" t="e">
        <v>#N/A</v>
      </c>
      <c r="AF241" t="e">
        <v>#N/A</v>
      </c>
      <c r="AG241" t="e">
        <v>#N/A</v>
      </c>
    </row>
    <row r="242" spans="5:33" x14ac:dyDescent="0.35">
      <c r="E242" s="1">
        <v>44065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O242" s="1"/>
      <c r="S242" t="e">
        <v>#N/A</v>
      </c>
      <c r="T242" t="e">
        <v>#N/A</v>
      </c>
      <c r="U242" t="e">
        <v>#N/A</v>
      </c>
      <c r="V242" t="e">
        <v>#N/A</v>
      </c>
      <c r="W242" t="e">
        <v>#N/A</v>
      </c>
      <c r="X242" t="e">
        <v>#N/A</v>
      </c>
      <c r="Y242" t="e">
        <v>#N/A</v>
      </c>
      <c r="AB242" t="e">
        <v>#N/A</v>
      </c>
      <c r="AC242" t="e">
        <v>#N/A</v>
      </c>
      <c r="AD242" t="e">
        <v>#N/A</v>
      </c>
      <c r="AE242" t="e">
        <v>#N/A</v>
      </c>
      <c r="AF242" t="e">
        <v>#N/A</v>
      </c>
      <c r="AG242" t="e">
        <v>#N/A</v>
      </c>
    </row>
    <row r="243" spans="5:33" x14ac:dyDescent="0.35">
      <c r="E243" s="1">
        <v>44066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O243" s="1"/>
      <c r="S243" t="e">
        <v>#N/A</v>
      </c>
      <c r="T243" t="e">
        <v>#N/A</v>
      </c>
      <c r="U243" t="e">
        <v>#N/A</v>
      </c>
      <c r="V243" t="e">
        <v>#N/A</v>
      </c>
      <c r="W243" t="e">
        <v>#N/A</v>
      </c>
      <c r="X243" t="e">
        <v>#N/A</v>
      </c>
      <c r="Y243" t="e">
        <v>#N/A</v>
      </c>
      <c r="AB243" t="e">
        <v>#N/A</v>
      </c>
      <c r="AC243" t="e">
        <v>#N/A</v>
      </c>
      <c r="AD243" t="e">
        <v>#N/A</v>
      </c>
      <c r="AE243" t="e">
        <v>#N/A</v>
      </c>
      <c r="AF243" t="e">
        <v>#N/A</v>
      </c>
      <c r="AG243" t="e">
        <v>#N/A</v>
      </c>
    </row>
    <row r="244" spans="5:33" x14ac:dyDescent="0.35">
      <c r="E244" s="1">
        <v>44067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O244" s="1"/>
      <c r="S244" t="e">
        <v>#N/A</v>
      </c>
      <c r="T244" t="e">
        <v>#N/A</v>
      </c>
      <c r="U244" t="e">
        <v>#N/A</v>
      </c>
      <c r="V244" t="e">
        <v>#N/A</v>
      </c>
      <c r="W244" t="e">
        <v>#N/A</v>
      </c>
      <c r="X244" t="e">
        <v>#N/A</v>
      </c>
      <c r="Y244" t="e">
        <v>#N/A</v>
      </c>
      <c r="AB244" t="e">
        <v>#N/A</v>
      </c>
      <c r="AC244" t="e">
        <v>#N/A</v>
      </c>
      <c r="AD244" t="e">
        <v>#N/A</v>
      </c>
      <c r="AE244" t="e">
        <v>#N/A</v>
      </c>
      <c r="AF244" t="e">
        <v>#N/A</v>
      </c>
      <c r="AG244" t="e">
        <v>#N/A</v>
      </c>
    </row>
    <row r="245" spans="5:33" x14ac:dyDescent="0.35">
      <c r="E245" s="1">
        <v>44068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O245" s="1"/>
      <c r="S245" t="e">
        <v>#N/A</v>
      </c>
      <c r="T245" t="e">
        <v>#N/A</v>
      </c>
      <c r="U245" t="e">
        <v>#N/A</v>
      </c>
      <c r="V245" t="e">
        <v>#N/A</v>
      </c>
      <c r="W245" t="e">
        <v>#N/A</v>
      </c>
      <c r="X245" t="e">
        <v>#N/A</v>
      </c>
      <c r="Y245" t="e">
        <v>#N/A</v>
      </c>
      <c r="AB245" t="e">
        <v>#N/A</v>
      </c>
      <c r="AC245" t="e">
        <v>#N/A</v>
      </c>
      <c r="AD245" t="e">
        <v>#N/A</v>
      </c>
      <c r="AE245" t="e">
        <v>#N/A</v>
      </c>
      <c r="AF245" t="e">
        <v>#N/A</v>
      </c>
      <c r="AG245" t="e">
        <v>#N/A</v>
      </c>
    </row>
    <row r="246" spans="5:33" x14ac:dyDescent="0.35">
      <c r="E246" s="1">
        <v>44069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O246" s="1"/>
      <c r="S246" t="e">
        <v>#N/A</v>
      </c>
      <c r="T246" t="e">
        <v>#N/A</v>
      </c>
      <c r="U246" t="e">
        <v>#N/A</v>
      </c>
      <c r="V246" t="e">
        <v>#N/A</v>
      </c>
      <c r="W246" t="e">
        <v>#N/A</v>
      </c>
      <c r="X246" t="e">
        <v>#N/A</v>
      </c>
      <c r="Y246" t="e">
        <v>#N/A</v>
      </c>
      <c r="AB246" t="e">
        <v>#N/A</v>
      </c>
      <c r="AC246" t="e">
        <v>#N/A</v>
      </c>
      <c r="AD246" t="e">
        <v>#N/A</v>
      </c>
      <c r="AE246" t="e">
        <v>#N/A</v>
      </c>
      <c r="AF246" t="e">
        <v>#N/A</v>
      </c>
      <c r="AG246" t="e">
        <v>#N/A</v>
      </c>
    </row>
    <row r="247" spans="5:33" x14ac:dyDescent="0.35">
      <c r="E247" s="1">
        <v>44070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O247" s="1"/>
      <c r="S247" t="e">
        <v>#N/A</v>
      </c>
      <c r="T247" t="e">
        <v>#N/A</v>
      </c>
      <c r="U247" t="e">
        <v>#N/A</v>
      </c>
      <c r="V247" t="e">
        <v>#N/A</v>
      </c>
      <c r="W247" t="e">
        <v>#N/A</v>
      </c>
      <c r="X247" t="e">
        <v>#N/A</v>
      </c>
      <c r="Y247" t="e">
        <v>#N/A</v>
      </c>
      <c r="AB247" t="e">
        <v>#N/A</v>
      </c>
      <c r="AC247" t="e">
        <v>#N/A</v>
      </c>
      <c r="AD247" t="e">
        <v>#N/A</v>
      </c>
      <c r="AE247" t="e">
        <v>#N/A</v>
      </c>
      <c r="AF247" t="e">
        <v>#N/A</v>
      </c>
      <c r="AG247" t="e">
        <v>#N/A</v>
      </c>
    </row>
    <row r="248" spans="5:33" x14ac:dyDescent="0.35">
      <c r="E248" s="1">
        <v>44071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O248" s="1"/>
      <c r="S248" t="e">
        <v>#N/A</v>
      </c>
      <c r="T248" t="e">
        <v>#N/A</v>
      </c>
      <c r="U248" t="e">
        <v>#N/A</v>
      </c>
      <c r="V248" t="e">
        <v>#N/A</v>
      </c>
      <c r="W248" t="e">
        <v>#N/A</v>
      </c>
      <c r="X248" t="e">
        <v>#N/A</v>
      </c>
      <c r="Y248" t="e">
        <v>#N/A</v>
      </c>
      <c r="AB248" t="e">
        <v>#N/A</v>
      </c>
      <c r="AC248" t="e">
        <v>#N/A</v>
      </c>
      <c r="AD248" t="e">
        <v>#N/A</v>
      </c>
      <c r="AE248" t="e">
        <v>#N/A</v>
      </c>
      <c r="AF248" t="e">
        <v>#N/A</v>
      </c>
      <c r="AG248" t="e">
        <v>#N/A</v>
      </c>
    </row>
    <row r="249" spans="5:33" x14ac:dyDescent="0.35">
      <c r="E249" s="1">
        <v>44072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O249" s="1"/>
      <c r="S249" t="e">
        <v>#N/A</v>
      </c>
      <c r="T249" t="e">
        <v>#N/A</v>
      </c>
      <c r="U249" t="e">
        <v>#N/A</v>
      </c>
      <c r="V249" t="e">
        <v>#N/A</v>
      </c>
      <c r="W249" t="e">
        <v>#N/A</v>
      </c>
      <c r="X249" t="e">
        <v>#N/A</v>
      </c>
      <c r="Y249" t="e">
        <v>#N/A</v>
      </c>
      <c r="AB249" t="e">
        <v>#N/A</v>
      </c>
      <c r="AC249" t="e">
        <v>#N/A</v>
      </c>
      <c r="AD249" t="e">
        <v>#N/A</v>
      </c>
      <c r="AE249" t="e">
        <v>#N/A</v>
      </c>
      <c r="AF249" t="e">
        <v>#N/A</v>
      </c>
      <c r="AG249" t="e">
        <v>#N/A</v>
      </c>
    </row>
    <row r="250" spans="5:33" x14ac:dyDescent="0.35">
      <c r="E250" s="1">
        <v>44073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O250" s="1"/>
      <c r="S250" t="e">
        <v>#N/A</v>
      </c>
      <c r="T250" t="e">
        <v>#N/A</v>
      </c>
      <c r="U250" t="e">
        <v>#N/A</v>
      </c>
      <c r="V250" t="e">
        <v>#N/A</v>
      </c>
      <c r="W250" t="e">
        <v>#N/A</v>
      </c>
      <c r="X250" t="e">
        <v>#N/A</v>
      </c>
      <c r="Y250" t="e">
        <v>#N/A</v>
      </c>
      <c r="AB250" t="e">
        <v>#N/A</v>
      </c>
      <c r="AC250" t="e">
        <v>#N/A</v>
      </c>
      <c r="AD250" t="e">
        <v>#N/A</v>
      </c>
      <c r="AE250" t="e">
        <v>#N/A</v>
      </c>
      <c r="AF250" t="e">
        <v>#N/A</v>
      </c>
      <c r="AG250" t="e">
        <v>#N/A</v>
      </c>
    </row>
    <row r="251" spans="5:33" x14ac:dyDescent="0.35">
      <c r="E251" s="1">
        <v>44074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O251" s="1"/>
      <c r="S251" t="e">
        <v>#N/A</v>
      </c>
      <c r="T251" t="e">
        <v>#N/A</v>
      </c>
      <c r="U251" t="e">
        <v>#N/A</v>
      </c>
      <c r="V251" t="e">
        <v>#N/A</v>
      </c>
      <c r="W251" t="e">
        <v>#N/A</v>
      </c>
      <c r="X251" t="e">
        <v>#N/A</v>
      </c>
      <c r="Y251" t="e">
        <v>#N/A</v>
      </c>
      <c r="AB251" t="e">
        <v>#N/A</v>
      </c>
      <c r="AC251" t="e">
        <v>#N/A</v>
      </c>
      <c r="AD251" t="e">
        <v>#N/A</v>
      </c>
      <c r="AE251" t="e">
        <v>#N/A</v>
      </c>
      <c r="AF251" t="e">
        <v>#N/A</v>
      </c>
      <c r="AG251" t="e">
        <v>#N/A</v>
      </c>
    </row>
    <row r="252" spans="5:33" x14ac:dyDescent="0.35">
      <c r="O252" s="1"/>
    </row>
    <row r="253" spans="5:33" x14ac:dyDescent="0.35">
      <c r="O253" s="1"/>
    </row>
    <row r="254" spans="5:33" x14ac:dyDescent="0.35">
      <c r="O254" s="1"/>
    </row>
    <row r="255" spans="5:33" x14ac:dyDescent="0.35">
      <c r="O255" s="1"/>
    </row>
    <row r="256" spans="5:33" x14ac:dyDescent="0.35">
      <c r="O256" s="1"/>
    </row>
    <row r="257" spans="15:15" x14ac:dyDescent="0.35">
      <c r="O257" s="1"/>
    </row>
    <row r="258" spans="15:15" x14ac:dyDescent="0.35">
      <c r="O258" s="1"/>
    </row>
    <row r="892" spans="13:13" x14ac:dyDescent="0.35">
      <c r="M892" s="1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Data 1</vt:lpstr>
      <vt:lpstr>Data 2</vt:lpstr>
      <vt:lpstr>Data 3</vt:lpstr>
      <vt:lpstr>Data 4</vt:lpstr>
      <vt:lpstr>Chart 1</vt:lpstr>
      <vt:lpstr>Chart 2</vt:lpstr>
      <vt:lpstr>Chart 3</vt:lpstr>
      <vt:lpstr>Chart 4</vt:lpstr>
      <vt:lpstr>_dlx.newemp.use</vt:lpstr>
      <vt:lpstr>_dlx.tbos.use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2020-09-22T19:05:01Z</dcterms:created>
  <dcterms:modified xsi:type="dcterms:W3CDTF">2020-09-22T19:05:06Z</dcterms:modified>
</cp:coreProperties>
</file>