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filterPrivacy="1"/>
  <xr:revisionPtr revIDLastSave="0" documentId="13_ncr:1_{4BBC04A2-73ED-4576-96FD-4FB2D7910113}" xr6:coauthVersionLast="45" xr6:coauthVersionMax="45" xr10:uidLastSave="{00000000-0000-0000-0000-000000000000}"/>
  <bookViews>
    <workbookView xWindow="28680" yWindow="-120" windowWidth="21840" windowHeight="13140" activeTab="2" xr2:uid="{4BED1800-2FB6-4F75-9393-CFE580BF5DC7}"/>
  </bookViews>
  <sheets>
    <sheet name="Chart1" sheetId="3" r:id="rId1"/>
    <sheet name="d.tbos 3-line" sheetId="4" r:id="rId2"/>
    <sheet name="Chart2" sheetId="5" r:id="rId3"/>
    <sheet name="d.covid" sheetId="6" r:id="rId4"/>
    <sheet name="d.MEI" sheetId="7" r:id="rId5"/>
    <sheet name="Chart3" sheetId="1" r:id="rId6"/>
    <sheet name="d.sq 1a" sheetId="2" r:id="rId7"/>
  </sheets>
  <externalReferences>
    <externalReference r:id="rId8"/>
    <externalReference r:id="rId9"/>
    <externalReference r:id="rId10"/>
    <externalReference r:id="rId11"/>
  </externalReferences>
  <definedNames>
    <definedName name="_dlx.egjkr.use">'[1]d.tbos 3-line'!#REF!</definedName>
    <definedName name="_dlx.tboss.use">'d.tbos 3-line'!$E$2:$I$4</definedName>
    <definedName name="_DLX094.USE">#REF!</definedName>
    <definedName name="_DLX0945.USE">#REF!</definedName>
    <definedName name="_DLX1.USE">d.covid!$B$2:$G$9</definedName>
    <definedName name="_DLX8.USE">'d.tbos 3-line'!$A$2:$D$100</definedName>
    <definedName name="_DLX9.USE">'d.tbos 3-line'!$E$2:$I$100</definedName>
    <definedName name="_xlnm._FilterDatabase" hidden="1">#REF!</definedName>
    <definedName name="_Order1" hidden="1">255</definedName>
    <definedName name="_Order2" hidden="1">255</definedName>
    <definedName name="_Regression_Int" hidden="1">1</definedName>
    <definedName name="a" hidden="1">#REF!</definedName>
    <definedName name="adsg" hidden="1">#REF!</definedName>
    <definedName name="aery" hidden="1">#REF!</definedName>
    <definedName name="asd" hidden="1">#REF!</definedName>
    <definedName name="asdf" hidden="1">#REF!</definedName>
    <definedName name="asdfagh" hidden="1">#REF!</definedName>
    <definedName name="asdgf" hidden="1">#REF!</definedName>
    <definedName name="asdhf" hidden="1">#REF!</definedName>
    <definedName name="asefg" hidden="1">#REF!</definedName>
    <definedName name="avqaf" hidden="1">#REF!</definedName>
    <definedName name="BKPH12b" hidden="1">#REF!</definedName>
    <definedName name="BKPH2" hidden="1">#REF!</definedName>
    <definedName name="BKPH21" hidden="1">#REF!</definedName>
    <definedName name="BKPH211" hidden="1">#REF!</definedName>
    <definedName name="BKPH21a" hidden="1">#REF!</definedName>
    <definedName name="BKPH22" hidden="1">#REF!</definedName>
    <definedName name="BKPH22a" hidden="1">#REF!</definedName>
    <definedName name="BLPH1" hidden="1">#REF!</definedName>
    <definedName name="BLPH11" hidden="1">#REF!</definedName>
    <definedName name="BLPH1a" hidden="1">#REF!</definedName>
    <definedName name="BLPH2" hidden="1">#REF!</definedName>
    <definedName name="BLPH21" hidden="1">#REF!</definedName>
    <definedName name="BLPH2a" hidden="1">#REF!</definedName>
    <definedName name="BLPH3" hidden="1">#REF!</definedName>
    <definedName name="BLPH31" hidden="1">#REF!</definedName>
    <definedName name="BLPH32" hidden="1">#REF!</definedName>
    <definedName name="BLPH321" hidden="1">#REF!</definedName>
    <definedName name="BLPH32a" hidden="1">#REF!</definedName>
    <definedName name="BLPH33" hidden="1">#REF!</definedName>
    <definedName name="BLPH3a" hidden="1">#REF!</definedName>
    <definedName name="BLPH4" hidden="1">#REF!</definedName>
    <definedName name="BLPH41" hidden="1">#REF!</definedName>
    <definedName name="BLPH411" hidden="1">#REF!</definedName>
    <definedName name="BLPH4111" hidden="1">#REF!</definedName>
    <definedName name="BLPH41a" hidden="1">#REF!</definedName>
    <definedName name="BLPH42" hidden="1">#REF!</definedName>
    <definedName name="BLPH4a" hidden="1">#REF!</definedName>
    <definedName name="BLPH5" hidden="1">#REF!</definedName>
    <definedName name="BLPH51" hidden="1">#REF!</definedName>
    <definedName name="BLPH5a" hidden="1">#REF!</definedName>
    <definedName name="BLPH6" hidden="1">#REF!</definedName>
    <definedName name="BLPH7" hidden="1">#REF!</definedName>
    <definedName name="BLPH8" hidden="1">#REF!</definedName>
    <definedName name="BLPH9" hidden="1">#REF!</definedName>
    <definedName name="c.DebtPI_perCapita" hidden="1">#REF!</definedName>
    <definedName name="C.TXThroughput" hidden="1">#REF!</definedName>
    <definedName name="casdr3fdc" localSheetId="4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casdr3fdc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casdr3fdca" localSheetId="4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casdr3fdca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Chart1" hidden="1">#REF!</definedName>
    <definedName name="Chart1b" hidden="1">#REF!</definedName>
    <definedName name="chart1ba" hidden="1">#REF!</definedName>
    <definedName name="chart9" hidden="1">#REF!</definedName>
    <definedName name="csdwqq" hidden="1">#REF!</definedName>
    <definedName name="cv" hidden="1">#REF!</definedName>
    <definedName name="cvh45gh" hidden="1">#REF!</definedName>
    <definedName name="DateCollectionEnds" hidden="1">[2]Instructions!$H$9</definedName>
    <definedName name="DateCollectionEndsa" hidden="1">[3]Instructions!$H$9</definedName>
    <definedName name="dfg" hidden="1">#REF!</definedName>
    <definedName name="dfg3hg" hidden="1">#REF!</definedName>
    <definedName name="dfgh456" hidden="1">#REF!</definedName>
    <definedName name="dfgj" hidden="1">#REF!</definedName>
    <definedName name="dfh6hb" hidden="1">#REF!</definedName>
    <definedName name="dft34g" hidden="1">#REF!</definedName>
    <definedName name="dfyw456" hidden="1">#REF!</definedName>
    <definedName name="dlx1.use">#REF!</definedName>
    <definedName name="dlx2.use">#REF!</definedName>
    <definedName name="dlx3.use">#REF!</definedName>
    <definedName name="dsf" hidden="1">#REF!</definedName>
    <definedName name="dxf" hidden="1">#REF!</definedName>
    <definedName name="ert" hidden="1">#REF!</definedName>
    <definedName name="fg" hidden="1">#REF!</definedName>
    <definedName name="ghuk" hidden="1">#REF!</definedName>
    <definedName name="guil" hidden="1">#REF!</definedName>
    <definedName name="hg56gh" hidden="1">#REF!</definedName>
    <definedName name="hjk7f" hidden="1">#REF!</definedName>
    <definedName name="HTML_CodePage" hidden="1">1252</definedName>
    <definedName name="HTML_Control" localSheetId="4" hidden="1">{"'Sheet1'!$A$1:$J$121"}</definedName>
    <definedName name="HTML_Control" hidden="1">{"'Sheet1'!$A$1:$J$121"}</definedName>
    <definedName name="HTML_Controla" localSheetId="4" hidden="1">{"'Sheet1'!$A$1:$J$121"}</definedName>
    <definedName name="HTML_Controla" hidden="1">{"'Sheet1'!$A$1:$J$121"}</definedName>
    <definedName name="HTML_Description" hidden="1">""</definedName>
    <definedName name="HTML_Email" hidden="1">""</definedName>
    <definedName name="HTML_Header" hidden="1">"Sheet1"</definedName>
    <definedName name="HTML_LastUpdate" hidden="1">"10/21/99"</definedName>
    <definedName name="HTML_LineAfter" hidden="1">FALSE</definedName>
    <definedName name="HTML_LineBefore" hidden="1">FALSE</definedName>
    <definedName name="HTML_Name" hidden="1">"Paulette Peoples"</definedName>
    <definedName name="HTML_OBDlg2" hidden="1">TRUE</definedName>
    <definedName name="HTML_OBDlg4" hidden="1">TRUE</definedName>
    <definedName name="HTML_OS" hidden="1">0</definedName>
    <definedName name="HTML_PathFile" hidden="1">"\\Bhincres01\groups\Mkt_Dev\EXECMKTR\RIGS\RigBible\Web NA.htm"</definedName>
    <definedName name="HTML_Title" hidden="1">"Total North America"</definedName>
    <definedName name="Img_ML_2j3u6k8a" hidden="1">"IMG_10"</definedName>
    <definedName name="Img_ML_7n6h3t1t" hidden="1">"IMG_10"</definedName>
    <definedName name="IQ_1_4_FAMILY_JUNIOR_LIENS_CHARGE_OFFS_FDIC" hidden="1">"c6605"</definedName>
    <definedName name="IQ_1_4_FAMILY_JUNIOR_LIENS_NET_CHARGE_OFFS_FDIC" hidden="1">"c6643"</definedName>
    <definedName name="IQ_1_4_FAMILY_JUNIOR_LIENS_RECOVERIES_FDIC" hidden="1">"c6624"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30YR_FIXED_MORTGAGE" hidden="1">"c6811"</definedName>
    <definedName name="IQ_30YR_FIXED_MORTGAGE_FC" hidden="1">"c7691"</definedName>
    <definedName name="IQ_30YR_FIXED_MORTGAGE_POP" hidden="1">"c7031"</definedName>
    <definedName name="IQ_30YR_FIXED_MORTGAGE_POP_FC" hidden="1">"c7911"</definedName>
    <definedName name="IQ_30YR_FIXED_MORTGAGE_YOY" hidden="1">"c7251"</definedName>
    <definedName name="IQ_30YR_FIXED_MORTGAGE_YOY_FC" hidden="1">"c8131"</definedName>
    <definedName name="IQ_ACCOUNT_CHANGE" hidden="1">"c1449"</definedName>
    <definedName name="IQ_ACCOUNTING_STANDARD" hidden="1">"c4539"</definedName>
    <definedName name="IQ_ACCOUNTING_STANDARD_CIQ" hidden="1">"c5092"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CAGR" hidden="1">"c6159"</definedName>
    <definedName name="IQ_ACCT_RECV_10YR_ANN_GROWTH" hidden="1">"c1924"</definedName>
    <definedName name="IQ_ACCT_RECV_1YR_ANN_GROWTH" hidden="1">"c1919"</definedName>
    <definedName name="IQ_ACCT_RECV_2YR_ANN_CAGR" hidden="1">"c6155"</definedName>
    <definedName name="IQ_ACCT_RECV_2YR_ANN_GROWTH" hidden="1">"c1920"</definedName>
    <definedName name="IQ_ACCT_RECV_3YR_ANN_CAGR" hidden="1">"c6156"</definedName>
    <definedName name="IQ_ACCT_RECV_3YR_ANN_GROWTH" hidden="1">"c1921"</definedName>
    <definedName name="IQ_ACCT_RECV_5YR_ANN_CAGR" hidden="1">"c6157"</definedName>
    <definedName name="IQ_ACCT_RECV_5YR_ANN_GROWTH" hidden="1">"c1922"</definedName>
    <definedName name="IQ_ACCT_RECV_7YR_ANN_CAGR" hidden="1">"c6158"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RED_BY_REPORTING_BANK_FDIC" hidden="1">"c6535"</definedName>
    <definedName name="IQ_ACQUISITION_RE_ASSETS" hidden="1">"c1628"</definedName>
    <definedName name="IQ_ACTUAL_PRODUCTION_ALUM" hidden="1">"c9247"</definedName>
    <definedName name="IQ_ACTUAL_PRODUCTION_CATHODE_COP" hidden="1">"c9192"</definedName>
    <definedName name="IQ_ACTUAL_PRODUCTION_COAL" hidden="1">"c9821"</definedName>
    <definedName name="IQ_ACTUAL_PRODUCTION_COP" hidden="1">"c9191"</definedName>
    <definedName name="IQ_ACTUAL_PRODUCTION_DIAM" hidden="1">"c9671"</definedName>
    <definedName name="IQ_ACTUAL_PRODUCTION_GOLD" hidden="1">"c9032"</definedName>
    <definedName name="IQ_ACTUAL_PRODUCTION_IRON" hidden="1">"c9406"</definedName>
    <definedName name="IQ_ACTUAL_PRODUCTION_LEAD" hidden="1">"c9459"</definedName>
    <definedName name="IQ_ACTUAL_PRODUCTION_MANG" hidden="1">"c9512"</definedName>
    <definedName name="IQ_ACTUAL_PRODUCTION_MET_COAL" hidden="1">"c9761"</definedName>
    <definedName name="IQ_ACTUAL_PRODUCTION_MOLYB" hidden="1">"c9724"</definedName>
    <definedName name="IQ_ACTUAL_PRODUCTION_NICK" hidden="1">"c9300"</definedName>
    <definedName name="IQ_ACTUAL_PRODUCTION_PLAT" hidden="1">"c9138"</definedName>
    <definedName name="IQ_ACTUAL_PRODUCTION_SILVER" hidden="1">"c9085"</definedName>
    <definedName name="IQ_ACTUAL_PRODUCTION_STEAM" hidden="1">"c9791"</definedName>
    <definedName name="IQ_ACTUAL_PRODUCTION_TITAN" hidden="1">"c9565"</definedName>
    <definedName name="IQ_ACTUAL_PRODUCTION_URAN" hidden="1">"c9618"</definedName>
    <definedName name="IQ_ACTUAL_PRODUCTION_ZINC" hidden="1">"c9353"</definedName>
    <definedName name="IQ_AD" hidden="1">"c7"</definedName>
    <definedName name="IQ_ADD_PAID_IN" hidden="1">"c1344"</definedName>
    <definedName name="IQ_ADDIN" hidden="1">"AUTO"</definedName>
    <definedName name="IQ_ADDITIONAL_NON_INT_INC_FDIC" hidden="1">"c6574"</definedName>
    <definedName name="IQ_ADJ_AVG_BANK_ASSETS" hidden="1">"c2671"</definedName>
    <definedName name="IQ_ADJUSTABLE_RATE_LOANS_FDIC" hidden="1">"c6375"</definedName>
    <definedName name="IQ_ADJUSTED_NAV_COVERED" hidden="1">"c9963"</definedName>
    <definedName name="IQ_ADJUSTED_NAV_GROUP" hidden="1">"c9949"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" hidden="1">"c6195"</definedName>
    <definedName name="IQ_AE_REIT" hidden="1">"c13"</definedName>
    <definedName name="IQ_AE_UTI" hidden="1">"c14"</definedName>
    <definedName name="IQ_AFFO" hidden="1">"c8756"</definedName>
    <definedName name="IQ_AFFO_PER_SHARE_BASIC" hidden="1">"c8869"</definedName>
    <definedName name="IQ_AFFO_PER_SHARE_DILUTED" hidden="1">"c8870"</definedName>
    <definedName name="IQ_AFTER_TAX_INCOME_FDIC" hidden="1">"c6583"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AVG_PSGR_FARE" hidden="1">"c10029"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NUMBER_HRS_FLOWN" hidden="1">"c10037"</definedName>
    <definedName name="IQ_AIR_NUMBER_OPERATING_AIRCRAFT_AVG" hidden="1">"c10035"</definedName>
    <definedName name="IQ_AIR_NUMBER_TRIPS_FLOWN" hidden="1">"c10030"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EX_PER_ASK_EXCL_FUEL" hidden="1">"c10034"</definedName>
    <definedName name="IQ_AIR_OPEX_PER_ASM_EXCL_FUEL" hidden="1">"c10033"</definedName>
    <definedName name="IQ_AIR_OPTIONS" hidden="1">"c2837"</definedName>
    <definedName name="IQ_AIR_ORDERS" hidden="1">"c2836"</definedName>
    <definedName name="IQ_AIR_OWNED" hidden="1">"c2832"</definedName>
    <definedName name="IQ_AIR_PERCENTAGE_SALES_VIA_INTERNET" hidden="1">"c10036"</definedName>
    <definedName name="IQ_AIR_PSGR_HAUL_AVG_LENGTH_KM" hidden="1">"c10032"</definedName>
    <definedName name="IQ_AIR_PSGR_HAUL_AVG_LENGTH_MILES" hidden="1">"c10031"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CAGR" hidden="1">"c6035"</definedName>
    <definedName name="IQ_ALLOWANCE_10YR_ANN_GROWTH" hidden="1">"c18"</definedName>
    <definedName name="IQ_ALLOWANCE_1YR_ANN_GROWTH" hidden="1">"c19"</definedName>
    <definedName name="IQ_ALLOWANCE_2YR_ANN_CAGR" hidden="1">"c6036"</definedName>
    <definedName name="IQ_ALLOWANCE_2YR_ANN_GROWTH" hidden="1">"c20"</definedName>
    <definedName name="IQ_ALLOWANCE_3YR_ANN_CAGR" hidden="1">"c6037"</definedName>
    <definedName name="IQ_ALLOWANCE_3YR_ANN_GROWTH" hidden="1">"c21"</definedName>
    <definedName name="IQ_ALLOWANCE_5YR_ANN_CAGR" hidden="1">"c6038"</definedName>
    <definedName name="IQ_ALLOWANCE_5YR_ANN_GROWTH" hidden="1">"c22"</definedName>
    <definedName name="IQ_ALLOWANCE_7YR_ANN_CAGR" hidden="1">"c6039"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ENDED_BALANCE_PREVIOUS_YR_FDIC" hidden="1">"c6499"</definedName>
    <definedName name="IQ_AMORT_EXPENSE_FDIC" hidden="1">"c6677"</definedName>
    <definedName name="IQ_AMORTIZATION" hidden="1">"c1591"</definedName>
    <definedName name="IQ_AMORTIZED_COST_FDIC" hidden="1">"c6426"</definedName>
    <definedName name="IQ_AMT_OUT" hidden="1">"c2145"</definedName>
    <definedName name="IQ_ANNU_DISTRIBUTION_UNIT" hidden="1">"c3004"</definedName>
    <definedName name="IQ_ANNUAL_PREMIUM_EQUIVALENT_NEW_BUSINESS" hidden="1">"c9972"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" hidden="1">"c6196"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" hidden="1">"c6197"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BACKED_FDIC" hidden="1">"c6301"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" hidden="1">"c6198"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" hidden="1">"c6199"</definedName>
    <definedName name="IQ_ASSET_WRITEDOWN_REIT" hidden="1">"c60"</definedName>
    <definedName name="IQ_ASSET_WRITEDOWN_UTI" hidden="1">"c61"</definedName>
    <definedName name="IQ_ASSETS_AP" hidden="1">"c8883"</definedName>
    <definedName name="IQ_ASSETS_AP_ABS" hidden="1">"c8902"</definedName>
    <definedName name="IQ_ASSETS_CAP_LEASE_DEPR" hidden="1">"c2068"</definedName>
    <definedName name="IQ_ASSETS_CAP_LEASE_GROSS" hidden="1">"c2069"</definedName>
    <definedName name="IQ_ASSETS_HELD_FDIC" hidden="1">"c6305"</definedName>
    <definedName name="IQ_ASSETS_NAME_AP" hidden="1">"c8921"</definedName>
    <definedName name="IQ_ASSETS_NAME_AP_ABS" hidden="1">"c8940"</definedName>
    <definedName name="IQ_ASSETS_OPER_LEASE_DEPR" hidden="1">"c2070"</definedName>
    <definedName name="IQ_ASSETS_OPER_LEASE_GROSS" hidden="1">"c2071"</definedName>
    <definedName name="IQ_ASSETS_PER_EMPLOYEE_FDIC" hidden="1">"c6737"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M" hidden="1">"c10043"</definedName>
    <definedName name="IQ_AUM_EQUITY_FUNDS" hidden="1">"c10039"</definedName>
    <definedName name="IQ_AUM_FIXED_INCOME_FUNDS" hidden="1">"c10040"</definedName>
    <definedName name="IQ_AUM_MONEY_MARKET_FUNDS" hidden="1">"c10041"</definedName>
    <definedName name="IQ_AUM_OTHER" hidden="1">"c10042"</definedName>
    <definedName name="IQ_AUTO_REGIST_NEW" hidden="1">"c6923"</definedName>
    <definedName name="IQ_AUTO_REGIST_NEW_APR" hidden="1">"c7583"</definedName>
    <definedName name="IQ_AUTO_REGIST_NEW_APR_FC" hidden="1">"c8463"</definedName>
    <definedName name="IQ_AUTO_REGIST_NEW_FC" hidden="1">"c7803"</definedName>
    <definedName name="IQ_AUTO_REGIST_NEW_POP" hidden="1">"c7143"</definedName>
    <definedName name="IQ_AUTO_REGIST_NEW_POP_FC" hidden="1">"c8023"</definedName>
    <definedName name="IQ_AUTO_REGIST_NEW_YOY" hidden="1">"c7363"</definedName>
    <definedName name="IQ_AUTO_REGIST_NEW_YOY_FC" hidden="1">"c8243"</definedName>
    <definedName name="IQ_AUTO_SALES_DOM" hidden="1">"c6852"</definedName>
    <definedName name="IQ_AUTO_SALES_DOM_APR" hidden="1">"c7512"</definedName>
    <definedName name="IQ_AUTO_SALES_DOM_APR_FC" hidden="1">"c8392"</definedName>
    <definedName name="IQ_AUTO_SALES_DOM_FC" hidden="1">"c7732"</definedName>
    <definedName name="IQ_AUTO_SALES_DOM_POP" hidden="1">"c7072"</definedName>
    <definedName name="IQ_AUTO_SALES_DOM_POP_FC" hidden="1">"c7952"</definedName>
    <definedName name="IQ_AUTO_SALES_DOM_YOY" hidden="1">"c7292"</definedName>
    <definedName name="IQ_AUTO_SALES_DOM_YOY_FC" hidden="1">"c8172"</definedName>
    <definedName name="IQ_AUTO_SALES_FOREIGN" hidden="1">"c6873"</definedName>
    <definedName name="IQ_AUTO_SALES_FOREIGN_APR" hidden="1">"c7533"</definedName>
    <definedName name="IQ_AUTO_SALES_FOREIGN_APR_FC" hidden="1">"c8413"</definedName>
    <definedName name="IQ_AUTO_SALES_FOREIGN_FC" hidden="1">"c7753"</definedName>
    <definedName name="IQ_AUTO_SALES_FOREIGN_POP" hidden="1">"c7093"</definedName>
    <definedName name="IQ_AUTO_SALES_FOREIGN_POP_FC" hidden="1">"c7973"</definedName>
    <definedName name="IQ_AUTO_SALES_FOREIGN_YOY" hidden="1">"c7313"</definedName>
    <definedName name="IQ_AUTO_SALES_FOREIGN_YOY_FC" hidden="1">"c8193"</definedName>
    <definedName name="IQ_AUTO_WRITTEN" hidden="1">"c62"</definedName>
    <definedName name="IQ_AVAILABLE_FOR_SALE_FDIC" hidden="1">"c6409"</definedName>
    <definedName name="IQ_AVERAGE_ASSETS_FDIC" hidden="1">"c6362"</definedName>
    <definedName name="IQ_AVERAGE_ASSETS_QUART_FDIC" hidden="1">"c6363"</definedName>
    <definedName name="IQ_AVERAGE_EARNING_ASSETS_FDIC" hidden="1">"c6748"</definedName>
    <definedName name="IQ_AVERAGE_EQUITY_FDIC" hidden="1">"c6749"</definedName>
    <definedName name="IQ_AVERAGE_LOANS_FDIC" hidden="1">"c6750"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CIQ" hidden="1">"c3612"</definedName>
    <definedName name="IQ_AVG_BROKER_REC_NO" hidden="1">"c64"</definedName>
    <definedName name="IQ_AVG_BROKER_REC_NO_CIQ" hidden="1">"c4657"</definedName>
    <definedName name="IQ_AVG_BROKER_REC_NO_REUT" hidden="1">"c5315"</definedName>
    <definedName name="IQ_AVG_BROKER_REC_NO_THOM" hidden="1">"c5094"</definedName>
    <definedName name="IQ_AVG_BROKER_REC_REUT" hidden="1">"c3630"</definedName>
    <definedName name="IQ_AVG_BROKER_REC_THOM" hidden="1">"c3648"</definedName>
    <definedName name="IQ_AVG_CALORIFIC_VALUE_COAL" hidden="1">"c9828"</definedName>
    <definedName name="IQ_AVG_CALORIFIC_VALUE_MET_COAL" hidden="1">"c9764"</definedName>
    <definedName name="IQ_AVG_CALORIFIC_VALUE_STEAM" hidden="1">"c9794"</definedName>
    <definedName name="IQ_AVG_DAILY_VOL" hidden="1">"c65"</definedName>
    <definedName name="IQ_AVG_EMPLOYEES" hidden="1">"c6019"</definedName>
    <definedName name="IQ_AVG_GRADE_ALUM" hidden="1">"c9254"</definedName>
    <definedName name="IQ_AVG_GRADE_COP" hidden="1">"c9201"</definedName>
    <definedName name="IQ_AVG_GRADE_DIAM" hidden="1">"c9678"</definedName>
    <definedName name="IQ_AVG_GRADE_GOLD" hidden="1">"c9039"</definedName>
    <definedName name="IQ_AVG_GRADE_IRON" hidden="1">"c9413"</definedName>
    <definedName name="IQ_AVG_GRADE_LEAD" hidden="1">"c9466"</definedName>
    <definedName name="IQ_AVG_GRADE_MANG" hidden="1">"c9519"</definedName>
    <definedName name="IQ_AVG_GRADE_MOLYB" hidden="1">"c9731"</definedName>
    <definedName name="IQ_AVG_GRADE_NICK" hidden="1">"c9307"</definedName>
    <definedName name="IQ_AVG_GRADE_PLAT" hidden="1">"c9145"</definedName>
    <definedName name="IQ_AVG_GRADE_SILVER" hidden="1">"c9092"</definedName>
    <definedName name="IQ_AVG_GRADE_TITAN" hidden="1">"c9572"</definedName>
    <definedName name="IQ_AVG_GRADE_URAN" hidden="1">"c9625"</definedName>
    <definedName name="IQ_AVG_GRADE_ZINC" hidden="1">"c9360"</definedName>
    <definedName name="IQ_AVG_INDUSTRY_REC" hidden="1">"c4455"</definedName>
    <definedName name="IQ_AVG_INDUSTRY_REC_CIQ" hidden="1">"c4984"</definedName>
    <definedName name="IQ_AVG_INDUSTRY_REC_NO" hidden="1">"c4454"</definedName>
    <definedName name="IQ_AVG_INDUSTRY_REC_NO_CIQ" hidden="1">"c4983"</definedName>
    <definedName name="IQ_AVG_INT_BEAR_LIAB" hidden="1">"c66"</definedName>
    <definedName name="IQ_AVG_INT_BEAR_LIAB_10YR_ANN_CAGR" hidden="1">"c6040"</definedName>
    <definedName name="IQ_AVG_INT_BEAR_LIAB_10YR_ANN_GROWTH" hidden="1">"c67"</definedName>
    <definedName name="IQ_AVG_INT_BEAR_LIAB_1YR_ANN_GROWTH" hidden="1">"c68"</definedName>
    <definedName name="IQ_AVG_INT_BEAR_LIAB_2YR_ANN_CAGR" hidden="1">"c6041"</definedName>
    <definedName name="IQ_AVG_INT_BEAR_LIAB_2YR_ANN_GROWTH" hidden="1">"c69"</definedName>
    <definedName name="IQ_AVG_INT_BEAR_LIAB_3YR_ANN_CAGR" hidden="1">"c6042"</definedName>
    <definedName name="IQ_AVG_INT_BEAR_LIAB_3YR_ANN_GROWTH" hidden="1">"c70"</definedName>
    <definedName name="IQ_AVG_INT_BEAR_LIAB_5YR_ANN_CAGR" hidden="1">"c6043"</definedName>
    <definedName name="IQ_AVG_INT_BEAR_LIAB_5YR_ANN_GROWTH" hidden="1">"c71"</definedName>
    <definedName name="IQ_AVG_INT_BEAR_LIAB_7YR_ANN_CAGR" hidden="1">"c6044"</definedName>
    <definedName name="IQ_AVG_INT_BEAR_LIAB_7YR_ANN_GROWTH" hidden="1">"c72"</definedName>
    <definedName name="IQ_AVG_INT_EARN_ASSETS" hidden="1">"c73"</definedName>
    <definedName name="IQ_AVG_INT_EARN_ASSETS_10YR_ANN_CAGR" hidden="1">"c6045"</definedName>
    <definedName name="IQ_AVG_INT_EARN_ASSETS_10YR_ANN_GROWTH" hidden="1">"c74"</definedName>
    <definedName name="IQ_AVG_INT_EARN_ASSETS_1YR_ANN_GROWTH" hidden="1">"c75"</definedName>
    <definedName name="IQ_AVG_INT_EARN_ASSETS_2YR_ANN_CAGR" hidden="1">"c6046"</definedName>
    <definedName name="IQ_AVG_INT_EARN_ASSETS_2YR_ANN_GROWTH" hidden="1">"c76"</definedName>
    <definedName name="IQ_AVG_INT_EARN_ASSETS_3YR_ANN_CAGR" hidden="1">"c6047"</definedName>
    <definedName name="IQ_AVG_INT_EARN_ASSETS_3YR_ANN_GROWTH" hidden="1">"c77"</definedName>
    <definedName name="IQ_AVG_INT_EARN_ASSETS_5YR_ANN_CAGR" hidden="1">"c6048"</definedName>
    <definedName name="IQ_AVG_INT_EARN_ASSETS_5YR_ANN_GROWTH" hidden="1">"c78"</definedName>
    <definedName name="IQ_AVG_INT_EARN_ASSETS_7YR_ANN_CAGR" hidden="1">"c6049"</definedName>
    <definedName name="IQ_AVG_INT_EARN_ASSETS_7YR_ANN_GROWTH" hidden="1">"c79"</definedName>
    <definedName name="IQ_AVG_MKTCAP" hidden="1">"c80"</definedName>
    <definedName name="IQ_AVG_PRICE" hidden="1">"c81"</definedName>
    <definedName name="IQ_AVG_PRODUCTION_PER_MINE_ALUM" hidden="1">"c9249"</definedName>
    <definedName name="IQ_AVG_PRODUCTION_PER_MINE_COAL" hidden="1">"c9823"</definedName>
    <definedName name="IQ_AVG_PRODUCTION_PER_MINE_COP" hidden="1">"c9194"</definedName>
    <definedName name="IQ_AVG_PRODUCTION_PER_MINE_DIAM" hidden="1">"c9673"</definedName>
    <definedName name="IQ_AVG_PRODUCTION_PER_MINE_GOLD" hidden="1">"c9034"</definedName>
    <definedName name="IQ_AVG_PRODUCTION_PER_MINE_IRON" hidden="1">"c9408"</definedName>
    <definedName name="IQ_AVG_PRODUCTION_PER_MINE_LEAD" hidden="1">"c9461"</definedName>
    <definedName name="IQ_AVG_PRODUCTION_PER_MINE_MANG" hidden="1">"c9514"</definedName>
    <definedName name="IQ_AVG_PRODUCTION_PER_MINE_MOLYB" hidden="1">"c9726"</definedName>
    <definedName name="IQ_AVG_PRODUCTION_PER_MINE_NICK" hidden="1">"c9302"</definedName>
    <definedName name="IQ_AVG_PRODUCTION_PER_MINE_PLAT" hidden="1">"c9140"</definedName>
    <definedName name="IQ_AVG_PRODUCTION_PER_MINE_SILVER" hidden="1">"c9087"</definedName>
    <definedName name="IQ_AVG_PRODUCTION_PER_MINE_TITAN" hidden="1">"c9567"</definedName>
    <definedName name="IQ_AVG_PRODUCTION_PER_MINE_URAN" hidden="1">"c9620"</definedName>
    <definedName name="IQ_AVG_PRODUCTION_PER_MINE_ZINC" hidden="1">"c9355"</definedName>
    <definedName name="IQ_AVG_REAL_PRICE_POST_TREAT_REFINING_ALUM" hidden="1">"c9259"</definedName>
    <definedName name="IQ_AVG_REAL_PRICE_POST_TREAT_REFINING_COP" hidden="1">"c9206"</definedName>
    <definedName name="IQ_AVG_REAL_PRICE_POST_TREAT_REFINING_DIAM" hidden="1">"c9683"</definedName>
    <definedName name="IQ_AVG_REAL_PRICE_POST_TREAT_REFINING_GOLD" hidden="1">"c9044"</definedName>
    <definedName name="IQ_AVG_REAL_PRICE_POST_TREAT_REFINING_IRON" hidden="1">"c9418"</definedName>
    <definedName name="IQ_AVG_REAL_PRICE_POST_TREAT_REFINING_LEAD" hidden="1">"c9471"</definedName>
    <definedName name="IQ_AVG_REAL_PRICE_POST_TREAT_REFINING_MANG" hidden="1">"c9524"</definedName>
    <definedName name="IQ_AVG_REAL_PRICE_POST_TREAT_REFINING_MOLYB" hidden="1">"c9736"</definedName>
    <definedName name="IQ_AVG_REAL_PRICE_POST_TREAT_REFINING_NICK" hidden="1">"c9311"</definedName>
    <definedName name="IQ_AVG_REAL_PRICE_POST_TREAT_REFINING_PLAT" hidden="1">"c9150"</definedName>
    <definedName name="IQ_AVG_REAL_PRICE_POST_TREAT_REFINING_SILVER" hidden="1">"c9097"</definedName>
    <definedName name="IQ_AVG_REAL_PRICE_POST_TREAT_REFINING_TITAN" hidden="1">"c9577"</definedName>
    <definedName name="IQ_AVG_REAL_PRICE_POST_TREAT_REFINING_URAN" hidden="1">"c9630"</definedName>
    <definedName name="IQ_AVG_REAL_PRICE_POST_TREAT_REFINING_ZINC" hidden="1">"c9365"</definedName>
    <definedName name="IQ_AVG_REAL_PRICE_PRE_TREAT_REFINING_ALUM" hidden="1">"c9258"</definedName>
    <definedName name="IQ_AVG_REAL_PRICE_PRE_TREAT_REFINING_COP" hidden="1">"c9205"</definedName>
    <definedName name="IQ_AVG_REAL_PRICE_PRE_TREAT_REFINING_DIAM" hidden="1">"c9682"</definedName>
    <definedName name="IQ_AVG_REAL_PRICE_PRE_TREAT_REFINING_GOLD" hidden="1">"c9043"</definedName>
    <definedName name="IQ_AVG_REAL_PRICE_PRE_TREAT_REFINING_IRON" hidden="1">"c9417"</definedName>
    <definedName name="IQ_AVG_REAL_PRICE_PRE_TREAT_REFINING_LEAD" hidden="1">"c9470"</definedName>
    <definedName name="IQ_AVG_REAL_PRICE_PRE_TREAT_REFINING_MANG" hidden="1">"c9523"</definedName>
    <definedName name="IQ_AVG_REAL_PRICE_PRE_TREAT_REFINING_MOLYB" hidden="1">"c9735"</definedName>
    <definedName name="IQ_AVG_REAL_PRICE_PRE_TREAT_REFINING_NICK" hidden="1">"c9312"</definedName>
    <definedName name="IQ_AVG_REAL_PRICE_PRE_TREAT_REFINING_PLAT" hidden="1">"c9149"</definedName>
    <definedName name="IQ_AVG_REAL_PRICE_PRE_TREAT_REFINING_SILVER" hidden="1">"c9096"</definedName>
    <definedName name="IQ_AVG_REAL_PRICE_PRE_TREAT_REFINING_TITAN" hidden="1">"c9576"</definedName>
    <definedName name="IQ_AVG_REAL_PRICE_PRE_TREAT_REFINING_URAN" hidden="1">"c9629"</definedName>
    <definedName name="IQ_AVG_REAL_PRICE_PRE_TREAT_REFINING_ZINC" hidden="1">"c9364"</definedName>
    <definedName name="IQ_AVG_REALIZED_PRICE_AFTER_HEDGING_ALUM" hidden="1">"c9257"</definedName>
    <definedName name="IQ_AVG_REALIZED_PRICE_AFTER_HEDGING_COAL" hidden="1">"c9830"</definedName>
    <definedName name="IQ_AVG_REALIZED_PRICE_AFTER_HEDGING_COP" hidden="1">"c9204"</definedName>
    <definedName name="IQ_AVG_REALIZED_PRICE_AFTER_HEDGING_DIAM" hidden="1">"c9681"</definedName>
    <definedName name="IQ_AVG_REALIZED_PRICE_AFTER_HEDGING_GOLD" hidden="1">"c9042"</definedName>
    <definedName name="IQ_AVG_REALIZED_PRICE_AFTER_HEDGING_IRON" hidden="1">"c9416"</definedName>
    <definedName name="IQ_AVG_REALIZED_PRICE_AFTER_HEDGING_LEAD" hidden="1">"c9469"</definedName>
    <definedName name="IQ_AVG_REALIZED_PRICE_AFTER_HEDGING_MANG" hidden="1">"c9522"</definedName>
    <definedName name="IQ_AVG_REALIZED_PRICE_AFTER_HEDGING_MET_COAL" hidden="1">"c9766"</definedName>
    <definedName name="IQ_AVG_REALIZED_PRICE_AFTER_HEDGING_MOLYB" hidden="1">"c9734"</definedName>
    <definedName name="IQ_AVG_REALIZED_PRICE_AFTER_HEDGING_NICK" hidden="1">"c9310"</definedName>
    <definedName name="IQ_AVG_REALIZED_PRICE_AFTER_HEDGING_PLAT" hidden="1">"c9148"</definedName>
    <definedName name="IQ_AVG_REALIZED_PRICE_AFTER_HEDGING_SILVER" hidden="1">"c9095"</definedName>
    <definedName name="IQ_AVG_REALIZED_PRICE_AFTER_HEDGING_STEAM" hidden="1">"c9796"</definedName>
    <definedName name="IQ_AVG_REALIZED_PRICE_AFTER_HEDGING_TITAN" hidden="1">"c9575"</definedName>
    <definedName name="IQ_AVG_REALIZED_PRICE_AFTER_HEDGING_URAN" hidden="1">"c9628"</definedName>
    <definedName name="IQ_AVG_REALIZED_PRICE_AFTER_HEDGING_ZINC" hidden="1">"c9363"</definedName>
    <definedName name="IQ_AVG_REALIZED_PRICE_BEFORE_HEDGING_ALUM" hidden="1">"c9256"</definedName>
    <definedName name="IQ_AVG_REALIZED_PRICE_BEFORE_HEDGING_COAL" hidden="1">"c9829"</definedName>
    <definedName name="IQ_AVG_REALIZED_PRICE_BEFORE_HEDGING_COP" hidden="1">"c9203"</definedName>
    <definedName name="IQ_AVG_REALIZED_PRICE_BEFORE_HEDGING_DIAM" hidden="1">"c9680"</definedName>
    <definedName name="IQ_AVG_REALIZED_PRICE_BEFORE_HEDGING_GOLD" hidden="1">"c9041"</definedName>
    <definedName name="IQ_AVG_REALIZED_PRICE_BEFORE_HEDGING_IRON" hidden="1">"c9415"</definedName>
    <definedName name="IQ_AVG_REALIZED_PRICE_BEFORE_HEDGING_LEAD" hidden="1">"c9468"</definedName>
    <definedName name="IQ_AVG_REALIZED_PRICE_BEFORE_HEDGING_MANG" hidden="1">"c9521"</definedName>
    <definedName name="IQ_AVG_REALIZED_PRICE_BEFORE_HEDGING_MET_COAL" hidden="1">"c9765"</definedName>
    <definedName name="IQ_AVG_REALIZED_PRICE_BEFORE_HEDGING_MOLYB" hidden="1">"c9733"</definedName>
    <definedName name="IQ_AVG_REALIZED_PRICE_BEFORE_HEDGING_NICK" hidden="1">"c9309"</definedName>
    <definedName name="IQ_AVG_REALIZED_PRICE_BEFORE_HEDGING_PLAT" hidden="1">"c9147"</definedName>
    <definedName name="IQ_AVG_REALIZED_PRICE_BEFORE_HEDGING_SILVER" hidden="1">"c9094"</definedName>
    <definedName name="IQ_AVG_REALIZED_PRICE_BEFORE_HEDGING_STEAM" hidden="1">"c9795"</definedName>
    <definedName name="IQ_AVG_REALIZED_PRICE_BEFORE_HEDGING_TITAN" hidden="1">"c9574"</definedName>
    <definedName name="IQ_AVG_REALIZED_PRICE_BEFORE_HEDGING_URAN" hidden="1">"c9627"</definedName>
    <definedName name="IQ_AVG_REALIZED_PRICE_BEFORE_HEDGING_ZINC" hidden="1">"c9362"</definedName>
    <definedName name="IQ_AVG_SHAREOUTSTANDING" hidden="1">"c83"</definedName>
    <definedName name="IQ_AVG_TEMP_EMPLOYEES" hidden="1">"c6020"</definedName>
    <definedName name="IQ_AVG_TEV" hidden="1">"c84"</definedName>
    <definedName name="IQ_AVG_VOLUME" hidden="1">"c1346"</definedName>
    <definedName name="IQ_AVG_WAGES" hidden="1">"c6812"</definedName>
    <definedName name="IQ_AVG_WAGES_APR" hidden="1">"c7472"</definedName>
    <definedName name="IQ_AVG_WAGES_APR_FC" hidden="1">"c8352"</definedName>
    <definedName name="IQ_AVG_WAGES_FC" hidden="1">"c7692"</definedName>
    <definedName name="IQ_AVG_WAGES_POP" hidden="1">"c7032"</definedName>
    <definedName name="IQ_AVG_WAGES_POP_FC" hidden="1">"c7912"</definedName>
    <definedName name="IQ_AVG_WAGES_YOY" hidden="1">"c7252"</definedName>
    <definedName name="IQ_AVG_WAGES_YOY_FC" hidden="1">"c8132"</definedName>
    <definedName name="IQ_BALANCE_GOODS_APR_FC_UNUSED_UNUSED_UNUSED" hidden="1">"c8353"</definedName>
    <definedName name="IQ_BALANCE_GOODS_APR_UNUSED_UNUSED_UNUSED" hidden="1">"c7473"</definedName>
    <definedName name="IQ_BALANCE_GOODS_FC_UNUSED_UNUSED_UNUSED" hidden="1">"c7693"</definedName>
    <definedName name="IQ_BALANCE_GOODS_POP_FC_UNUSED_UNUSED_UNUSED" hidden="1">"c7913"</definedName>
    <definedName name="IQ_BALANCE_GOODS_POP_UNUSED_UNUSED_UNUSED" hidden="1">"c7033"</definedName>
    <definedName name="IQ_BALANCE_GOODS_REAL" hidden="1">"c6952"</definedName>
    <definedName name="IQ_BALANCE_GOODS_REAL_APR" hidden="1">"c7612"</definedName>
    <definedName name="IQ_BALANCE_GOODS_REAL_APR_FC" hidden="1">"c8492"</definedName>
    <definedName name="IQ_BALANCE_GOODS_REAL_FC" hidden="1">"c7832"</definedName>
    <definedName name="IQ_BALANCE_GOODS_REAL_POP" hidden="1">"c7172"</definedName>
    <definedName name="IQ_BALANCE_GOODS_REAL_POP_FC" hidden="1">"c8052"</definedName>
    <definedName name="IQ_BALANCE_GOODS_REAL_SAAR" hidden="1">"c6953"</definedName>
    <definedName name="IQ_BALANCE_GOODS_REAL_SAAR_APR" hidden="1">"c7613"</definedName>
    <definedName name="IQ_BALANCE_GOODS_REAL_SAAR_APR_FC" hidden="1">"c8493"</definedName>
    <definedName name="IQ_BALANCE_GOODS_REAL_SAAR_FC" hidden="1">"c7833"</definedName>
    <definedName name="IQ_BALANCE_GOODS_REAL_SAAR_POP" hidden="1">"c7173"</definedName>
    <definedName name="IQ_BALANCE_GOODS_REAL_SAAR_POP_FC" hidden="1">"c8053"</definedName>
    <definedName name="IQ_BALANCE_GOODS_REAL_SAAR_USD_APR_FC" hidden="1">"c11893"</definedName>
    <definedName name="IQ_BALANCE_GOODS_REAL_SAAR_USD_FC" hidden="1">"c11890"</definedName>
    <definedName name="IQ_BALANCE_GOODS_REAL_SAAR_USD_POP_FC" hidden="1">"c11891"</definedName>
    <definedName name="IQ_BALANCE_GOODS_REAL_SAAR_USD_YOY_FC" hidden="1">"c11892"</definedName>
    <definedName name="IQ_BALANCE_GOODS_REAL_SAAR_YOY" hidden="1">"c7393"</definedName>
    <definedName name="IQ_BALANCE_GOODS_REAL_SAAR_YOY_FC" hidden="1">"c8273"</definedName>
    <definedName name="IQ_BALANCE_GOODS_REAL_USD_APR_FC" hidden="1">"c11889"</definedName>
    <definedName name="IQ_BALANCE_GOODS_REAL_USD_FC" hidden="1">"c11886"</definedName>
    <definedName name="IQ_BALANCE_GOODS_REAL_USD_POP_FC" hidden="1">"c11887"</definedName>
    <definedName name="IQ_BALANCE_GOODS_REAL_USD_YOY_FC" hidden="1">"c11888"</definedName>
    <definedName name="IQ_BALANCE_GOODS_REAL_YOY" hidden="1">"c7392"</definedName>
    <definedName name="IQ_BALANCE_GOODS_REAL_YOY_FC" hidden="1">"c8272"</definedName>
    <definedName name="IQ_BALANCE_GOODS_SAAR" hidden="1">"c6814"</definedName>
    <definedName name="IQ_BALANCE_GOODS_SAAR_APR" hidden="1">"c7474"</definedName>
    <definedName name="IQ_BALANCE_GOODS_SAAR_APR_FC" hidden="1">"c8354"</definedName>
    <definedName name="IQ_BALANCE_GOODS_SAAR_FC" hidden="1">"c7694"</definedName>
    <definedName name="IQ_BALANCE_GOODS_SAAR_POP" hidden="1">"c7034"</definedName>
    <definedName name="IQ_BALANCE_GOODS_SAAR_POP_FC" hidden="1">"c7914"</definedName>
    <definedName name="IQ_BALANCE_GOODS_SAAR_USD_APR_FC" hidden="1">"c11762"</definedName>
    <definedName name="IQ_BALANCE_GOODS_SAAR_USD_FC" hidden="1">"c11759"</definedName>
    <definedName name="IQ_BALANCE_GOODS_SAAR_USD_POP_FC" hidden="1">"c11760"</definedName>
    <definedName name="IQ_BALANCE_GOODS_SAAR_USD_YOY_FC" hidden="1">"c11761"</definedName>
    <definedName name="IQ_BALANCE_GOODS_SAAR_YOY" hidden="1">"c7254"</definedName>
    <definedName name="IQ_BALANCE_GOODS_SAAR_YOY_FC" hidden="1">"c8134"</definedName>
    <definedName name="IQ_BALANCE_GOODS_UNUSED_UNUSED_UNUSED" hidden="1">"c6813"</definedName>
    <definedName name="IQ_BALANCE_GOODS_USD_APR_FC" hidden="1">"c11758"</definedName>
    <definedName name="IQ_BALANCE_GOODS_USD_FC" hidden="1">"c11755"</definedName>
    <definedName name="IQ_BALANCE_GOODS_USD_POP_FC" hidden="1">"c11756"</definedName>
    <definedName name="IQ_BALANCE_GOODS_USD_YOY_FC" hidden="1">"c11757"</definedName>
    <definedName name="IQ_BALANCE_GOODS_YOY_FC_UNUSED_UNUSED_UNUSED" hidden="1">"c8133"</definedName>
    <definedName name="IQ_BALANCE_GOODS_YOY_UNUSED_UNUSED_UNUSED" hidden="1">"c7253"</definedName>
    <definedName name="IQ_BALANCE_SERV_APR_FC_UNUSED_UNUSED_UNUSED" hidden="1">"c8355"</definedName>
    <definedName name="IQ_BALANCE_SERV_APR_UNUSED_UNUSED_UNUSED" hidden="1">"c7475"</definedName>
    <definedName name="IQ_BALANCE_SERV_FC_UNUSED_UNUSED_UNUSED" hidden="1">"c7695"</definedName>
    <definedName name="IQ_BALANCE_SERV_POP_FC_UNUSED_UNUSED_UNUSED" hidden="1">"c7915"</definedName>
    <definedName name="IQ_BALANCE_SERV_POP_UNUSED_UNUSED_UNUSED" hidden="1">"c7035"</definedName>
    <definedName name="IQ_BALANCE_SERV_SAAR" hidden="1">"c6816"</definedName>
    <definedName name="IQ_BALANCE_SERV_SAAR_APR" hidden="1">"c7476"</definedName>
    <definedName name="IQ_BALANCE_SERV_SAAR_APR_FC" hidden="1">"c8356"</definedName>
    <definedName name="IQ_BALANCE_SERV_SAAR_FC" hidden="1">"c7696"</definedName>
    <definedName name="IQ_BALANCE_SERV_SAAR_POP" hidden="1">"c7036"</definedName>
    <definedName name="IQ_BALANCE_SERV_SAAR_POP_FC" hidden="1">"c7916"</definedName>
    <definedName name="IQ_BALANCE_SERV_SAAR_YOY" hidden="1">"c7256"</definedName>
    <definedName name="IQ_BALANCE_SERV_SAAR_YOY_FC" hidden="1">"c8136"</definedName>
    <definedName name="IQ_BALANCE_SERV_UNUSED_UNUSED_UNUSED" hidden="1">"c6815"</definedName>
    <definedName name="IQ_BALANCE_SERV_USD_APR_FC" hidden="1">"c11766"</definedName>
    <definedName name="IQ_BALANCE_SERV_USD_FC" hidden="1">"c11763"</definedName>
    <definedName name="IQ_BALANCE_SERV_USD_POP_FC" hidden="1">"c11764"</definedName>
    <definedName name="IQ_BALANCE_SERV_USD_YOY_FC" hidden="1">"c11765"</definedName>
    <definedName name="IQ_BALANCE_SERV_YOY_FC_UNUSED_UNUSED_UNUSED" hidden="1">"c8135"</definedName>
    <definedName name="IQ_BALANCE_SERV_YOY_UNUSED_UNUSED_UNUSED" hidden="1">"c7255"</definedName>
    <definedName name="IQ_BALANCE_SERVICES_REAL" hidden="1">"c6954"</definedName>
    <definedName name="IQ_BALANCE_SERVICES_REAL_APR" hidden="1">"c7614"</definedName>
    <definedName name="IQ_BALANCE_SERVICES_REAL_APR_FC" hidden="1">"c8494"</definedName>
    <definedName name="IQ_BALANCE_SERVICES_REAL_FC" hidden="1">"c7834"</definedName>
    <definedName name="IQ_BALANCE_SERVICES_REAL_POP" hidden="1">"c7174"</definedName>
    <definedName name="IQ_BALANCE_SERVICES_REAL_POP_FC" hidden="1">"c8054"</definedName>
    <definedName name="IQ_BALANCE_SERVICES_REAL_SAAR" hidden="1">"c6955"</definedName>
    <definedName name="IQ_BALANCE_SERVICES_REAL_SAAR_APR" hidden="1">"c7615"</definedName>
    <definedName name="IQ_BALANCE_SERVICES_REAL_SAAR_APR_FC" hidden="1">"c8495"</definedName>
    <definedName name="IQ_BALANCE_SERVICES_REAL_SAAR_FC" hidden="1">"c7835"</definedName>
    <definedName name="IQ_BALANCE_SERVICES_REAL_SAAR_POP" hidden="1">"c7175"</definedName>
    <definedName name="IQ_BALANCE_SERVICES_REAL_SAAR_POP_FC" hidden="1">"c8055"</definedName>
    <definedName name="IQ_BALANCE_SERVICES_REAL_SAAR_YOY" hidden="1">"c7395"</definedName>
    <definedName name="IQ_BALANCE_SERVICES_REAL_SAAR_YOY_FC" hidden="1">"c8275"</definedName>
    <definedName name="IQ_BALANCE_SERVICES_REAL_USD_APR_FC" hidden="1">"c11897"</definedName>
    <definedName name="IQ_BALANCE_SERVICES_REAL_USD_FC" hidden="1">"c11894"</definedName>
    <definedName name="IQ_BALANCE_SERVICES_REAL_USD_POP_FC" hidden="1">"c11895"</definedName>
    <definedName name="IQ_BALANCE_SERVICES_REAL_USD_YOY_FC" hidden="1">"c11896"</definedName>
    <definedName name="IQ_BALANCE_SERVICES_REAL_YOY" hidden="1">"c7394"</definedName>
    <definedName name="IQ_BALANCE_SERVICES_REAL_YOY_FC" hidden="1">"c8274"</definedName>
    <definedName name="IQ_BALANCE_TRADE_APR_FC_UNUSED_UNUSED_UNUSED" hidden="1">"c8357"</definedName>
    <definedName name="IQ_BALANCE_TRADE_APR_UNUSED_UNUSED_UNUSED" hidden="1">"c7477"</definedName>
    <definedName name="IQ_BALANCE_TRADE_FC_UNUSED_UNUSED_UNUSED" hidden="1">"c7697"</definedName>
    <definedName name="IQ_BALANCE_TRADE_POP_FC_UNUSED_UNUSED_UNUSED" hidden="1">"c7917"</definedName>
    <definedName name="IQ_BALANCE_TRADE_POP_UNUSED_UNUSED_UNUSED" hidden="1">"c7037"</definedName>
    <definedName name="IQ_BALANCE_TRADE_REAL" hidden="1">"c6956"</definedName>
    <definedName name="IQ_BALANCE_TRADE_REAL_APR" hidden="1">"c7616"</definedName>
    <definedName name="IQ_BALANCE_TRADE_REAL_APR_FC" hidden="1">"c8496"</definedName>
    <definedName name="IQ_BALANCE_TRADE_REAL_FC" hidden="1">"c7836"</definedName>
    <definedName name="IQ_BALANCE_TRADE_REAL_POP" hidden="1">"c7176"</definedName>
    <definedName name="IQ_BALANCE_TRADE_REAL_POP_FC" hidden="1">"c8056"</definedName>
    <definedName name="IQ_BALANCE_TRADE_REAL_SAAR" hidden="1">"c6957"</definedName>
    <definedName name="IQ_BALANCE_TRADE_REAL_SAAR_APR" hidden="1">"c7617"</definedName>
    <definedName name="IQ_BALANCE_TRADE_REAL_SAAR_APR_FC" hidden="1">"c8497"</definedName>
    <definedName name="IQ_BALANCE_TRADE_REAL_SAAR_FC" hidden="1">"c7837"</definedName>
    <definedName name="IQ_BALANCE_TRADE_REAL_SAAR_POP" hidden="1">"c7177"</definedName>
    <definedName name="IQ_BALANCE_TRADE_REAL_SAAR_POP_FC" hidden="1">"c8057"</definedName>
    <definedName name="IQ_BALANCE_TRADE_REAL_SAAR_USD_APR_FC" hidden="1">"c11905"</definedName>
    <definedName name="IQ_BALANCE_TRADE_REAL_SAAR_USD_FC" hidden="1">"c11902"</definedName>
    <definedName name="IQ_BALANCE_TRADE_REAL_SAAR_USD_POP_FC" hidden="1">"c11903"</definedName>
    <definedName name="IQ_BALANCE_TRADE_REAL_SAAR_USD_YOY_FC" hidden="1">"c11904"</definedName>
    <definedName name="IQ_BALANCE_TRADE_REAL_SAAR_YOY" hidden="1">"c7397"</definedName>
    <definedName name="IQ_BALANCE_TRADE_REAL_SAAR_YOY_FC" hidden="1">"c8277"</definedName>
    <definedName name="IQ_BALANCE_TRADE_REAL_USD_APR_FC" hidden="1">"c11901"</definedName>
    <definedName name="IQ_BALANCE_TRADE_REAL_USD_FC" hidden="1">"c11898"</definedName>
    <definedName name="IQ_BALANCE_TRADE_REAL_USD_POP_FC" hidden="1">"c11899"</definedName>
    <definedName name="IQ_BALANCE_TRADE_REAL_USD_YOY_FC" hidden="1">"c11900"</definedName>
    <definedName name="IQ_BALANCE_TRADE_REAL_YOY" hidden="1">"c7396"</definedName>
    <definedName name="IQ_BALANCE_TRADE_REAL_YOY_FC" hidden="1">"c8276"</definedName>
    <definedName name="IQ_BALANCE_TRADE_SAAR" hidden="1">"c6818"</definedName>
    <definedName name="IQ_BALANCE_TRADE_SAAR_APR" hidden="1">"c7478"</definedName>
    <definedName name="IQ_BALANCE_TRADE_SAAR_APR_FC" hidden="1">"c8358"</definedName>
    <definedName name="IQ_BALANCE_TRADE_SAAR_FC" hidden="1">"c7698"</definedName>
    <definedName name="IQ_BALANCE_TRADE_SAAR_POP" hidden="1">"c7038"</definedName>
    <definedName name="IQ_BALANCE_TRADE_SAAR_POP_FC" hidden="1">"c7918"</definedName>
    <definedName name="IQ_BALANCE_TRADE_SAAR_USD_APR_FC" hidden="1">"c11774"</definedName>
    <definedName name="IQ_BALANCE_TRADE_SAAR_USD_FC" hidden="1">"c11771"</definedName>
    <definedName name="IQ_BALANCE_TRADE_SAAR_USD_POP_FC" hidden="1">"c11772"</definedName>
    <definedName name="IQ_BALANCE_TRADE_SAAR_USD_YOY_FC" hidden="1">"c11773"</definedName>
    <definedName name="IQ_BALANCE_TRADE_SAAR_YOY" hidden="1">"c7258"</definedName>
    <definedName name="IQ_BALANCE_TRADE_SAAR_YOY_FC" hidden="1">"c8138"</definedName>
    <definedName name="IQ_BALANCE_TRADE_UNUSED_UNUSED_UNUSED" hidden="1">"c6817"</definedName>
    <definedName name="IQ_BALANCE_TRADE_USD_APR_FC" hidden="1">"c11770"</definedName>
    <definedName name="IQ_BALANCE_TRADE_USD_FC" hidden="1">"c11767"</definedName>
    <definedName name="IQ_BALANCE_TRADE_USD_POP_FC" hidden="1">"c11768"</definedName>
    <definedName name="IQ_BALANCE_TRADE_USD_YOY_FC" hidden="1">"c11769"</definedName>
    <definedName name="IQ_BALANCE_TRADE_YOY_FC_UNUSED_UNUSED_UNUSED" hidden="1">"c8137"</definedName>
    <definedName name="IQ_BALANCE_TRADE_YOY_UNUSED_UNUSED_UNUSED" hidden="1">"c7257"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DEBT" hidden="1">"c2544"</definedName>
    <definedName name="IQ_BANK_DEBT_PCT" hidden="1">"c2545"</definedName>
    <definedName name="IQ_BANK_GUARANTOR_FDIC" hidden="1">"c6506"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S_FOREIGN_COUNTRIES_TOTAL_DEPOSITS_FDIC" hidden="1">"c6475"</definedName>
    <definedName name="IQ_BASIC_EPS_EXCL" hidden="1">"c85"</definedName>
    <definedName name="IQ_BASIC_EPS_INCL" hidden="1">"c86"</definedName>
    <definedName name="IQ_BASIC_NORMAL_EPS" hidden="1">"c1592"</definedName>
    <definedName name="IQ_BASIC_OUTSTANDING_CURRENT_EST" hidden="1">"c4128"</definedName>
    <definedName name="IQ_BASIC_OUTSTANDING_CURRENT_EST_CIQ" hidden="1">"c4541"</definedName>
    <definedName name="IQ_BASIC_OUTSTANDING_CURRENT_HIGH_EST" hidden="1">"c4129"</definedName>
    <definedName name="IQ_BASIC_OUTSTANDING_CURRENT_HIGH_EST_CIQ" hidden="1">"c4542"</definedName>
    <definedName name="IQ_BASIC_OUTSTANDING_CURRENT_LOW_EST" hidden="1">"c4130"</definedName>
    <definedName name="IQ_BASIC_OUTSTANDING_CURRENT_LOW_EST_CIQ" hidden="1">"c4543"</definedName>
    <definedName name="IQ_BASIC_OUTSTANDING_CURRENT_MEDIAN_EST" hidden="1">"c4131"</definedName>
    <definedName name="IQ_BASIC_OUTSTANDING_CURRENT_MEDIAN_EST_CIQ" hidden="1">"c4544"</definedName>
    <definedName name="IQ_BASIC_OUTSTANDING_CURRENT_NUM_EST" hidden="1">"c4132"</definedName>
    <definedName name="IQ_BASIC_OUTSTANDING_CURRENT_NUM_EST_CIQ" hidden="1">"c4545"</definedName>
    <definedName name="IQ_BASIC_OUTSTANDING_CURRENT_STDDEV_EST" hidden="1">"c4133"</definedName>
    <definedName name="IQ_BASIC_OUTSTANDING_CURRENT_STDDEV_EST_CIQ" hidden="1">"c4546"</definedName>
    <definedName name="IQ_BASIC_OUTSTANDING_EST" hidden="1">"c4134"</definedName>
    <definedName name="IQ_BASIC_OUTSTANDING_EST_CIQ" hidden="1">"c4547"</definedName>
    <definedName name="IQ_BASIC_OUTSTANDING_HIGH_EST" hidden="1">"c4135"</definedName>
    <definedName name="IQ_BASIC_OUTSTANDING_HIGH_EST_CIQ" hidden="1">"c4548"</definedName>
    <definedName name="IQ_BASIC_OUTSTANDING_LOW_EST" hidden="1">"c4136"</definedName>
    <definedName name="IQ_BASIC_OUTSTANDING_LOW_EST_CIQ" hidden="1">"c4549"</definedName>
    <definedName name="IQ_BASIC_OUTSTANDING_MEDIAN_EST" hidden="1">"c4137"</definedName>
    <definedName name="IQ_BASIC_OUTSTANDING_MEDIAN_EST_CIQ" hidden="1">"c4550"</definedName>
    <definedName name="IQ_BASIC_OUTSTANDING_NUM_EST" hidden="1">"c4138"</definedName>
    <definedName name="IQ_BASIC_OUTSTANDING_NUM_EST_CIQ" hidden="1">"c4551"</definedName>
    <definedName name="IQ_BASIC_OUTSTANDING_STDDEV_EST" hidden="1">"c4139"</definedName>
    <definedName name="IQ_BASIC_OUTSTANDING_STDDEV_EST_CIQ" hidden="1">"c4552"</definedName>
    <definedName name="IQ_BASIC_WEIGHT" hidden="1">"c87"</definedName>
    <definedName name="IQ_BASIC_WEIGHT_EST" hidden="1">"c4140"</definedName>
    <definedName name="IQ_BASIC_WEIGHT_EST_CIQ" hidden="1">"c4553"</definedName>
    <definedName name="IQ_BASIC_WEIGHT_GUIDANCE" hidden="1">"c4141"</definedName>
    <definedName name="IQ_BASIC_WEIGHT_HIGH_EST" hidden="1">"c4142"</definedName>
    <definedName name="IQ_BASIC_WEIGHT_HIGH_EST_CIQ" hidden="1">"c4554"</definedName>
    <definedName name="IQ_BASIC_WEIGHT_LOW_EST" hidden="1">"c4143"</definedName>
    <definedName name="IQ_BASIC_WEIGHT_LOW_EST_CIQ" hidden="1">"c4555"</definedName>
    <definedName name="IQ_BASIC_WEIGHT_MEDIAN_EST" hidden="1">"c4144"</definedName>
    <definedName name="IQ_BASIC_WEIGHT_MEDIAN_EST_CIQ" hidden="1">"c4556"</definedName>
    <definedName name="IQ_BASIC_WEIGHT_NUM_EST" hidden="1">"c4145"</definedName>
    <definedName name="IQ_BASIC_WEIGHT_NUM_EST_CIQ" hidden="1">"c4557"</definedName>
    <definedName name="IQ_BASIC_WEIGHT_STDDEV_EST" hidden="1">"c4146"</definedName>
    <definedName name="IQ_BASIC_WEIGHT_STDDEV_EST_CIQ" hidden="1">"c4558"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ROK_COMMISSION" hidden="1">"c3514"</definedName>
    <definedName name="IQ_BROKERED_DEPOSITS_FDIC" hidden="1">"c6486"</definedName>
    <definedName name="IQ_BUDGET_BALANCE_APR_FC_UNUSED_UNUSED_UNUSED" hidden="1">"c8359"</definedName>
    <definedName name="IQ_BUDGET_BALANCE_APR_UNUSED_UNUSED_UNUSED" hidden="1">"c7479"</definedName>
    <definedName name="IQ_BUDGET_BALANCE_FC_UNUSED_UNUSED_UNUSED" hidden="1">"c7699"</definedName>
    <definedName name="IQ_BUDGET_BALANCE_POP_FC_UNUSED_UNUSED_UNUSED" hidden="1">"c7919"</definedName>
    <definedName name="IQ_BUDGET_BALANCE_POP_UNUSED_UNUSED_UNUSED" hidden="1">"c7039"</definedName>
    <definedName name="IQ_BUDGET_BALANCE_SAAR" hidden="1">"c6820"</definedName>
    <definedName name="IQ_BUDGET_BALANCE_SAAR_APR" hidden="1">"c7480"</definedName>
    <definedName name="IQ_BUDGET_BALANCE_SAAR_APR_FC" hidden="1">"c8360"</definedName>
    <definedName name="IQ_BUDGET_BALANCE_SAAR_FC" hidden="1">"c7700"</definedName>
    <definedName name="IQ_BUDGET_BALANCE_SAAR_POP" hidden="1">"c7040"</definedName>
    <definedName name="IQ_BUDGET_BALANCE_SAAR_POP_FC" hidden="1">"c7920"</definedName>
    <definedName name="IQ_BUDGET_BALANCE_SAAR_YOY" hidden="1">"c7260"</definedName>
    <definedName name="IQ_BUDGET_BALANCE_SAAR_YOY_FC" hidden="1">"c8140"</definedName>
    <definedName name="IQ_BUDGET_BALANCE_UNUSED_UNUSED_UNUSED" hidden="1">"c6819"</definedName>
    <definedName name="IQ_BUDGET_BALANCE_YOY_FC_UNUSED_UNUSED_UNUSED" hidden="1">"c8139"</definedName>
    <definedName name="IQ_BUDGET_BALANCE_YOY_UNUSED_UNUSED_UNUSED" hidden="1">"c7259"</definedName>
    <definedName name="IQ_BUDGET_RECEIPTS_APR_FC_UNUSED_UNUSED_UNUSED" hidden="1">"c8361"</definedName>
    <definedName name="IQ_BUDGET_RECEIPTS_APR_UNUSED_UNUSED_UNUSED" hidden="1">"c7481"</definedName>
    <definedName name="IQ_BUDGET_RECEIPTS_FC_UNUSED_UNUSED_UNUSED" hidden="1">"c7701"</definedName>
    <definedName name="IQ_BUDGET_RECEIPTS_POP_FC_UNUSED_UNUSED_UNUSED" hidden="1">"c7921"</definedName>
    <definedName name="IQ_BUDGET_RECEIPTS_POP_UNUSED_UNUSED_UNUSED" hidden="1">"c7041"</definedName>
    <definedName name="IQ_BUDGET_RECEIPTS_UNUSED_UNUSED_UNUSED" hidden="1">"c6821"</definedName>
    <definedName name="IQ_BUDGET_RECEIPTS_YOY_FC_UNUSED_UNUSED_UNUSED" hidden="1">"c8141"</definedName>
    <definedName name="IQ_BUDGET_RECEIPTS_YOY_UNUSED_UNUSED_UNUSED" hidden="1">"c7261"</definedName>
    <definedName name="IQ_BUDGET_SPENDING" hidden="1">"c6822"</definedName>
    <definedName name="IQ_BUDGET_SPENDING_APR" hidden="1">"c7482"</definedName>
    <definedName name="IQ_BUDGET_SPENDING_APR_FC" hidden="1">"c8362"</definedName>
    <definedName name="IQ_BUDGET_SPENDING_FC" hidden="1">"c7702"</definedName>
    <definedName name="IQ_BUDGET_SPENDING_POP" hidden="1">"c7042"</definedName>
    <definedName name="IQ_BUDGET_SPENDING_POP_FC" hidden="1">"c7922"</definedName>
    <definedName name="IQ_BUDGET_SPENDING_REAL" hidden="1">"c6958"</definedName>
    <definedName name="IQ_BUDGET_SPENDING_REAL_APR" hidden="1">"c7618"</definedName>
    <definedName name="IQ_BUDGET_SPENDING_REAL_APR_FC" hidden="1">"c8498"</definedName>
    <definedName name="IQ_BUDGET_SPENDING_REAL_FC" hidden="1">"c7838"</definedName>
    <definedName name="IQ_BUDGET_SPENDING_REAL_POP" hidden="1">"c7178"</definedName>
    <definedName name="IQ_BUDGET_SPENDING_REAL_POP_FC" hidden="1">"c8058"</definedName>
    <definedName name="IQ_BUDGET_SPENDING_REAL_SAAR" hidden="1">"c6959"</definedName>
    <definedName name="IQ_BUDGET_SPENDING_REAL_SAAR_APR" hidden="1">"c7619"</definedName>
    <definedName name="IQ_BUDGET_SPENDING_REAL_SAAR_APR_FC" hidden="1">"c8499"</definedName>
    <definedName name="IQ_BUDGET_SPENDING_REAL_SAAR_FC" hidden="1">"c7839"</definedName>
    <definedName name="IQ_BUDGET_SPENDING_REAL_SAAR_POP" hidden="1">"c7179"</definedName>
    <definedName name="IQ_BUDGET_SPENDING_REAL_SAAR_POP_FC" hidden="1">"c8059"</definedName>
    <definedName name="IQ_BUDGET_SPENDING_REAL_SAAR_USD" hidden="1">"c11906"</definedName>
    <definedName name="IQ_BUDGET_SPENDING_REAL_SAAR_USD_APR" hidden="1">"c11909"</definedName>
    <definedName name="IQ_BUDGET_SPENDING_REAL_SAAR_USD_POP" hidden="1">"c11907"</definedName>
    <definedName name="IQ_BUDGET_SPENDING_REAL_SAAR_USD_YOY" hidden="1">"c11908"</definedName>
    <definedName name="IQ_BUDGET_SPENDING_REAL_SAAR_YOY" hidden="1">"c7399"</definedName>
    <definedName name="IQ_BUDGET_SPENDING_REAL_SAAR_YOY_FC" hidden="1">"c8279"</definedName>
    <definedName name="IQ_BUDGET_SPENDING_REAL_YOY" hidden="1">"c7398"</definedName>
    <definedName name="IQ_BUDGET_SPENDING_REAL_YOY_FC" hidden="1">"c8278"</definedName>
    <definedName name="IQ_BUDGET_SPENDING_SAAR" hidden="1">"c6823"</definedName>
    <definedName name="IQ_BUDGET_SPENDING_SAAR_APR" hidden="1">"c7483"</definedName>
    <definedName name="IQ_BUDGET_SPENDING_SAAR_APR_FC" hidden="1">"c8363"</definedName>
    <definedName name="IQ_BUDGET_SPENDING_SAAR_FC" hidden="1">"c7703"</definedName>
    <definedName name="IQ_BUDGET_SPENDING_SAAR_POP" hidden="1">"c7043"</definedName>
    <definedName name="IQ_BUDGET_SPENDING_SAAR_POP_FC" hidden="1">"c7923"</definedName>
    <definedName name="IQ_BUDGET_SPENDING_SAAR_USD_APR_FC" hidden="1">"c11782"</definedName>
    <definedName name="IQ_BUDGET_SPENDING_SAAR_USD_FC" hidden="1">"c11779"</definedName>
    <definedName name="IQ_BUDGET_SPENDING_SAAR_USD_POP_FC" hidden="1">"c11780"</definedName>
    <definedName name="IQ_BUDGET_SPENDING_SAAR_USD_YOY_FC" hidden="1">"c11781"</definedName>
    <definedName name="IQ_BUDGET_SPENDING_SAAR_YOY" hidden="1">"c7263"</definedName>
    <definedName name="IQ_BUDGET_SPENDING_SAAR_YOY_FC" hidden="1">"c8143"</definedName>
    <definedName name="IQ_BUDGET_SPENDING_USD_APR_FC" hidden="1">"c11778"</definedName>
    <definedName name="IQ_BUDGET_SPENDING_USD_FC" hidden="1">"c11775"</definedName>
    <definedName name="IQ_BUDGET_SPENDING_USD_POP_FC" hidden="1">"c11776"</definedName>
    <definedName name="IQ_BUDGET_SPENDING_USD_YOY_FC" hidden="1">"c11777"</definedName>
    <definedName name="IQ_BUDGET_SPENDING_YOY" hidden="1">"c7262"</definedName>
    <definedName name="IQ_BUDGET_SPENDING_YOY_FC" hidden="1">"c8142"</definedName>
    <definedName name="IQ_BUILDINGS" hidden="1">"c99"</definedName>
    <definedName name="IQ_BUS_SEG_ASSETS" hidden="1">"c4067"</definedName>
    <definedName name="IQ_BUS_SEG_ASSETS_ABS" hidden="1">"c4089"</definedName>
    <definedName name="IQ_BUS_SEG_ASSETS_TOTAL" hidden="1">"c4112"</definedName>
    <definedName name="IQ_BUS_SEG_CAPEX" hidden="1">"c4079"</definedName>
    <definedName name="IQ_BUS_SEG_CAPEX_ABS" hidden="1">"c4101"</definedName>
    <definedName name="IQ_BUS_SEG_CAPEX_TOTAL" hidden="1">"c4116"</definedName>
    <definedName name="IQ_BUS_SEG_DA" hidden="1">"c4078"</definedName>
    <definedName name="IQ_BUS_SEG_DA_ABS" hidden="1">"c4100"</definedName>
    <definedName name="IQ_BUS_SEG_DA_TOTAL" hidden="1">"c4115"</definedName>
    <definedName name="IQ_BUS_SEG_EARNINGS_OP" hidden="1">"c4063"</definedName>
    <definedName name="IQ_BUS_SEG_EARNINGS_OP_ABS" hidden="1">"c4085"</definedName>
    <definedName name="IQ_BUS_SEG_EARNINGS_OP_TOTAL" hidden="1">"c4108"</definedName>
    <definedName name="IQ_BUS_SEG_EBT" hidden="1">"c4064"</definedName>
    <definedName name="IQ_BUS_SEG_EBT_ABS" hidden="1">"c4086"</definedName>
    <definedName name="IQ_BUS_SEG_EBT_TOTAL" hidden="1">"c4110"</definedName>
    <definedName name="IQ_BUS_SEG_GP" hidden="1">"c4066"</definedName>
    <definedName name="IQ_BUS_SEG_GP_ABS" hidden="1">"c4088"</definedName>
    <definedName name="IQ_BUS_SEG_GP_TOTAL" hidden="1">"c4109"</definedName>
    <definedName name="IQ_BUS_SEG_INC_TAX" hidden="1">"c4077"</definedName>
    <definedName name="IQ_BUS_SEG_INC_TAX_ABS" hidden="1">"c4099"</definedName>
    <definedName name="IQ_BUS_SEG_INC_TAX_TOTAL" hidden="1">"c4114"</definedName>
    <definedName name="IQ_BUS_SEG_INTEREST_EXP" hidden="1">"c4076"</definedName>
    <definedName name="IQ_BUS_SEG_INTEREST_EXP_ABS" hidden="1">"c4098"</definedName>
    <definedName name="IQ_BUS_SEG_INTEREST_EXP_TOTAL" hidden="1">"c4113"</definedName>
    <definedName name="IQ_BUS_SEG_NAME" hidden="1">"c5482"</definedName>
    <definedName name="IQ_BUS_SEG_NAME_ABS" hidden="1">"c5483"</definedName>
    <definedName name="IQ_BUS_SEG_NI" hidden="1">"c4065"</definedName>
    <definedName name="IQ_BUS_SEG_NI_ABS" hidden="1">"c4087"</definedName>
    <definedName name="IQ_BUS_SEG_NI_TOTAL" hidden="1">"c4111"</definedName>
    <definedName name="IQ_BUS_SEG_OPER_INC" hidden="1">"c4062"</definedName>
    <definedName name="IQ_BUS_SEG_OPER_INC_ABS" hidden="1">"c4084"</definedName>
    <definedName name="IQ_BUS_SEG_OPER_INC_TOTAL" hidden="1">"c4107"</definedName>
    <definedName name="IQ_BUS_SEG_REV" hidden="1">"c4068"</definedName>
    <definedName name="IQ_BUS_SEG_REV_ABS" hidden="1">"c4090"</definedName>
    <definedName name="IQ_BUS_SEG_REV_TOTAL" hidden="1">"c4106"</definedName>
    <definedName name="IQ_BUSINESS_DESCRIPTION" hidden="1">"c322"</definedName>
    <definedName name="IQ_BV_ACT_OR_EST_CIQ" hidden="1">"c5068"</definedName>
    <definedName name="IQ_BV_EST" hidden="1">"c5624"</definedName>
    <definedName name="IQ_BV_EST_CIQ" hidden="1">"c4737"</definedName>
    <definedName name="IQ_BV_HIGH_EST" hidden="1">"c5626"</definedName>
    <definedName name="IQ_BV_HIGH_EST_CIQ" hidden="1">"c4739"</definedName>
    <definedName name="IQ_BV_LOW_EST" hidden="1">"c5627"</definedName>
    <definedName name="IQ_BV_LOW_EST_CIQ" hidden="1">"c4740"</definedName>
    <definedName name="IQ_BV_MEDIAN_EST" hidden="1">"c5625"</definedName>
    <definedName name="IQ_BV_MEDIAN_EST_CIQ" hidden="1">"c4738"</definedName>
    <definedName name="IQ_BV_NUM_EST" hidden="1">"c5628"</definedName>
    <definedName name="IQ_BV_NUM_EST_CIQ" hidden="1">"c4741"</definedName>
    <definedName name="IQ_BV_OVER_SHARES" hidden="1">"c1349"</definedName>
    <definedName name="IQ_BV_SHARE" hidden="1">"c100"</definedName>
    <definedName name="IQ_BV_SHARE_ACT_OR_EST" hidden="1">"c3587"</definedName>
    <definedName name="IQ_BV_SHARE_ACT_OR_EST_CIQ" hidden="1">"c5072"</definedName>
    <definedName name="IQ_BV_SHARE_ACT_OR_EST_REUT" hidden="1">"c5477"</definedName>
    <definedName name="IQ_BV_SHARE_ACT_OR_EST_THOM" hidden="1">"c5312"</definedName>
    <definedName name="IQ_BV_SHARE_EST" hidden="1">"c3541"</definedName>
    <definedName name="IQ_BV_SHARE_EST_CIQ" hidden="1">"c3800"</definedName>
    <definedName name="IQ_BV_SHARE_EST_REUT" hidden="1">"c5439"</definedName>
    <definedName name="IQ_BV_SHARE_EST_THOM" hidden="1">"c4020"</definedName>
    <definedName name="IQ_BV_SHARE_HIGH_EST" hidden="1">"c3542"</definedName>
    <definedName name="IQ_BV_SHARE_HIGH_EST_CIQ" hidden="1">"c3802"</definedName>
    <definedName name="IQ_BV_SHARE_HIGH_EST_REUT" hidden="1">"c5441"</definedName>
    <definedName name="IQ_BV_SHARE_HIGH_EST_THOM" hidden="1">"c4022"</definedName>
    <definedName name="IQ_BV_SHARE_LOW_EST" hidden="1">"c3543"</definedName>
    <definedName name="IQ_BV_SHARE_LOW_EST_CIQ" hidden="1">"c3803"</definedName>
    <definedName name="IQ_BV_SHARE_LOW_EST_REUT" hidden="1">"c5442"</definedName>
    <definedName name="IQ_BV_SHARE_LOW_EST_THOM" hidden="1">"c4023"</definedName>
    <definedName name="IQ_BV_SHARE_MEDIAN_EST" hidden="1">"c3544"</definedName>
    <definedName name="IQ_BV_SHARE_MEDIAN_EST_CIQ" hidden="1">"c3801"</definedName>
    <definedName name="IQ_BV_SHARE_MEDIAN_EST_REUT" hidden="1">"c5440"</definedName>
    <definedName name="IQ_BV_SHARE_MEDIAN_EST_THOM" hidden="1">"c4021"</definedName>
    <definedName name="IQ_BV_SHARE_NUM_EST" hidden="1">"c3539"</definedName>
    <definedName name="IQ_BV_SHARE_NUM_EST_CIQ" hidden="1">"c3804"</definedName>
    <definedName name="IQ_BV_SHARE_NUM_EST_REUT" hidden="1">"c5443"</definedName>
    <definedName name="IQ_BV_SHARE_NUM_EST_THOM" hidden="1">"c4024"</definedName>
    <definedName name="IQ_BV_SHARE_STDDEV_EST" hidden="1">"c3540"</definedName>
    <definedName name="IQ_BV_SHARE_STDDEV_EST_CIQ" hidden="1">"c3805"</definedName>
    <definedName name="IQ_BV_SHARE_STDDEV_EST_REUT" hidden="1">"c5444"</definedName>
    <definedName name="IQ_BV_SHARE_STDDEV_EST_THOM" hidden="1">"c4025"</definedName>
    <definedName name="IQ_BV_STDDEV_EST" hidden="1">"c5629"</definedName>
    <definedName name="IQ_BV_STDDEV_EST_CIQ" hidden="1">"c4742"</definedName>
    <definedName name="IQ_CA_AP" hidden="1">"c8881"</definedName>
    <definedName name="IQ_CA_AP_ABS" hidden="1">"c8900"</definedName>
    <definedName name="IQ_CA_NAME_AP" hidden="1">"c8919"</definedName>
    <definedName name="IQ_CA_NAME_AP_ABS" hidden="1">"c8938"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Q_EST" hidden="1">"c6796"</definedName>
    <definedName name="IQ_CAL_Q_EST_CIQ" hidden="1">"c6808"</definedName>
    <definedName name="IQ_CAL_Q_EST_REUT" hidden="1">"c6800"</definedName>
    <definedName name="IQ_CAL_Q_EST_THOM" hidden="1">"c6804"</definedName>
    <definedName name="IQ_CAL_Y" hidden="1">"c102"</definedName>
    <definedName name="IQ_CAL_Y_EST" hidden="1">"c6797"</definedName>
    <definedName name="IQ_CAL_Y_EST_CIQ" hidden="1">"c6809"</definedName>
    <definedName name="IQ_CAL_Y_EST_REUT" hidden="1">"c6801"</definedName>
    <definedName name="IQ_CAL_Y_EST_THOM" hidden="1">"c6805"</definedName>
    <definedName name="IQ_CALC_TYPE_BS" hidden="1">"c3086"</definedName>
    <definedName name="IQ_CALC_TYPE_CF" hidden="1">"c3085"</definedName>
    <definedName name="IQ_CALC_TYPE_IS" hidden="1">"c3084"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_UTIL_RATE" hidden="1">"c6824"</definedName>
    <definedName name="IQ_CAP_UTIL_RATE_POP" hidden="1">"c7044"</definedName>
    <definedName name="IQ_CAP_UTIL_RATE_YOY" hidden="1">"c7264"</definedName>
    <definedName name="IQ_CAPEX" hidden="1">"c103"</definedName>
    <definedName name="IQ_CAPEX_10YR_ANN_CAGR" hidden="1">"c6050"</definedName>
    <definedName name="IQ_CAPEX_10YR_ANN_GROWTH" hidden="1">"c104"</definedName>
    <definedName name="IQ_CAPEX_1YR_ANN_GROWTH" hidden="1">"c105"</definedName>
    <definedName name="IQ_CAPEX_2YR_ANN_CAGR" hidden="1">"c6051"</definedName>
    <definedName name="IQ_CAPEX_2YR_ANN_GROWTH" hidden="1">"c106"</definedName>
    <definedName name="IQ_CAPEX_3YR_ANN_CAGR" hidden="1">"c6052"</definedName>
    <definedName name="IQ_CAPEX_3YR_ANN_GROWTH" hidden="1">"c107"</definedName>
    <definedName name="IQ_CAPEX_5YR_ANN_CAGR" hidden="1">"c6053"</definedName>
    <definedName name="IQ_CAPEX_5YR_ANN_GROWTH" hidden="1">"c108"</definedName>
    <definedName name="IQ_CAPEX_7YR_ANN_CAGR" hidden="1">"c6054"</definedName>
    <definedName name="IQ_CAPEX_7YR_ANN_GROWTH" hidden="1">"c109"</definedName>
    <definedName name="IQ_CAPEX_ACT_OR_EST" hidden="1">"c3584"</definedName>
    <definedName name="IQ_CAPEX_ACT_OR_EST_CIQ" hidden="1">"c5071"</definedName>
    <definedName name="IQ_CAPEX_ACT_OR_EST_REUT" hidden="1">"c5474"</definedName>
    <definedName name="IQ_CAPEX_ACT_OR_EST_THOM" hidden="1">"c5546"</definedName>
    <definedName name="IQ_CAPEX_BNK" hidden="1">"c110"</definedName>
    <definedName name="IQ_CAPEX_BR" hidden="1">"c111"</definedName>
    <definedName name="IQ_CAPEX_EST" hidden="1">"c3523"</definedName>
    <definedName name="IQ_CAPEX_EST_CIQ" hidden="1">"c3807"</definedName>
    <definedName name="IQ_CAPEX_EST_REUT" hidden="1">"c3969"</definedName>
    <definedName name="IQ_CAPEX_EST_THOM" hidden="1">"c5502"</definedName>
    <definedName name="IQ_CAPEX_FIN" hidden="1">"c112"</definedName>
    <definedName name="IQ_CAPEX_GUIDANCE" hidden="1">"c4150"</definedName>
    <definedName name="IQ_CAPEX_GUIDANCE_CIQ" hidden="1">"c4562"</definedName>
    <definedName name="IQ_CAPEX_HIGH_EST" hidden="1">"c3524"</definedName>
    <definedName name="IQ_CAPEX_HIGH_EST_CIQ" hidden="1">"c3809"</definedName>
    <definedName name="IQ_CAPEX_HIGH_EST_REUT" hidden="1">"c3971"</definedName>
    <definedName name="IQ_CAPEX_HIGH_EST_THOM" hidden="1">"c5504"</definedName>
    <definedName name="IQ_CAPEX_HIGH_GUIDANCE" hidden="1">"c4180"</definedName>
    <definedName name="IQ_CAPEX_HIGH_GUIDANCE_CIQ" hidden="1">"c4592"</definedName>
    <definedName name="IQ_CAPEX_INS" hidden="1">"c113"</definedName>
    <definedName name="IQ_CAPEX_LOW_EST" hidden="1">"c3525"</definedName>
    <definedName name="IQ_CAPEX_LOW_EST_CIQ" hidden="1">"c3810"</definedName>
    <definedName name="IQ_CAPEX_LOW_EST_REUT" hidden="1">"c3972"</definedName>
    <definedName name="IQ_CAPEX_LOW_EST_THOM" hidden="1">"c5505"</definedName>
    <definedName name="IQ_CAPEX_LOW_GUIDANCE" hidden="1">"c4220"</definedName>
    <definedName name="IQ_CAPEX_LOW_GUIDANCE_CIQ" hidden="1">"c4632"</definedName>
    <definedName name="IQ_CAPEX_MEDIAN_EST" hidden="1">"c3526"</definedName>
    <definedName name="IQ_CAPEX_MEDIAN_EST_CIQ" hidden="1">"c3808"</definedName>
    <definedName name="IQ_CAPEX_MEDIAN_EST_REUT" hidden="1">"c3970"</definedName>
    <definedName name="IQ_CAPEX_MEDIAN_EST_THOM" hidden="1">"c5503"</definedName>
    <definedName name="IQ_CAPEX_NUM_EST" hidden="1">"c3521"</definedName>
    <definedName name="IQ_CAPEX_NUM_EST_CIQ" hidden="1">"c3811"</definedName>
    <definedName name="IQ_CAPEX_NUM_EST_REUT" hidden="1">"c3973"</definedName>
    <definedName name="IQ_CAPEX_NUM_EST_THOM" hidden="1">"c5506"</definedName>
    <definedName name="IQ_CAPEX_STDDEV_EST" hidden="1">"c3522"</definedName>
    <definedName name="IQ_CAPEX_STDDEV_EST_CIQ" hidden="1">"c3812"</definedName>
    <definedName name="IQ_CAPEX_STDDEV_EST_REUT" hidden="1">"c3974"</definedName>
    <definedName name="IQ_CAPEX_STDDEV_EST_THOM" hidden="1">"c5507"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_RAISED_PERIOD_COVERED" hidden="1">"c9959"</definedName>
    <definedName name="IQ_CAPITAL_RAISED_PERIOD_GROUP" hidden="1">"c9945"</definedName>
    <definedName name="IQ_CAPITALIZED_INTEREST" hidden="1">"c3460"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"c1458"</definedName>
    <definedName name="IQ_CASH_ACQUIRE_CF" hidden="1">"c116"</definedName>
    <definedName name="IQ_CASH_CONVERSION" hidden="1">"c117"</definedName>
    <definedName name="IQ_CASH_COST_ALUM" hidden="1">"c9252"</definedName>
    <definedName name="IQ_CASH_COST_COAL" hidden="1">"c9825"</definedName>
    <definedName name="IQ_CASH_COST_COP" hidden="1">"c9199"</definedName>
    <definedName name="IQ_CASH_COST_DIAM" hidden="1">"c9676"</definedName>
    <definedName name="IQ_CASH_COST_GOLD" hidden="1">"c9037"</definedName>
    <definedName name="IQ_CASH_COST_IRON" hidden="1">"c9411"</definedName>
    <definedName name="IQ_CASH_COST_LEAD" hidden="1">"c9464"</definedName>
    <definedName name="IQ_CASH_COST_MANG" hidden="1">"c9517"</definedName>
    <definedName name="IQ_CASH_COST_MET_COAL" hidden="1">"c9762"</definedName>
    <definedName name="IQ_CASH_COST_MOLYB" hidden="1">"c9729"</definedName>
    <definedName name="IQ_CASH_COST_NICK" hidden="1">"c9305"</definedName>
    <definedName name="IQ_CASH_COST_PLAT" hidden="1">"c9143"</definedName>
    <definedName name="IQ_CASH_COST_SILVER" hidden="1">"c9090"</definedName>
    <definedName name="IQ_CASH_COST_STEAM" hidden="1">"c9792"</definedName>
    <definedName name="IQ_CASH_COST_TITAN" hidden="1">"c9570"</definedName>
    <definedName name="IQ_CASH_COST_URAN" hidden="1">"c9623"</definedName>
    <definedName name="IQ_CASH_COST_ZINC" hidden="1">"c9358"</definedName>
    <definedName name="IQ_CASH_DIVIDENDS_NET_INCOME_FDIC" hidden="1">"c6738"</definedName>
    <definedName name="IQ_CASH_DUE_BANKS" hidden="1">"c1351"</definedName>
    <definedName name="IQ_CASH_EPS_ACT_OR_EST" hidden="1">"c5638"</definedName>
    <definedName name="IQ_CASH_EPS_ACT_OR_EST_THOM" hidden="1">"c5646"</definedName>
    <definedName name="IQ_CASH_EPS_EST" hidden="1">"c5631"</definedName>
    <definedName name="IQ_CASH_EPS_EST_THOM" hidden="1">"c5639"</definedName>
    <definedName name="IQ_CASH_EPS_HIGH_EST" hidden="1">"c5633"</definedName>
    <definedName name="IQ_CASH_EPS_HIGH_EST_THOM" hidden="1">"c5641"</definedName>
    <definedName name="IQ_CASH_EPS_LOW_EST" hidden="1">"c5634"</definedName>
    <definedName name="IQ_CASH_EPS_LOW_EST_THOM" hidden="1">"c5642"</definedName>
    <definedName name="IQ_CASH_EPS_MEDIAN_EST" hidden="1">"c5632"</definedName>
    <definedName name="IQ_CASH_EPS_MEDIAN_EST_THOM" hidden="1">"c5640"</definedName>
    <definedName name="IQ_CASH_EPS_NUM_EST" hidden="1">"c5635"</definedName>
    <definedName name="IQ_CASH_EPS_NUM_EST_THOM" hidden="1">"c5643"</definedName>
    <definedName name="IQ_CASH_EPS_STDDEV_EST" hidden="1">"c5636"</definedName>
    <definedName name="IQ_CASH_EPS_STDDEV_EST_THOM" hidden="1">"c5644"</definedName>
    <definedName name="IQ_CASH_EQUIV" hidden="1">"c118"</definedName>
    <definedName name="IQ_CASH_FINAN" hidden="1">"c119"</definedName>
    <definedName name="IQ_CASH_FINAN_AP" hidden="1">"c8890"</definedName>
    <definedName name="IQ_CASH_FINAN_AP_ABS" hidden="1">"c8909"</definedName>
    <definedName name="IQ_CASH_FINAN_NAME_AP" hidden="1">"c8928"</definedName>
    <definedName name="IQ_CASH_FINAN_NAME_AP_ABS" hidden="1">"c8947"</definedName>
    <definedName name="IQ_CASH_FINAN_SUBTOTAL_AP" hidden="1">"c10111"</definedName>
    <definedName name="IQ_CASH_FLOW_ACT_OR_EST" hidden="1">"c4154"</definedName>
    <definedName name="IQ_CASH_FLOW_ACT_OR_EST_CIQ" hidden="1">"c4566"</definedName>
    <definedName name="IQ_CASH_FLOW_EST" hidden="1">"c4153"</definedName>
    <definedName name="IQ_CASH_FLOW_EST_CIQ" hidden="1">"c4565"</definedName>
    <definedName name="IQ_CASH_FLOW_GUIDANCE" hidden="1">"c4155"</definedName>
    <definedName name="IQ_CASH_FLOW_GUIDANCE_CIQ" hidden="1">"c4567"</definedName>
    <definedName name="IQ_CASH_FLOW_HIGH_EST" hidden="1">"c4156"</definedName>
    <definedName name="IQ_CASH_FLOW_HIGH_EST_CIQ" hidden="1">"c4568"</definedName>
    <definedName name="IQ_CASH_FLOW_HIGH_GUIDANCE" hidden="1">"c4201"</definedName>
    <definedName name="IQ_CASH_FLOW_HIGH_GUIDANCE_CIQ" hidden="1">"c4613"</definedName>
    <definedName name="IQ_CASH_FLOW_LOW_EST" hidden="1">"c4157"</definedName>
    <definedName name="IQ_CASH_FLOW_LOW_EST_CIQ" hidden="1">"c4569"</definedName>
    <definedName name="IQ_CASH_FLOW_LOW_GUIDANCE" hidden="1">"c4241"</definedName>
    <definedName name="IQ_CASH_FLOW_LOW_GUIDANCE_CIQ" hidden="1">"c4653"</definedName>
    <definedName name="IQ_CASH_FLOW_MEDIAN_EST" hidden="1">"c4158"</definedName>
    <definedName name="IQ_CASH_FLOW_MEDIAN_EST_CIQ" hidden="1">"c4570"</definedName>
    <definedName name="IQ_CASH_FLOW_NUM_EST" hidden="1">"c4159"</definedName>
    <definedName name="IQ_CASH_FLOW_NUM_EST_CIQ" hidden="1">"c4571"</definedName>
    <definedName name="IQ_CASH_FLOW_STDDEV_EST" hidden="1">"c4160"</definedName>
    <definedName name="IQ_CASH_FLOW_STDDEV_EST_CIQ" hidden="1">"c4572"</definedName>
    <definedName name="IQ_CASH_IN_PROCESS_FDIC" hidden="1">"c6386"</definedName>
    <definedName name="IQ_CASH_INTEREST" hidden="1">"c120"</definedName>
    <definedName name="IQ_CASH_INTEREST_FINAN" hidden="1">"c6295"</definedName>
    <definedName name="IQ_CASH_INTEREST_INVEST" hidden="1">"c6294"</definedName>
    <definedName name="IQ_CASH_INTEREST_OPER" hidden="1">"c6293"</definedName>
    <definedName name="IQ_CASH_INVEST" hidden="1">"c121"</definedName>
    <definedName name="IQ_CASH_INVEST_AP" hidden="1">"c8889"</definedName>
    <definedName name="IQ_CASH_INVEST_AP_ABS" hidden="1">"c8908"</definedName>
    <definedName name="IQ_CASH_INVEST_NAME_AP" hidden="1">"c8927"</definedName>
    <definedName name="IQ_CASH_INVEST_NAME_AP_ABS" hidden="1">"c8946"</definedName>
    <definedName name="IQ_CASH_INVEST_SUBTOTAL_AP" hidden="1">"c8991"</definedName>
    <definedName name="IQ_CASH_OPER" hidden="1">"c122"</definedName>
    <definedName name="IQ_CASH_OPER_ACT_OR_EST" hidden="1">"c4164"</definedName>
    <definedName name="IQ_CASH_OPER_ACT_OR_EST_CIQ" hidden="1">"c4576"</definedName>
    <definedName name="IQ_CASH_OPER_AP" hidden="1">"c8888"</definedName>
    <definedName name="IQ_CASH_OPER_AP_ABS" hidden="1">"c8907"</definedName>
    <definedName name="IQ_CASH_OPER_EST" hidden="1">"c4163"</definedName>
    <definedName name="IQ_CASH_OPER_EST_CIQ" hidden="1">"c4575"</definedName>
    <definedName name="IQ_CASH_OPER_GUIDANCE" hidden="1">"c4165"</definedName>
    <definedName name="IQ_CASH_OPER_GUIDANCE_CIQ" hidden="1">"c4577"</definedName>
    <definedName name="IQ_CASH_OPER_HIGH_EST" hidden="1">"c4166"</definedName>
    <definedName name="IQ_CASH_OPER_HIGH_EST_CIQ" hidden="1">"c4578"</definedName>
    <definedName name="IQ_CASH_OPER_HIGH_GUIDANCE" hidden="1">"c4185"</definedName>
    <definedName name="IQ_CASH_OPER_HIGH_GUIDANCE_CIQ" hidden="1">"c4597"</definedName>
    <definedName name="IQ_CASH_OPER_LOW_EST" hidden="1">"c4244"</definedName>
    <definedName name="IQ_CASH_OPER_LOW_EST_CIQ" hidden="1">"c4768"</definedName>
    <definedName name="IQ_CASH_OPER_LOW_GUIDANCE" hidden="1">"c4225"</definedName>
    <definedName name="IQ_CASH_OPER_LOW_GUIDANCE_CIQ" hidden="1">"c4637"</definedName>
    <definedName name="IQ_CASH_OPER_MEDIAN_EST" hidden="1">"c4245"</definedName>
    <definedName name="IQ_CASH_OPER_MEDIAN_EST_CIQ" hidden="1">"c4771"</definedName>
    <definedName name="IQ_CASH_OPER_NAME_AP" hidden="1">"c8926"</definedName>
    <definedName name="IQ_CASH_OPER_NAME_AP_ABS" hidden="1">"c8945"</definedName>
    <definedName name="IQ_CASH_OPER_NUM_EST" hidden="1">"c4246"</definedName>
    <definedName name="IQ_CASH_OPER_NUM_EST_CIQ" hidden="1">"c4772"</definedName>
    <definedName name="IQ_CASH_OPER_STDDEV_EST" hidden="1">"c4247"</definedName>
    <definedName name="IQ_CASH_OPER_STDDEV_EST_CIQ" hidden="1">"c4773"</definedName>
    <definedName name="IQ_CASH_OPER_SUBTOTAL_AP" hidden="1">"c8990"</definedName>
    <definedName name="IQ_CASH_OTHER_ADJ_AP" hidden="1">"c8891"</definedName>
    <definedName name="IQ_CASH_OTHER_ADJ_AP_ABS" hidden="1">"c8910"</definedName>
    <definedName name="IQ_CASH_OTHER_ADJ_NAME_AP" hidden="1">"c8929"</definedName>
    <definedName name="IQ_CASH_OTHER_ADJ_NAME_AP_ABS" hidden="1">"c8948"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ST_INVEST_EST" hidden="1">"c4249"</definedName>
    <definedName name="IQ_CASH_ST_INVEST_EST_CIQ" hidden="1">"c4775"</definedName>
    <definedName name="IQ_CASH_ST_INVEST_GUIDANCE" hidden="1">"c4250"</definedName>
    <definedName name="IQ_CASH_ST_INVEST_GUIDANCE_CIQ" hidden="1">"c4776"</definedName>
    <definedName name="IQ_CASH_ST_INVEST_HIGH_EST" hidden="1">"c4251"</definedName>
    <definedName name="IQ_CASH_ST_INVEST_HIGH_EST_CIQ" hidden="1">"c4777"</definedName>
    <definedName name="IQ_CASH_ST_INVEST_HIGH_GUIDANCE" hidden="1">"c4195"</definedName>
    <definedName name="IQ_CASH_ST_INVEST_HIGH_GUIDANCE_CIQ" hidden="1">"c4607"</definedName>
    <definedName name="IQ_CASH_ST_INVEST_LOW_EST" hidden="1">"c4252"</definedName>
    <definedName name="IQ_CASH_ST_INVEST_LOW_EST_CIQ" hidden="1">"c4778"</definedName>
    <definedName name="IQ_CASH_ST_INVEST_LOW_GUIDANCE" hidden="1">"c4235"</definedName>
    <definedName name="IQ_CASH_ST_INVEST_LOW_GUIDANCE_CIQ" hidden="1">"c4647"</definedName>
    <definedName name="IQ_CASH_ST_INVEST_MEDIAN_EST" hidden="1">"c4253"</definedName>
    <definedName name="IQ_CASH_ST_INVEST_MEDIAN_EST_CIQ" hidden="1">"c4779"</definedName>
    <definedName name="IQ_CASH_ST_INVEST_NUM_EST" hidden="1">"c4254"</definedName>
    <definedName name="IQ_CASH_ST_INVEST_NUM_EST_CIQ" hidden="1">"c4780"</definedName>
    <definedName name="IQ_CASH_ST_INVEST_STDDEV_EST" hidden="1">"c4255"</definedName>
    <definedName name="IQ_CASH_ST_INVEST_STDDEV_EST_CIQ" hidden="1">"c4781"</definedName>
    <definedName name="IQ_CASH_TAXES" hidden="1">"c125"</definedName>
    <definedName name="IQ_CASH_TAXES_FINAN" hidden="1">"c6292"</definedName>
    <definedName name="IQ_CASH_TAXES_INVEST" hidden="1">"c6291"</definedName>
    <definedName name="IQ_CASH_TAXES_OPER" hidden="1">"c6290"</definedName>
    <definedName name="IQ_CCE_FDIC" hidden="1">"c6296"</definedName>
    <definedName name="IQ_CDS_ASK" hidden="1">"c6027"</definedName>
    <definedName name="IQ_CDS_BID" hidden="1">"c6026"</definedName>
    <definedName name="IQ_CDS_CURRENCY" hidden="1">"c6031"</definedName>
    <definedName name="IQ_CDS_EVAL_DATE" hidden="1">"c6029"</definedName>
    <definedName name="IQ_CDS_MID" hidden="1">"c6028"</definedName>
    <definedName name="IQ_CDS_NAME" hidden="1">"c6034"</definedName>
    <definedName name="IQ_CDS_TERM" hidden="1">"c6030"</definedName>
    <definedName name="IQ_CDS_TYPE" hidden="1">"c6025"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CAGR" hidden="1">"c6055"</definedName>
    <definedName name="IQ_CFO_10YR_ANN_GROWTH" hidden="1">"c126"</definedName>
    <definedName name="IQ_CFO_1YR_ANN_GROWTH" hidden="1">"c127"</definedName>
    <definedName name="IQ_CFO_2YR_ANN_CAGR" hidden="1">"c6056"</definedName>
    <definedName name="IQ_CFO_2YR_ANN_GROWTH" hidden="1">"c128"</definedName>
    <definedName name="IQ_CFO_3YR_ANN_CAGR" hidden="1">"c6057"</definedName>
    <definedName name="IQ_CFO_3YR_ANN_GROWTH" hidden="1">"c129"</definedName>
    <definedName name="IQ_CFO_5YR_ANN_CAGR" hidden="1">"c6058"</definedName>
    <definedName name="IQ_CFO_5YR_ANN_GROWTH" hidden="1">"c130"</definedName>
    <definedName name="IQ_CFO_7YR_ANN_CAGR" hidden="1">"c6059"</definedName>
    <definedName name="IQ_CFO_7YR_ANN_GROWTH" hidden="1">"c131"</definedName>
    <definedName name="IQ_CFO_CURRENT_LIAB" hidden="1">"c132"</definedName>
    <definedName name="IQ_CFPS_ACT_OR_EST" hidden="1">"c2217"</definedName>
    <definedName name="IQ_CFPS_ACT_OR_EST_CIQ" hidden="1">"c5061"</definedName>
    <definedName name="IQ_CFPS_ACT_OR_EST_REUT" hidden="1">"c5463"</definedName>
    <definedName name="IQ_CFPS_ACT_OR_EST_THOM" hidden="1">"c5301"</definedName>
    <definedName name="IQ_CFPS_EST" hidden="1">"c1667"</definedName>
    <definedName name="IQ_CFPS_EST_CIQ" hidden="1">"c3675"</definedName>
    <definedName name="IQ_CFPS_EST_REUT" hidden="1">"c3844"</definedName>
    <definedName name="IQ_CFPS_EST_THOM" hidden="1">"c4006"</definedName>
    <definedName name="IQ_CFPS_GUIDANCE" hidden="1">"c4256"</definedName>
    <definedName name="IQ_CFPS_GUIDANCE_CIQ" hidden="1">"c4782"</definedName>
    <definedName name="IQ_CFPS_HIGH_EST" hidden="1">"c1669"</definedName>
    <definedName name="IQ_CFPS_HIGH_EST_CIQ" hidden="1">"c3677"</definedName>
    <definedName name="IQ_CFPS_HIGH_EST_REUT" hidden="1">"c3846"</definedName>
    <definedName name="IQ_CFPS_HIGH_EST_THOM" hidden="1">"c4008"</definedName>
    <definedName name="IQ_CFPS_HIGH_GUIDANCE" hidden="1">"c4167"</definedName>
    <definedName name="IQ_CFPS_HIGH_GUIDANCE_CIQ" hidden="1">"c4579"</definedName>
    <definedName name="IQ_CFPS_LOW_EST" hidden="1">"c1670"</definedName>
    <definedName name="IQ_CFPS_LOW_EST_CIQ" hidden="1">"c3678"</definedName>
    <definedName name="IQ_CFPS_LOW_EST_REUT" hidden="1">"c3847"</definedName>
    <definedName name="IQ_CFPS_LOW_EST_THOM" hidden="1">"c4009"</definedName>
    <definedName name="IQ_CFPS_LOW_GUIDANCE" hidden="1">"c4207"</definedName>
    <definedName name="IQ_CFPS_LOW_GUIDANCE_CIQ" hidden="1">"c4619"</definedName>
    <definedName name="IQ_CFPS_MEDIAN_EST" hidden="1">"c1668"</definedName>
    <definedName name="IQ_CFPS_MEDIAN_EST_CIQ" hidden="1">"c3676"</definedName>
    <definedName name="IQ_CFPS_MEDIAN_EST_REUT" hidden="1">"c3845"</definedName>
    <definedName name="IQ_CFPS_MEDIAN_EST_THOM" hidden="1">"c4007"</definedName>
    <definedName name="IQ_CFPS_NUM_EST" hidden="1">"c1671"</definedName>
    <definedName name="IQ_CFPS_NUM_EST_CIQ" hidden="1">"c3679"</definedName>
    <definedName name="IQ_CFPS_NUM_EST_REUT" hidden="1">"c3848"</definedName>
    <definedName name="IQ_CFPS_NUM_EST_THOM" hidden="1">"c4010"</definedName>
    <definedName name="IQ_CFPS_STDDEV_EST" hidden="1">"c1672"</definedName>
    <definedName name="IQ_CFPS_STDDEV_EST_CIQ" hidden="1">"c3680"</definedName>
    <definedName name="IQ_CFPS_STDDEV_EST_REUT" hidden="1">"c3849"</definedName>
    <definedName name="IQ_CFPS_STDDEV_EST_THOM" hidden="1">"c4011"</definedName>
    <definedName name="IQ_CH" hidden="1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" hidden="1">"c6200"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" hidden="1">"c6201"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" hidden="1">"c6826"</definedName>
    <definedName name="IQ_CHANGE_INVENT_APR" hidden="1">"c7486"</definedName>
    <definedName name="IQ_CHANGE_INVENT_POP" hidden="1">"c7046"</definedName>
    <definedName name="IQ_CHANGE_INVENT_REAL_APR_FC_UNUSED_UNUSED_UNUSED" hidden="1">"c8500"</definedName>
    <definedName name="IQ_CHANGE_INVENT_REAL_APR_UNUSED_UNUSED_UNUSED" hidden="1">"c7620"</definedName>
    <definedName name="IQ_CHANGE_INVENT_REAL_FC_UNUSED_UNUSED_UNUSED" hidden="1">"c7840"</definedName>
    <definedName name="IQ_CHANGE_INVENT_REAL_POP_FC_UNUSED_UNUSED_UNUSED" hidden="1">"c8060"</definedName>
    <definedName name="IQ_CHANGE_INVENT_REAL_POP_UNUSED_UNUSED_UNUSED" hidden="1">"c7180"</definedName>
    <definedName name="IQ_CHANGE_INVENT_REAL_SAAR" hidden="1">"c6962"</definedName>
    <definedName name="IQ_CHANGE_INVENT_REAL_SAAR_APR" hidden="1">"c7622"</definedName>
    <definedName name="IQ_CHANGE_INVENT_REAL_SAAR_APR_FC" hidden="1">"c8502"</definedName>
    <definedName name="IQ_CHANGE_INVENT_REAL_SAAR_FC" hidden="1">"c7842"</definedName>
    <definedName name="IQ_CHANGE_INVENT_REAL_SAAR_POP" hidden="1">"c7182"</definedName>
    <definedName name="IQ_CHANGE_INVENT_REAL_SAAR_POP_FC" hidden="1">"c8062"</definedName>
    <definedName name="IQ_CHANGE_INVENT_REAL_SAAR_USD_APR_FC" hidden="1">"c11917"</definedName>
    <definedName name="IQ_CHANGE_INVENT_REAL_SAAR_USD_FC" hidden="1">"c11914"</definedName>
    <definedName name="IQ_CHANGE_INVENT_REAL_SAAR_USD_POP_FC" hidden="1">"c11915"</definedName>
    <definedName name="IQ_CHANGE_INVENT_REAL_SAAR_USD_YOY_FC" hidden="1">"c11916"</definedName>
    <definedName name="IQ_CHANGE_INVENT_REAL_SAAR_YOY" hidden="1">"c7402"</definedName>
    <definedName name="IQ_CHANGE_INVENT_REAL_SAAR_YOY_FC" hidden="1">"c8282"</definedName>
    <definedName name="IQ_CHANGE_INVENT_REAL_UNUSED_UNUSED_UNUSED" hidden="1">"c6960"</definedName>
    <definedName name="IQ_CHANGE_INVENT_REAL_USD_APR_FC" hidden="1">"c11913"</definedName>
    <definedName name="IQ_CHANGE_INVENT_REAL_USD_FC" hidden="1">"c11910"</definedName>
    <definedName name="IQ_CHANGE_INVENT_REAL_USD_POP_FC" hidden="1">"c11911"</definedName>
    <definedName name="IQ_CHANGE_INVENT_REAL_USD_YOY_FC" hidden="1">"c11912"</definedName>
    <definedName name="IQ_CHANGE_INVENT_REAL_YOY_FC_UNUSED_UNUSED_UNUSED" hidden="1">"c8280"</definedName>
    <definedName name="IQ_CHANGE_INVENT_REAL_YOY_UNUSED_UNUSED_UNUSED" hidden="1">"c7400"</definedName>
    <definedName name="IQ_CHANGE_INVENT_SAAR" hidden="1">"c6827"</definedName>
    <definedName name="IQ_CHANGE_INVENT_SAAR_APR" hidden="1">"c7487"</definedName>
    <definedName name="IQ_CHANGE_INVENT_SAAR_APR_FC" hidden="1">"c8367"</definedName>
    <definedName name="IQ_CHANGE_INVENT_SAAR_FC" hidden="1">"c7707"</definedName>
    <definedName name="IQ_CHANGE_INVENT_SAAR_POP" hidden="1">"c7047"</definedName>
    <definedName name="IQ_CHANGE_INVENT_SAAR_POP_FC" hidden="1">"c7927"</definedName>
    <definedName name="IQ_CHANGE_INVENT_SAAR_YOY" hidden="1">"c7267"</definedName>
    <definedName name="IQ_CHANGE_INVENT_SAAR_YOY_FC" hidden="1">"c8147"</definedName>
    <definedName name="IQ_CHANGE_INVENT_YOY" hidden="1">"c7266"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" hidden="1">"c6285"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PRIVATE_INVENT" hidden="1">"c6828"</definedName>
    <definedName name="IQ_CHANGE_PRIVATE_INVENT_APR" hidden="1">"c7488"</definedName>
    <definedName name="IQ_CHANGE_PRIVATE_INVENT_APR_FC" hidden="1">"c8368"</definedName>
    <definedName name="IQ_CHANGE_PRIVATE_INVENT_FC" hidden="1">"c7708"</definedName>
    <definedName name="IQ_CHANGE_PRIVATE_INVENT_POP" hidden="1">"c7048"</definedName>
    <definedName name="IQ_CHANGE_PRIVATE_INVENT_POP_FC" hidden="1">"c7928"</definedName>
    <definedName name="IQ_CHANGE_PRIVATE_INVENT_YOY" hidden="1">"c7268"</definedName>
    <definedName name="IQ_CHANGE_PRIVATE_INVENT_YOY_FC" hidden="1">"c8148"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GROSS" hidden="1">"c162"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NET" hidden="1">"c163"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HARGE_OFFS_RECOVERED" hidden="1">"c164"</definedName>
    <definedName name="IQ_CHARGE_OFFS_TOTAL_AVG_LOANS" hidden="1">"c165"</definedName>
    <definedName name="IQ_CHICAGO_PMI" hidden="1">"c6829"</definedName>
    <definedName name="IQ_CHICAGO_PMI_APR" hidden="1">"c7489"</definedName>
    <definedName name="IQ_CHICAGO_PMI_APR_FC" hidden="1">"c8369"</definedName>
    <definedName name="IQ_CHICAGO_PMI_FC" hidden="1">"c7709"</definedName>
    <definedName name="IQ_CHICAGO_PMI_POP" hidden="1">"c7049"</definedName>
    <definedName name="IQ_CHICAGO_PMI_POP_FC" hidden="1">"c7929"</definedName>
    <definedName name="IQ_CHICAGO_PMI_YOY" hidden="1">"c7269"</definedName>
    <definedName name="IQ_CHICAGO_PMI_YOY_FC" hidden="1">"c8149"</definedName>
    <definedName name="IQ_CITY" hidden="1">"c166"</definedName>
    <definedName name="IQ_CL_AP" hidden="1">"c8884"</definedName>
    <definedName name="IQ_CL_AP_ABS" hidden="1">"c8903"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NAME_AP" hidden="1">"c8922"</definedName>
    <definedName name="IQ_CL_NAME_AP_ABS" hidden="1">"c8941"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ABLE_END_OS" hidden="1">"c5809"</definedName>
    <definedName name="IQ_CLASSA_OPTIONS_EXERCISED" hidden="1">"c2681"</definedName>
    <definedName name="IQ_CLASSA_OPTIONS_GRANTED" hidden="1">"c2680"</definedName>
    <definedName name="IQ_CLASSA_OPTIONS_STRIKE_PRICE_BEG_OS" hidden="1">"c5810"</definedName>
    <definedName name="IQ_CLASSA_OPTIONS_STRIKE_PRICE_CANCELLED" hidden="1">"c5812"</definedName>
    <definedName name="IQ_CLASSA_OPTIONS_STRIKE_PRICE_EXERCISABLE" hidden="1">"c5813"</definedName>
    <definedName name="IQ_CLASSA_OPTIONS_STRIKE_PRICE_EXERCISED" hidden="1">"c5811"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MO_FDIC" hidden="1">"c6406"</definedName>
    <definedName name="IQ_COGS" hidden="1">"c175"</definedName>
    <definedName name="IQ_COLLECTION_DOMESTIC_FDIC" hidden="1">"c6387"</definedName>
    <definedName name="IQ_COMBINED_RATIO" hidden="1">"c176"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FIRE_WRITTEN" hidden="1">"c178"</definedName>
    <definedName name="IQ_COMMERCIAL_INDUSTRIAL_CHARGE_OFFS_FDIC" hidden="1">"c6598"</definedName>
    <definedName name="IQ_COMMERCIAL_INDUSTRIAL_LOANS_NET_FDIC" hidden="1">"c6317"</definedName>
    <definedName name="IQ_COMMERCIAL_INDUSTRIAL_NET_CHARGE_OFFS_FDIC" hidden="1">"c6636"</definedName>
    <definedName name="IQ_COMMERCIAL_INDUSTRIAL_RECOVERIES_FDIC" hidden="1">"c6617"</definedName>
    <definedName name="IQ_COMMERCIAL_INDUSTRIAL_TOTAL_LOANS_FOREIGN_FDIC" hidden="1">"c6451"</definedName>
    <definedName name="IQ_COMMERCIAL_MORT" hidden="1">"c179"</definedName>
    <definedName name="IQ_COMMERCIAL_RE_CONSTRUCTION_LAND_DEV_FDIC" hidden="1">"c6526"</definedName>
    <definedName name="IQ_COMMERCIAL_RE_LOANS_FDIC" hidden="1">"c6312"</definedName>
    <definedName name="IQ_COMMISS_FEES" hidden="1">"c180"</definedName>
    <definedName name="IQ_COMMISSION_DEF" hidden="1">"c181"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ODITY_EXPOSURES_FDIC" hidden="1">"c6665"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" hidden="1">"c6202"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CAGR" hidden="1">"c6060"</definedName>
    <definedName name="IQ_COMMON_EQUITY_10YR_ANN_GROWTH" hidden="1">"c191"</definedName>
    <definedName name="IQ_COMMON_EQUITY_1YR_ANN_GROWTH" hidden="1">"c192"</definedName>
    <definedName name="IQ_COMMON_EQUITY_2YR_ANN_CAGR" hidden="1">"c6061"</definedName>
    <definedName name="IQ_COMMON_EQUITY_2YR_ANN_GROWTH" hidden="1">"c193"</definedName>
    <definedName name="IQ_COMMON_EQUITY_3YR_ANN_CAGR" hidden="1">"c6062"</definedName>
    <definedName name="IQ_COMMON_EQUITY_3YR_ANN_GROWTH" hidden="1">"c194"</definedName>
    <definedName name="IQ_COMMON_EQUITY_5YR_ANN_CAGR" hidden="1">"c6063"</definedName>
    <definedName name="IQ_COMMON_EQUITY_5YR_ANN_GROWTH" hidden="1">"c195"</definedName>
    <definedName name="IQ_COMMON_EQUITY_7YR_ANN_CAGR" hidden="1">"c6064"</definedName>
    <definedName name="IQ_COMMON_EQUITY_7YR_ANN_GROWTH" hidden="1">"c196"</definedName>
    <definedName name="IQ_COMMON_FDIC" hidden="1">"c6350"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" hidden="1">"c6203"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" hidden="1">"c6204"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ID" hidden="1">"c3513"</definedName>
    <definedName name="IQ_COMPANY_NAME" hidden="1">"c215"</definedName>
    <definedName name="IQ_COMPANY_NAME_LONG" hidden="1">"c1585"</definedName>
    <definedName name="IQ_COMPANY_NOTE" hidden="1">"c6792"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MPOSITE_CYCLICAL_IND" hidden="1">"c6830"</definedName>
    <definedName name="IQ_COMPOSITE_CYCLICAL_IND_APR" hidden="1">"c7490"</definedName>
    <definedName name="IQ_COMPOSITE_CYCLICAL_IND_APR_FC" hidden="1">"c8370"</definedName>
    <definedName name="IQ_COMPOSITE_CYCLICAL_IND_FC" hidden="1">"c7710"</definedName>
    <definedName name="IQ_COMPOSITE_CYCLICAL_IND_POP" hidden="1">"c7050"</definedName>
    <definedName name="IQ_COMPOSITE_CYCLICAL_IND_POP_FC" hidden="1">"c7930"</definedName>
    <definedName name="IQ_COMPOSITE_CYCLICAL_IND_YOY" hidden="1">"c7270"</definedName>
    <definedName name="IQ_COMPOSITE_CYCLICAL_IND_YOY_FC" hidden="1">"c8150"</definedName>
    <definedName name="IQ_CONSOL_BEDS" hidden="1">"c8782"</definedName>
    <definedName name="IQ_CONSOL_PROP_OPERATIONAL" hidden="1">"c8758"</definedName>
    <definedName name="IQ_CONSOL_PROP_OTHER_OWNED" hidden="1">"c8760"</definedName>
    <definedName name="IQ_CONSOL_PROP_TOTAL" hidden="1">"c8761"</definedName>
    <definedName name="IQ_CONSOL_PROP_UNDEVELOPED" hidden="1">"c8759"</definedName>
    <definedName name="IQ_CONSOL_ROOMS" hidden="1">"c8786"</definedName>
    <definedName name="IQ_CONSOL_SQ_FT_OPERATIONAL" hidden="1">"c8774"</definedName>
    <definedName name="IQ_CONSOL_SQ_FT_OTHER_OWNED" hidden="1">"c8776"</definedName>
    <definedName name="IQ_CONSOL_SQ_FT_TOTAL" hidden="1">"c8777"</definedName>
    <definedName name="IQ_CONSOL_SQ_FT_UNDEVELOPED" hidden="1">"c8775"</definedName>
    <definedName name="IQ_CONSOL_UNITS_OPERATIONAL" hidden="1">"c8766"</definedName>
    <definedName name="IQ_CONSOL_UNITS_OTHER_OWNED" hidden="1">"c8768"</definedName>
    <definedName name="IQ_CONSOL_UNITS_TOTAL" hidden="1">"c8769"</definedName>
    <definedName name="IQ_CONSOL_UNITS_UNDEVELOPED" hidden="1">"c8767"</definedName>
    <definedName name="IQ_CONSTRUCTION_DEV_LOANS_FDIC" hidden="1">"c6313"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STRUCTION_LOANS" hidden="1">"c222"</definedName>
    <definedName name="IQ_CONSUMER_COMFORT" hidden="1">"c6831"</definedName>
    <definedName name="IQ_CONSUMER_COMFORT_APR" hidden="1">"c7491"</definedName>
    <definedName name="IQ_CONSUMER_COMFORT_APR_FC" hidden="1">"c8371"</definedName>
    <definedName name="IQ_CONSUMER_COMFORT_FC" hidden="1">"c7711"</definedName>
    <definedName name="IQ_CONSUMER_COMFORT_POP" hidden="1">"c7051"</definedName>
    <definedName name="IQ_CONSUMER_COMFORT_POP_FC" hidden="1">"c7931"</definedName>
    <definedName name="IQ_CONSUMER_CONFIDENCE" hidden="1">"c6832"</definedName>
    <definedName name="IQ_CONSUMER_CONFIDENCE_APR" hidden="1">"c7492"</definedName>
    <definedName name="IQ_CONSUMER_CONFIDENCE_APR_FC" hidden="1">"c8372"</definedName>
    <definedName name="IQ_CONSUMER_CONFIDENCE_FC" hidden="1">"c7712"</definedName>
    <definedName name="IQ_CONSUMER_CONFIDENCE_POP" hidden="1">"c7052"</definedName>
    <definedName name="IQ_CONSUMER_CONFIDENCE_POP_FC" hidden="1">"c7932"</definedName>
    <definedName name="IQ_CONSUMER_CONFIDENCE_YOY" hidden="1">"c7272"</definedName>
    <definedName name="IQ_CONSUMER_CONFIDENCE_YOY_FC" hidden="1">"c8152"</definedName>
    <definedName name="IQ_CONSUMER_LENDING" hidden="1">"c6833"</definedName>
    <definedName name="IQ_CONSUMER_LENDING_APR" hidden="1">"c7493"</definedName>
    <definedName name="IQ_CONSUMER_LENDING_APR_FC" hidden="1">"c8373"</definedName>
    <definedName name="IQ_CONSUMER_LENDING_FC" hidden="1">"c7713"</definedName>
    <definedName name="IQ_CONSUMER_LENDING_GROSS" hidden="1">"c6878"</definedName>
    <definedName name="IQ_CONSUMER_LENDING_GROSS_APR" hidden="1">"c7538"</definedName>
    <definedName name="IQ_CONSUMER_LENDING_GROSS_APR_FC" hidden="1">"c8418"</definedName>
    <definedName name="IQ_CONSUMER_LENDING_GROSS_FC" hidden="1">"c7758"</definedName>
    <definedName name="IQ_CONSUMER_LENDING_GROSS_POP" hidden="1">"c7098"</definedName>
    <definedName name="IQ_CONSUMER_LENDING_GROSS_POP_FC" hidden="1">"c7978"</definedName>
    <definedName name="IQ_CONSUMER_LENDING_GROSS_YOY" hidden="1">"c7318"</definedName>
    <definedName name="IQ_CONSUMER_LENDING_GROSS_YOY_FC" hidden="1">"c8198"</definedName>
    <definedName name="IQ_CONSUMER_LENDING_NET" hidden="1">"c6922"</definedName>
    <definedName name="IQ_CONSUMER_LENDING_NET_APR" hidden="1">"c7582"</definedName>
    <definedName name="IQ_CONSUMER_LENDING_NET_APR_FC" hidden="1">"c8462"</definedName>
    <definedName name="IQ_CONSUMER_LENDING_NET_FC" hidden="1">"c7802"</definedName>
    <definedName name="IQ_CONSUMER_LENDING_NET_POP" hidden="1">"c7142"</definedName>
    <definedName name="IQ_CONSUMER_LENDING_NET_POP_FC" hidden="1">"c8022"</definedName>
    <definedName name="IQ_CONSUMER_LENDING_NET_YOY" hidden="1">"c7362"</definedName>
    <definedName name="IQ_CONSUMER_LENDING_NET_YOY_FC" hidden="1">"c8242"</definedName>
    <definedName name="IQ_CONSUMER_LENDING_POP" hidden="1">"c7053"</definedName>
    <definedName name="IQ_CONSUMER_LENDING_POP_FC" hidden="1">"c7933"</definedName>
    <definedName name="IQ_CONSUMER_LENDING_TOTAL" hidden="1">"c7018"</definedName>
    <definedName name="IQ_CONSUMER_LENDING_TOTAL_APR" hidden="1">"c7678"</definedName>
    <definedName name="IQ_CONSUMER_LENDING_TOTAL_APR_FC" hidden="1">"c8558"</definedName>
    <definedName name="IQ_CONSUMER_LENDING_TOTAL_FC" hidden="1">"c7898"</definedName>
    <definedName name="IQ_CONSUMER_LENDING_TOTAL_POP" hidden="1">"c7238"</definedName>
    <definedName name="IQ_CONSUMER_LENDING_TOTAL_POP_FC" hidden="1">"c8118"</definedName>
    <definedName name="IQ_CONSUMER_LENDING_TOTAL_YOY" hidden="1">"c7458"</definedName>
    <definedName name="IQ_CONSUMER_LENDING_TOTAL_YOY_FC" hidden="1">"c8338"</definedName>
    <definedName name="IQ_CONSUMER_LENDING_YOY" hidden="1">"c7273"</definedName>
    <definedName name="IQ_CONSUMER_LENDING_YOY_FC" hidden="1">"c8153"</definedName>
    <definedName name="IQ_CONSUMER_LOANS" hidden="1">"c223"</definedName>
    <definedName name="IQ_CONSUMER_SPENDING" hidden="1">"c6834"</definedName>
    <definedName name="IQ_CONSUMER_SPENDING_APR" hidden="1">"c7494"</definedName>
    <definedName name="IQ_CONSUMER_SPENDING_APR_FC" hidden="1">"c8374"</definedName>
    <definedName name="IQ_CONSUMER_SPENDING_DURABLE" hidden="1">"c6835"</definedName>
    <definedName name="IQ_CONSUMER_SPENDING_DURABLE_APR" hidden="1">"c7495"</definedName>
    <definedName name="IQ_CONSUMER_SPENDING_DURABLE_APR_FC" hidden="1">"c8375"</definedName>
    <definedName name="IQ_CONSUMER_SPENDING_DURABLE_FC" hidden="1">"c7715"</definedName>
    <definedName name="IQ_CONSUMER_SPENDING_DURABLE_POP" hidden="1">"c7055"</definedName>
    <definedName name="IQ_CONSUMER_SPENDING_DURABLE_POP_FC" hidden="1">"c7935"</definedName>
    <definedName name="IQ_CONSUMER_SPENDING_DURABLE_REAL" hidden="1">"c6964"</definedName>
    <definedName name="IQ_CONSUMER_SPENDING_DURABLE_REAL_APR" hidden="1">"c7624"</definedName>
    <definedName name="IQ_CONSUMER_SPENDING_DURABLE_REAL_APR_FC" hidden="1">"c8504"</definedName>
    <definedName name="IQ_CONSUMER_SPENDING_DURABLE_REAL_FC" hidden="1">"c7844"</definedName>
    <definedName name="IQ_CONSUMER_SPENDING_DURABLE_REAL_POP" hidden="1">"c7184"</definedName>
    <definedName name="IQ_CONSUMER_SPENDING_DURABLE_REAL_POP_FC" hidden="1">"c8064"</definedName>
    <definedName name="IQ_CONSUMER_SPENDING_DURABLE_REAL_SAAR" hidden="1">"c6965"</definedName>
    <definedName name="IQ_CONSUMER_SPENDING_DURABLE_REAL_SAAR_APR" hidden="1">"c7625"</definedName>
    <definedName name="IQ_CONSUMER_SPENDING_DURABLE_REAL_SAAR_APR_FC" hidden="1">"c8505"</definedName>
    <definedName name="IQ_CONSUMER_SPENDING_DURABLE_REAL_SAAR_FC" hidden="1">"c7845"</definedName>
    <definedName name="IQ_CONSUMER_SPENDING_DURABLE_REAL_SAAR_POP" hidden="1">"c7185"</definedName>
    <definedName name="IQ_CONSUMER_SPENDING_DURABLE_REAL_SAAR_POP_FC" hidden="1">"c8065"</definedName>
    <definedName name="IQ_CONSUMER_SPENDING_DURABLE_REAL_SAAR_YOY" hidden="1">"c7405"</definedName>
    <definedName name="IQ_CONSUMER_SPENDING_DURABLE_REAL_SAAR_YOY_FC" hidden="1">"c8285"</definedName>
    <definedName name="IQ_CONSUMER_SPENDING_DURABLE_REAL_YOY" hidden="1">"c7404"</definedName>
    <definedName name="IQ_CONSUMER_SPENDING_DURABLE_REAL_YOY_FC" hidden="1">"c8284"</definedName>
    <definedName name="IQ_CONSUMER_SPENDING_DURABLE_YOY" hidden="1">"c7275"</definedName>
    <definedName name="IQ_CONSUMER_SPENDING_DURABLE_YOY_FC" hidden="1">"c8155"</definedName>
    <definedName name="IQ_CONSUMER_SPENDING_FC" hidden="1">"c7714"</definedName>
    <definedName name="IQ_CONSUMER_SPENDING_NONDURABLE" hidden="1">"c6836"</definedName>
    <definedName name="IQ_CONSUMER_SPENDING_NONDURABLE_APR" hidden="1">"c7496"</definedName>
    <definedName name="IQ_CONSUMER_SPENDING_NONDURABLE_APR_FC" hidden="1">"c8376"</definedName>
    <definedName name="IQ_CONSUMER_SPENDING_NONDURABLE_FC" hidden="1">"c7716"</definedName>
    <definedName name="IQ_CONSUMER_SPENDING_NONDURABLE_POP" hidden="1">"c7056"</definedName>
    <definedName name="IQ_CONSUMER_SPENDING_NONDURABLE_POP_FC" hidden="1">"c7936"</definedName>
    <definedName name="IQ_CONSUMER_SPENDING_NONDURABLE_REAL" hidden="1">"c6966"</definedName>
    <definedName name="IQ_CONSUMER_SPENDING_NONDURABLE_REAL_APR" hidden="1">"c7626"</definedName>
    <definedName name="IQ_CONSUMER_SPENDING_NONDURABLE_REAL_APR_FC" hidden="1">"c8506"</definedName>
    <definedName name="IQ_CONSUMER_SPENDING_NONDURABLE_REAL_FC" hidden="1">"c7846"</definedName>
    <definedName name="IQ_CONSUMER_SPENDING_NONDURABLE_REAL_POP" hidden="1">"c7186"</definedName>
    <definedName name="IQ_CONSUMER_SPENDING_NONDURABLE_REAL_POP_FC" hidden="1">"c8066"</definedName>
    <definedName name="IQ_CONSUMER_SPENDING_NONDURABLE_REAL_SAAR" hidden="1">"c6967"</definedName>
    <definedName name="IQ_CONSUMER_SPENDING_NONDURABLE_REAL_SAAR_APR" hidden="1">"c7627"</definedName>
    <definedName name="IQ_CONSUMER_SPENDING_NONDURABLE_REAL_SAAR_APR_FC" hidden="1">"c8507"</definedName>
    <definedName name="IQ_CONSUMER_SPENDING_NONDURABLE_REAL_SAAR_FC" hidden="1">"c7847"</definedName>
    <definedName name="IQ_CONSUMER_SPENDING_NONDURABLE_REAL_SAAR_POP" hidden="1">"c7187"</definedName>
    <definedName name="IQ_CONSUMER_SPENDING_NONDURABLE_REAL_SAAR_POP_FC" hidden="1">"c8067"</definedName>
    <definedName name="IQ_CONSUMER_SPENDING_NONDURABLE_REAL_SAAR_YOY" hidden="1">"c7407"</definedName>
    <definedName name="IQ_CONSUMER_SPENDING_NONDURABLE_REAL_SAAR_YOY_FC" hidden="1">"c8287"</definedName>
    <definedName name="IQ_CONSUMER_SPENDING_NONDURABLE_REAL_YOY" hidden="1">"c7406"</definedName>
    <definedName name="IQ_CONSUMER_SPENDING_NONDURABLE_REAL_YOY_FC" hidden="1">"c8286"</definedName>
    <definedName name="IQ_CONSUMER_SPENDING_NONDURABLE_YOY" hidden="1">"c7276"</definedName>
    <definedName name="IQ_CONSUMER_SPENDING_NONDURABLE_YOY_FC" hidden="1">"c8156"</definedName>
    <definedName name="IQ_CONSUMER_SPENDING_POP" hidden="1">"c7054"</definedName>
    <definedName name="IQ_CONSUMER_SPENDING_POP_FC" hidden="1">"c7934"</definedName>
    <definedName name="IQ_CONSUMER_SPENDING_REAL" hidden="1">"c6963"</definedName>
    <definedName name="IQ_CONSUMER_SPENDING_REAL_APR" hidden="1">"c7623"</definedName>
    <definedName name="IQ_CONSUMER_SPENDING_REAL_APR_FC" hidden="1">"c8503"</definedName>
    <definedName name="IQ_CONSUMER_SPENDING_REAL_FC" hidden="1">"c7843"</definedName>
    <definedName name="IQ_CONSUMER_SPENDING_REAL_POP" hidden="1">"c7183"</definedName>
    <definedName name="IQ_CONSUMER_SPENDING_REAL_POP_FC" hidden="1">"c8063"</definedName>
    <definedName name="IQ_CONSUMER_SPENDING_REAL_SAAR" hidden="1">"c6968"</definedName>
    <definedName name="IQ_CONSUMER_SPENDING_REAL_SAAR_APR" hidden="1">"c7628"</definedName>
    <definedName name="IQ_CONSUMER_SPENDING_REAL_SAAR_APR_FC" hidden="1">"c8508"</definedName>
    <definedName name="IQ_CONSUMER_SPENDING_REAL_SAAR_FC" hidden="1">"c7848"</definedName>
    <definedName name="IQ_CONSUMER_SPENDING_REAL_SAAR_POP" hidden="1">"c7188"</definedName>
    <definedName name="IQ_CONSUMER_SPENDING_REAL_SAAR_POP_FC" hidden="1">"c8068"</definedName>
    <definedName name="IQ_CONSUMER_SPENDING_REAL_SAAR_YOY" hidden="1">"c7408"</definedName>
    <definedName name="IQ_CONSUMER_SPENDING_REAL_SAAR_YOY_FC" hidden="1">"c8288"</definedName>
    <definedName name="IQ_CONSUMER_SPENDING_REAL_USD_APR_FC" hidden="1">"c11921"</definedName>
    <definedName name="IQ_CONSUMER_SPENDING_REAL_USD_FC" hidden="1">"c11918"</definedName>
    <definedName name="IQ_CONSUMER_SPENDING_REAL_USD_POP_FC" hidden="1">"c11919"</definedName>
    <definedName name="IQ_CONSUMER_SPENDING_REAL_USD_YOY_FC" hidden="1">"c11920"</definedName>
    <definedName name="IQ_CONSUMER_SPENDING_REAL_YOY" hidden="1">"c7403"</definedName>
    <definedName name="IQ_CONSUMER_SPENDING_REAL_YOY_FC" hidden="1">"c8283"</definedName>
    <definedName name="IQ_CONSUMER_SPENDING_SERVICES" hidden="1">"c6837"</definedName>
    <definedName name="IQ_CONSUMER_SPENDING_SERVICES_APR" hidden="1">"c7497"</definedName>
    <definedName name="IQ_CONSUMER_SPENDING_SERVICES_APR_FC" hidden="1">"c8377"</definedName>
    <definedName name="IQ_CONSUMER_SPENDING_SERVICES_FC" hidden="1">"c7717"</definedName>
    <definedName name="IQ_CONSUMER_SPENDING_SERVICES_POP" hidden="1">"c7057"</definedName>
    <definedName name="IQ_CONSUMER_SPENDING_SERVICES_POP_FC" hidden="1">"c7937"</definedName>
    <definedName name="IQ_CONSUMER_SPENDING_SERVICES_REAL" hidden="1">"c6969"</definedName>
    <definedName name="IQ_CONSUMER_SPENDING_SERVICES_REAL_APR" hidden="1">"c7629"</definedName>
    <definedName name="IQ_CONSUMER_SPENDING_SERVICES_REAL_APR_FC" hidden="1">"c8509"</definedName>
    <definedName name="IQ_CONSUMER_SPENDING_SERVICES_REAL_FC" hidden="1">"c7849"</definedName>
    <definedName name="IQ_CONSUMER_SPENDING_SERVICES_REAL_POP" hidden="1">"c7189"</definedName>
    <definedName name="IQ_CONSUMER_SPENDING_SERVICES_REAL_POP_FC" hidden="1">"c8069"</definedName>
    <definedName name="IQ_CONSUMER_SPENDING_SERVICES_REAL_SAAR" hidden="1">"c6970"</definedName>
    <definedName name="IQ_CONSUMER_SPENDING_SERVICES_REAL_SAAR_APR" hidden="1">"c7630"</definedName>
    <definedName name="IQ_CONSUMER_SPENDING_SERVICES_REAL_SAAR_APR_FC" hidden="1">"c8510"</definedName>
    <definedName name="IQ_CONSUMER_SPENDING_SERVICES_REAL_SAAR_FC" hidden="1">"c7850"</definedName>
    <definedName name="IQ_CONSUMER_SPENDING_SERVICES_REAL_SAAR_POP" hidden="1">"c7190"</definedName>
    <definedName name="IQ_CONSUMER_SPENDING_SERVICES_REAL_SAAR_POP_FC" hidden="1">"c8070"</definedName>
    <definedName name="IQ_CONSUMER_SPENDING_SERVICES_REAL_SAAR_YOY" hidden="1">"c7410"</definedName>
    <definedName name="IQ_CONSUMER_SPENDING_SERVICES_REAL_SAAR_YOY_FC" hidden="1">"c8290"</definedName>
    <definedName name="IQ_CONSUMER_SPENDING_SERVICES_REAL_YOY" hidden="1">"c7409"</definedName>
    <definedName name="IQ_CONSUMER_SPENDING_SERVICES_REAL_YOY_FC" hidden="1">"c8289"</definedName>
    <definedName name="IQ_CONSUMER_SPENDING_SERVICES_YOY" hidden="1">"c7277"</definedName>
    <definedName name="IQ_CONSUMER_SPENDING_SERVICES_YOY_FC" hidden="1">"c8157"</definedName>
    <definedName name="IQ_CONSUMER_SPENDING_YOY" hidden="1">"c7274"</definedName>
    <definedName name="IQ_CONSUMER_SPENDING_YOY_FC" hidden="1">"c8154"</definedName>
    <definedName name="IQ_CONTRACTS_OTHER_COMMODITIES_EQUITIES._FDIC" hidden="1">"c6522"</definedName>
    <definedName name="IQ_CONTRACTS_OTHER_COMMODITIES_EQUITIES_FDIC" hidden="1">"c6522"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E" hidden="1">"c2192"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NVEYED_TO_OTHERS_FDIC" hidden="1">"c6534"</definedName>
    <definedName name="IQ_CORE_CAPITAL_RATIO_FDIC" hidden="1">"c6745"</definedName>
    <definedName name="IQ_CORP_GOODS_PRICE_INDEX_APR_FC_UNUSED_UNUSED_UNUSED" hidden="1">"c8381"</definedName>
    <definedName name="IQ_CORP_GOODS_PRICE_INDEX_APR_UNUSED_UNUSED_UNUSED" hidden="1">"c7501"</definedName>
    <definedName name="IQ_CORP_GOODS_PRICE_INDEX_FC_UNUSED_UNUSED_UNUSED" hidden="1">"c7721"</definedName>
    <definedName name="IQ_CORP_GOODS_PRICE_INDEX_POP_FC_UNUSED_UNUSED_UNUSED" hidden="1">"c7941"</definedName>
    <definedName name="IQ_CORP_GOODS_PRICE_INDEX_POP_UNUSED_UNUSED_UNUSED" hidden="1">"c7061"</definedName>
    <definedName name="IQ_CORP_GOODS_PRICE_INDEX_UNUSED_UNUSED_UNUSED" hidden="1">"c6841"</definedName>
    <definedName name="IQ_CORP_GOODS_PRICE_INDEX_YOY_FC_UNUSED_UNUSED_UNUSED" hidden="1">"c8161"</definedName>
    <definedName name="IQ_CORP_GOODS_PRICE_INDEX_YOY_UNUSED_UNUSED_UNUSED" hidden="1">"c7281"</definedName>
    <definedName name="IQ_CORP_PROFITS" hidden="1">"c6843"</definedName>
    <definedName name="IQ_CORP_PROFITS_AFTER_TAX_SAAR" hidden="1">"c6842"</definedName>
    <definedName name="IQ_CORP_PROFITS_AFTER_TAX_SAAR_APR" hidden="1">"c7502"</definedName>
    <definedName name="IQ_CORP_PROFITS_AFTER_TAX_SAAR_APR_FC" hidden="1">"c8382"</definedName>
    <definedName name="IQ_CORP_PROFITS_AFTER_TAX_SAAR_FC" hidden="1">"c7722"</definedName>
    <definedName name="IQ_CORP_PROFITS_AFTER_TAX_SAAR_POP" hidden="1">"c7062"</definedName>
    <definedName name="IQ_CORP_PROFITS_AFTER_TAX_SAAR_POP_FC" hidden="1">"c7942"</definedName>
    <definedName name="IQ_CORP_PROFITS_AFTER_TAX_SAAR_YOY" hidden="1">"c7282"</definedName>
    <definedName name="IQ_CORP_PROFITS_AFTER_TAX_SAAR_YOY_FC" hidden="1">"c8162"</definedName>
    <definedName name="IQ_CORP_PROFITS_APR" hidden="1">"c7503"</definedName>
    <definedName name="IQ_CORP_PROFITS_APR_FC" hidden="1">"c8383"</definedName>
    <definedName name="IQ_CORP_PROFITS_FC" hidden="1">"c7723"</definedName>
    <definedName name="IQ_CORP_PROFITS_POP" hidden="1">"c7063"</definedName>
    <definedName name="IQ_CORP_PROFITS_POP_FC" hidden="1">"c7943"</definedName>
    <definedName name="IQ_CORP_PROFITS_SAAR" hidden="1">"c6844"</definedName>
    <definedName name="IQ_CORP_PROFITS_SAAR_APR" hidden="1">"c7504"</definedName>
    <definedName name="IQ_CORP_PROFITS_SAAR_APR_FC" hidden="1">"c8384"</definedName>
    <definedName name="IQ_CORP_PROFITS_SAAR_FC" hidden="1">"c7724"</definedName>
    <definedName name="IQ_CORP_PROFITS_SAAR_POP" hidden="1">"c7064"</definedName>
    <definedName name="IQ_CORP_PROFITS_SAAR_POP_FC" hidden="1">"c7944"</definedName>
    <definedName name="IQ_CORP_PROFITS_SAAR_YOY" hidden="1">"c7284"</definedName>
    <definedName name="IQ_CORP_PROFITS_SAAR_YOY_FC" hidden="1">"c8164"</definedName>
    <definedName name="IQ_CORP_PROFITS_YOY" hidden="1">"c7283"</definedName>
    <definedName name="IQ_CORP_PROFITS_YOY_FC" hidden="1">"c8163"</definedName>
    <definedName name="IQ_COST_BORROWING" hidden="1">"c2936"</definedName>
    <definedName name="IQ_COST_BORROWINGS" hidden="1">"c225"</definedName>
    <definedName name="IQ_COST_CAPITAL_NEW_BUSINESS" hidden="1">"c9968"</definedName>
    <definedName name="IQ_COST_OF_FUNDING_ASSETS_FDIC" hidden="1">"c6725"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SOLVENCY_CAPITAL_COVERED" hidden="1">"c9965"</definedName>
    <definedName name="IQ_COST_SOLVENCY_CAPITAL_GROUP" hidden="1">"c9951"</definedName>
    <definedName name="IQ_COST_TOTAL_BORROWINGS" hidden="1">"c229"</definedName>
    <definedName name="IQ_COUNTRY_NAME" hidden="1">"c230"</definedName>
    <definedName name="IQ_COUNTRY_NAME_ECON" hidden="1">"c11752"</definedName>
    <definedName name="IQ_COVERED_POPS" hidden="1">"c2124"</definedName>
    <definedName name="IQ_CP" hidden="1">"c2495"</definedName>
    <definedName name="IQ_CP_PCT" hidden="1">"c2496"</definedName>
    <definedName name="IQ_CPI" hidden="1">"c6845"</definedName>
    <definedName name="IQ_CPI_APR" hidden="1">"c7505"</definedName>
    <definedName name="IQ_CPI_APR_FC" hidden="1">"c8385"</definedName>
    <definedName name="IQ_CPI_CORE" hidden="1">"c6838"</definedName>
    <definedName name="IQ_CPI_CORE_APR" hidden="1">"c7498"</definedName>
    <definedName name="IQ_CPI_CORE_POP" hidden="1">"c7058"</definedName>
    <definedName name="IQ_CPI_CORE_YOY" hidden="1">"c7278"</definedName>
    <definedName name="IQ_CPI_FC" hidden="1">"c7725"</definedName>
    <definedName name="IQ_CPI_POP" hidden="1">"c7065"</definedName>
    <definedName name="IQ_CPI_POP_FC" hidden="1">"c7945"</definedName>
    <definedName name="IQ_CPI_YOY" hidden="1">"c7285"</definedName>
    <definedName name="IQ_CPI_YOY_FC" hidden="1">"c8165"</definedName>
    <definedName name="IQ_CQ" hidden="1">5000</definedName>
    <definedName name="IQ_CREDIT_CARD_CHARGE_OFFS_FDIC" hidden="1">"c6652"</definedName>
    <definedName name="IQ_CREDIT_CARD_FEE_BNK" hidden="1">"c231"</definedName>
    <definedName name="IQ_CREDIT_CARD_FEE_FIN" hidden="1">"c1583"</definedName>
    <definedName name="IQ_CREDIT_CARD_LINES_FDIC" hidden="1">"c6525"</definedName>
    <definedName name="IQ_CREDIT_CARD_LOANS_FDIC" hidden="1">"c6319"</definedName>
    <definedName name="IQ_CREDIT_CARD_NET_CHARGE_OFFS_FDIC" hidden="1">"c6654"</definedName>
    <definedName name="IQ_CREDIT_CARD_RECOVERIES_FDIC" hidden="1">"c6653"</definedName>
    <definedName name="IQ_CREDIT_EXPOSURE" hidden="1">"c10038"</definedName>
    <definedName name="IQ_CREDIT_LOSS_CF" hidden="1">"c232"</definedName>
    <definedName name="IQ_CREDIT_LOSS_PROVISION_NET_CHARGE_OFFS_FDIC" hidden="1">"c6734"</definedName>
    <definedName name="IQ_CUMULATIVE_SPLIT_FACTOR" hidden="1">"c2094"</definedName>
    <definedName name="IQ_CURR_ACCT_BALANCE_APR_FC_UNUSED_UNUSED_UNUSED" hidden="1">"c8387"</definedName>
    <definedName name="IQ_CURR_ACCT_BALANCE_APR_UNUSED_UNUSED_UNUSED" hidden="1">"c7507"</definedName>
    <definedName name="IQ_CURR_ACCT_BALANCE_FC_UNUSED_UNUSED_UNUSED" hidden="1">"c7727"</definedName>
    <definedName name="IQ_CURR_ACCT_BALANCE_PCT" hidden="1">"c6846"</definedName>
    <definedName name="IQ_CURR_ACCT_BALANCE_PCT_FC" hidden="1">"c7726"</definedName>
    <definedName name="IQ_CURR_ACCT_BALANCE_PCT_POP" hidden="1">"c7066"</definedName>
    <definedName name="IQ_CURR_ACCT_BALANCE_PCT_POP_FC" hidden="1">"c7946"</definedName>
    <definedName name="IQ_CURR_ACCT_BALANCE_PCT_YOY" hidden="1">"c7286"</definedName>
    <definedName name="IQ_CURR_ACCT_BALANCE_PCT_YOY_FC" hidden="1">"c8166"</definedName>
    <definedName name="IQ_CURR_ACCT_BALANCE_POP_FC_UNUSED_UNUSED_UNUSED" hidden="1">"c7947"</definedName>
    <definedName name="IQ_CURR_ACCT_BALANCE_POP_UNUSED_UNUSED_UNUSED" hidden="1">"c7067"</definedName>
    <definedName name="IQ_CURR_ACCT_BALANCE_SAAR" hidden="1">"c6848"</definedName>
    <definedName name="IQ_CURR_ACCT_BALANCE_SAAR_APR" hidden="1">"c7508"</definedName>
    <definedName name="IQ_CURR_ACCT_BALANCE_SAAR_APR_FC" hidden="1">"c8388"</definedName>
    <definedName name="IQ_CURR_ACCT_BALANCE_SAAR_FC" hidden="1">"c7728"</definedName>
    <definedName name="IQ_CURR_ACCT_BALANCE_SAAR_POP" hidden="1">"c7068"</definedName>
    <definedName name="IQ_CURR_ACCT_BALANCE_SAAR_POP_FC" hidden="1">"c7948"</definedName>
    <definedName name="IQ_CURR_ACCT_BALANCE_SAAR_USD_APR_FC" hidden="1">"c11797"</definedName>
    <definedName name="IQ_CURR_ACCT_BALANCE_SAAR_USD_FC" hidden="1">"c11794"</definedName>
    <definedName name="IQ_CURR_ACCT_BALANCE_SAAR_USD_POP_FC" hidden="1">"c11795"</definedName>
    <definedName name="IQ_CURR_ACCT_BALANCE_SAAR_USD_YOY_FC" hidden="1">"c11796"</definedName>
    <definedName name="IQ_CURR_ACCT_BALANCE_SAAR_YOY" hidden="1">"c7288"</definedName>
    <definedName name="IQ_CURR_ACCT_BALANCE_SAAR_YOY_FC" hidden="1">"c8168"</definedName>
    <definedName name="IQ_CURR_ACCT_BALANCE_UNUSED_UNUSED_UNUSED" hidden="1">"c6847"</definedName>
    <definedName name="IQ_CURR_ACCT_BALANCE_USD" hidden="1">"c11786"</definedName>
    <definedName name="IQ_CURR_ACCT_BALANCE_USD_APR" hidden="1">"c11789"</definedName>
    <definedName name="IQ_CURR_ACCT_BALANCE_USD_APR_FC" hidden="1">"c11793"</definedName>
    <definedName name="IQ_CURR_ACCT_BALANCE_USD_FC" hidden="1">"c11790"</definedName>
    <definedName name="IQ_CURR_ACCT_BALANCE_USD_POP" hidden="1">"c11787"</definedName>
    <definedName name="IQ_CURR_ACCT_BALANCE_USD_POP_FC" hidden="1">"c11791"</definedName>
    <definedName name="IQ_CURR_ACCT_BALANCE_USD_YOY" hidden="1">"c11788"</definedName>
    <definedName name="IQ_CURR_ACCT_BALANCE_USD_YOY_FC" hidden="1">"c11792"</definedName>
    <definedName name="IQ_CURR_ACCT_BALANCE_YOY_FC_UNUSED_UNUSED_UNUSED" hidden="1">"c8167"</definedName>
    <definedName name="IQ_CURR_ACCT_BALANCE_YOY_UNUSED_UNUSED_UNUSED" hidden="1">"c7287"</definedName>
    <definedName name="IQ_CURR_ACCT_INC_RECEIPTS" hidden="1">"c6849"</definedName>
    <definedName name="IQ_CURR_ACCT_INC_RECEIPTS_APR" hidden="1">"c7509"</definedName>
    <definedName name="IQ_CURR_ACCT_INC_RECEIPTS_APR_FC" hidden="1">"c8389"</definedName>
    <definedName name="IQ_CURR_ACCT_INC_RECEIPTS_FC" hidden="1">"c7729"</definedName>
    <definedName name="IQ_CURR_ACCT_INC_RECEIPTS_POP" hidden="1">"c7069"</definedName>
    <definedName name="IQ_CURR_ACCT_INC_RECEIPTS_POP_FC" hidden="1">"c7949"</definedName>
    <definedName name="IQ_CURR_ACCT_INC_RECEIPTS_YOY" hidden="1">"c7289"</definedName>
    <definedName name="IQ_CURR_ACCT_INC_RECEIPTS_YOY_FC" hidden="1">"c8169"</definedName>
    <definedName name="IQ_CURR_DOMESTIC_TAXES" hidden="1">"c2074"</definedName>
    <definedName name="IQ_CURR_FOREIGN_TAXES" hidden="1">"c2075"</definedName>
    <definedName name="IQ_CURRENCY_COIN_DOMESTIC_FDIC" hidden="1">"c6388"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" hidden="1">"c6205"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" hidden="1">"c6283"</definedName>
    <definedName name="IQ_CURRENT_PORT_DEBT_REIT" hidden="1">"c1570"</definedName>
    <definedName name="IQ_CURRENT_PORT_DEBT_UTI" hidden="1">"c1571"</definedName>
    <definedName name="IQ_CURRENT_PORT_FHLB_DEBT" hidden="1">"c5657"</definedName>
    <definedName name="IQ_CURRENT_PORT_LEASES" hidden="1">"c245"</definedName>
    <definedName name="IQ_CURRENT_PORT_PCT" hidden="1">"c2541"</definedName>
    <definedName name="IQ_CURRENT_RATIO" hidden="1">"c246"</definedName>
    <definedName name="IQ_CUSIP" hidden="1">"c2245"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" hidden="1">"c6206"</definedName>
    <definedName name="IQ_DA_CF_REIT" hidden="1">"c254"</definedName>
    <definedName name="IQ_DA_CF_UTI" hidden="1">"c255"</definedName>
    <definedName name="IQ_DA_EBITDA" hidden="1">"c5528"</definedName>
    <definedName name="IQ_DA_FIN" hidden="1">"c256"</definedName>
    <definedName name="IQ_DA_INS" hidden="1">"c257"</definedName>
    <definedName name="IQ_DA_RE" hidden="1">"c6207"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" hidden="1">"c6208"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" hidden="1">"c6209"</definedName>
    <definedName name="IQ_DA_SUPPL_REIT" hidden="1">"c270"</definedName>
    <definedName name="IQ_DA_SUPPL_UTI" hidden="1">"c271"</definedName>
    <definedName name="IQ_DA_UTI" hidden="1">"c272"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TY_EST" hidden="1">"c4257"</definedName>
    <definedName name="IQ_DEBT_EQUITY_EST_CIQ" hidden="1">"c4783"</definedName>
    <definedName name="IQ_DEBT_EQUITY_HIGH_EST" hidden="1">"c4258"</definedName>
    <definedName name="IQ_DEBT_EQUITY_HIGH_EST_CIQ" hidden="1">"c4784"</definedName>
    <definedName name="IQ_DEBT_EQUITY_LOW_EST" hidden="1">"c4259"</definedName>
    <definedName name="IQ_DEBT_EQUITY_LOW_EST_CIQ" hidden="1">"c4785"</definedName>
    <definedName name="IQ_DEBT_EQUITY_MEDIAN_EST" hidden="1">"c4260"</definedName>
    <definedName name="IQ_DEBT_EQUITY_MEDIAN_EST_CIQ" hidden="1">"c4786"</definedName>
    <definedName name="IQ_DEBT_EQUITY_NUM_EST" hidden="1">"c4261"</definedName>
    <definedName name="IQ_DEBT_EQUITY_NUM_EST_CIQ" hidden="1">"c4787"</definedName>
    <definedName name="IQ_DEBT_EQUITY_STDDEV_EST" hidden="1">"c4262"</definedName>
    <definedName name="IQ_DEBT_EQUITY_STDDEV_EST_CIQ" hidden="1">"c4788"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" hidden="1">"c6210"</definedName>
    <definedName name="IQ_DEF_CHARGES_LT_REIT" hidden="1">"c297"</definedName>
    <definedName name="IQ_DEF_CHARGES_LT_UTI" hidden="1">"c298"</definedName>
    <definedName name="IQ_DEF_CHARGES_RE" hidden="1">"c6211"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SPENDING_REAL_SAAR" hidden="1">"c6971"</definedName>
    <definedName name="IQ_DEF_SPENDING_REAL_SAAR_APR" hidden="1">"c7631"</definedName>
    <definedName name="IQ_DEF_SPENDING_REAL_SAAR_APR_FC" hidden="1">"c8511"</definedName>
    <definedName name="IQ_DEF_SPENDING_REAL_SAAR_FC" hidden="1">"c7851"</definedName>
    <definedName name="IQ_DEF_SPENDING_REAL_SAAR_POP" hidden="1">"c7191"</definedName>
    <definedName name="IQ_DEF_SPENDING_REAL_SAAR_POP_FC" hidden="1">"c8071"</definedName>
    <definedName name="IQ_DEF_SPENDING_REAL_SAAR_YOY" hidden="1">"c7411"</definedName>
    <definedName name="IQ_DEF_SPENDING_REAL_SAAR_YOY_FC" hidden="1">"c8291"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" hidden="1">"c6212"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" hidden="1">"c6213"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MAND_DEPOSITS_FDIC" hidden="1">"c6489"</definedName>
    <definedName name="IQ_DEPOSIT_ACCOUNTS_LESS_THAN_100K_FDIC" hidden="1">"c6494"</definedName>
    <definedName name="IQ_DEPOSIT_ACCOUNTS_MORE_THAN_100K_FDIC" hidden="1">"c6492"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FIN" hidden="1">"c321"</definedName>
    <definedName name="IQ_DEPOSITS_HELD_DOMESTIC_FDIC" hidden="1">"c6340"</definedName>
    <definedName name="IQ_DEPOSITS_HELD_FOREIGN_FDIC" hidden="1">"c6341"</definedName>
    <definedName name="IQ_DEPOSITS_INTEREST_SECURITIES" hidden="1">"c5509"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RIVATIVES_FDIC" hidden="1">"c6523"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FF_LASTCLOSE_TARGET_PRICE_CIQ" hidden="1">"c4767"</definedName>
    <definedName name="IQ_DIFF_LASTCLOSE_TARGET_PRICE_REUT" hidden="1">"c5436"</definedName>
    <definedName name="IQ_DIFF_LASTCLOSE_TARGET_PRICE_THOM" hidden="1">"c5278"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OUTSTANDING_CURRENT_EST" hidden="1">"c4263"</definedName>
    <definedName name="IQ_DILUT_OUTSTANDING_CURRENT_EST_CIQ" hidden="1">"c4789"</definedName>
    <definedName name="IQ_DILUT_OUTSTANDING_CURRENT_HIGH_EST" hidden="1">"c4264"</definedName>
    <definedName name="IQ_DILUT_OUTSTANDING_CURRENT_HIGH_EST_CIQ" hidden="1">"c4790"</definedName>
    <definedName name="IQ_DILUT_OUTSTANDING_CURRENT_LOW_EST" hidden="1">"c4265"</definedName>
    <definedName name="IQ_DILUT_OUTSTANDING_CURRENT_LOW_EST_CIQ" hidden="1">"c4791"</definedName>
    <definedName name="IQ_DILUT_OUTSTANDING_CURRENT_MEDIAN_EST" hidden="1">"c4266"</definedName>
    <definedName name="IQ_DILUT_OUTSTANDING_CURRENT_MEDIAN_EST_CIQ" hidden="1">"c4792"</definedName>
    <definedName name="IQ_DILUT_OUTSTANDING_CURRENT_NUM_EST" hidden="1">"c4267"</definedName>
    <definedName name="IQ_DILUT_OUTSTANDING_CURRENT_NUM_EST_CIQ" hidden="1">"c4793"</definedName>
    <definedName name="IQ_DILUT_OUTSTANDING_CURRENT_STDDEV_EST" hidden="1">"c4268"</definedName>
    <definedName name="IQ_DILUT_OUTSTANDING_CURRENT_STDDEV_EST_CIQ" hidden="1">"c4794"</definedName>
    <definedName name="IQ_DILUT_WEIGHT" hidden="1">"c326"</definedName>
    <definedName name="IQ_DILUT_WEIGHT_EST" hidden="1">"c4269"</definedName>
    <definedName name="IQ_DILUT_WEIGHT_EST_CIQ" hidden="1">"c4795"</definedName>
    <definedName name="IQ_DILUT_WEIGHT_GUIDANCE" hidden="1">"c4270"</definedName>
    <definedName name="IQ_DILUT_WEIGHT_HIGH_EST" hidden="1">"c4271"</definedName>
    <definedName name="IQ_DILUT_WEIGHT_HIGH_EST_CIQ" hidden="1">"c4796"</definedName>
    <definedName name="IQ_DILUT_WEIGHT_LOW_EST" hidden="1">"c4272"</definedName>
    <definedName name="IQ_DILUT_WEIGHT_LOW_EST_CIQ" hidden="1">"c4797"</definedName>
    <definedName name="IQ_DILUT_WEIGHT_MEDIAN_EST" hidden="1">"c4273"</definedName>
    <definedName name="IQ_DILUT_WEIGHT_MEDIAN_EST_CIQ" hidden="1">"c4798"</definedName>
    <definedName name="IQ_DILUT_WEIGHT_NUM_EST" hidden="1">"c4274"</definedName>
    <definedName name="IQ_DILUT_WEIGHT_NUM_EST_CIQ" hidden="1">"c4799"</definedName>
    <definedName name="IQ_DILUT_WEIGHT_STDDEV_EST" hidden="1">"c4275"</definedName>
    <definedName name="IQ_DILUT_WEIGHT_STDDEV_EST_CIQ" hidden="1">"c4800"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POSABLE_PERSONAL_INC" hidden="1">"c6850"</definedName>
    <definedName name="IQ_DISPOSABLE_PERSONAL_INC_APR" hidden="1">"c7510"</definedName>
    <definedName name="IQ_DISPOSABLE_PERSONAL_INC_APR_FC" hidden="1">"c8390"</definedName>
    <definedName name="IQ_DISPOSABLE_PERSONAL_INC_FC" hidden="1">"c7730"</definedName>
    <definedName name="IQ_DISPOSABLE_PERSONAL_INC_POP" hidden="1">"c7070"</definedName>
    <definedName name="IQ_DISPOSABLE_PERSONAL_INC_POP_FC" hidden="1">"c7950"</definedName>
    <definedName name="IQ_DISPOSABLE_PERSONAL_INC_REAL" hidden="1">"c11922"</definedName>
    <definedName name="IQ_DISPOSABLE_PERSONAL_INC_REAL_APR" hidden="1">"c11925"</definedName>
    <definedName name="IQ_DISPOSABLE_PERSONAL_INC_REAL_POP" hidden="1">"c11923"</definedName>
    <definedName name="IQ_DISPOSABLE_PERSONAL_INC_REAL_YOY" hidden="1">"c11924"</definedName>
    <definedName name="IQ_DISPOSABLE_PERSONAL_INC_SAAR" hidden="1">"c6851"</definedName>
    <definedName name="IQ_DISPOSABLE_PERSONAL_INC_SAAR_APR" hidden="1">"c7511"</definedName>
    <definedName name="IQ_DISPOSABLE_PERSONAL_INC_SAAR_APR_FC" hidden="1">"c8391"</definedName>
    <definedName name="IQ_DISPOSABLE_PERSONAL_INC_SAAR_FC" hidden="1">"c7731"</definedName>
    <definedName name="IQ_DISPOSABLE_PERSONAL_INC_SAAR_POP" hidden="1">"c7071"</definedName>
    <definedName name="IQ_DISPOSABLE_PERSONAL_INC_SAAR_POP_FC" hidden="1">"c7951"</definedName>
    <definedName name="IQ_DISPOSABLE_PERSONAL_INC_SAAR_USD_APR_FC" hidden="1">"c11805"</definedName>
    <definedName name="IQ_DISPOSABLE_PERSONAL_INC_SAAR_USD_FC" hidden="1">"c11802"</definedName>
    <definedName name="IQ_DISPOSABLE_PERSONAL_INC_SAAR_USD_POP_FC" hidden="1">"c11803"</definedName>
    <definedName name="IQ_DISPOSABLE_PERSONAL_INC_SAAR_USD_YOY_FC" hidden="1">"c11804"</definedName>
    <definedName name="IQ_DISPOSABLE_PERSONAL_INC_SAAR_YOY" hidden="1">"c7291"</definedName>
    <definedName name="IQ_DISPOSABLE_PERSONAL_INC_SAAR_YOY_FC" hidden="1">"c8171"</definedName>
    <definedName name="IQ_DISPOSABLE_PERSONAL_INC_USD_APR_FC" hidden="1">"c11801"</definedName>
    <definedName name="IQ_DISPOSABLE_PERSONAL_INC_USD_FC" hidden="1">"c11798"</definedName>
    <definedName name="IQ_DISPOSABLE_PERSONAL_INC_USD_POP_FC" hidden="1">"c11799"</definedName>
    <definedName name="IQ_DISPOSABLE_PERSONAL_INC_USD_YOY_FC" hidden="1">"c11800"</definedName>
    <definedName name="IQ_DISPOSABLE_PERSONAL_INC_YOY" hidden="1">"c7290"</definedName>
    <definedName name="IQ_DISPOSABLE_PERSONAL_INC_YOY_FC" hidden="1">"c8170"</definedName>
    <definedName name="IQ_DISTR_EXCESS_EARN" hidden="1">"c329"</definedName>
    <definedName name="IQ_DISTRIBUTABLE_CASH" hidden="1">"c3002"</definedName>
    <definedName name="IQ_DISTRIBUTABLE_CASH_ACT_OR_EST" hidden="1">"c4278"</definedName>
    <definedName name="IQ_DISTRIBUTABLE_CASH_ACT_OR_EST_CIQ" hidden="1">"c4803"</definedName>
    <definedName name="IQ_DISTRIBUTABLE_CASH_EST" hidden="1">"c4277"</definedName>
    <definedName name="IQ_DISTRIBUTABLE_CASH_EST_CIQ" hidden="1">"c4802"</definedName>
    <definedName name="IQ_DISTRIBUTABLE_CASH_GUIDANCE" hidden="1">"c4279"</definedName>
    <definedName name="IQ_DISTRIBUTABLE_CASH_GUIDANCE_CIQ" hidden="1">"c4804"</definedName>
    <definedName name="IQ_DISTRIBUTABLE_CASH_HIGH_EST" hidden="1">"c4280"</definedName>
    <definedName name="IQ_DISTRIBUTABLE_CASH_HIGH_EST_CIQ" hidden="1">"c4805"</definedName>
    <definedName name="IQ_DISTRIBUTABLE_CASH_HIGH_GUIDANCE" hidden="1">"c4198"</definedName>
    <definedName name="IQ_DISTRIBUTABLE_CASH_HIGH_GUIDANCE_CIQ" hidden="1">"c4610"</definedName>
    <definedName name="IQ_DISTRIBUTABLE_CASH_LOW_EST" hidden="1">"c4281"</definedName>
    <definedName name="IQ_DISTRIBUTABLE_CASH_LOW_EST_CIQ" hidden="1">"c4806"</definedName>
    <definedName name="IQ_DISTRIBUTABLE_CASH_LOW_GUIDANCE" hidden="1">"c4238"</definedName>
    <definedName name="IQ_DISTRIBUTABLE_CASH_LOW_GUIDANCE_CIQ" hidden="1">"c4650"</definedName>
    <definedName name="IQ_DISTRIBUTABLE_CASH_MEDIAN_EST" hidden="1">"c4282"</definedName>
    <definedName name="IQ_DISTRIBUTABLE_CASH_MEDIAN_EST_CIQ" hidden="1">"c4807"</definedName>
    <definedName name="IQ_DISTRIBUTABLE_CASH_NUM_EST" hidden="1">"c4283"</definedName>
    <definedName name="IQ_DISTRIBUTABLE_CASH_NUM_EST_CIQ" hidden="1">"c4808"</definedName>
    <definedName name="IQ_DISTRIBUTABLE_CASH_PAYOUT" hidden="1">"c3005"</definedName>
    <definedName name="IQ_DISTRIBUTABLE_CASH_SHARE" hidden="1">"c3003"</definedName>
    <definedName name="IQ_DISTRIBUTABLE_CASH_SHARE_ACT_OR_EST" hidden="1">"c4286"</definedName>
    <definedName name="IQ_DISTRIBUTABLE_CASH_SHARE_ACT_OR_EST_CIQ" hidden="1">"c4811"</definedName>
    <definedName name="IQ_DISTRIBUTABLE_CASH_SHARE_EST" hidden="1">"c4285"</definedName>
    <definedName name="IQ_DISTRIBUTABLE_CASH_SHARE_EST_CIQ" hidden="1">"c4810"</definedName>
    <definedName name="IQ_DISTRIBUTABLE_CASH_SHARE_GUIDANCE" hidden="1">"c4287"</definedName>
    <definedName name="IQ_DISTRIBUTABLE_CASH_SHARE_GUIDANCE_CIQ" hidden="1">"c4812"</definedName>
    <definedName name="IQ_DISTRIBUTABLE_CASH_SHARE_HIGH_EST" hidden="1">"c4288"</definedName>
    <definedName name="IQ_DISTRIBUTABLE_CASH_SHARE_HIGH_EST_CIQ" hidden="1">"c4813"</definedName>
    <definedName name="IQ_DISTRIBUTABLE_CASH_SHARE_HIGH_GUIDANCE" hidden="1">"c4199"</definedName>
    <definedName name="IQ_DISTRIBUTABLE_CASH_SHARE_HIGH_GUIDANCE_CIQ" hidden="1">"c4611"</definedName>
    <definedName name="IQ_DISTRIBUTABLE_CASH_SHARE_LOW_EST" hidden="1">"c4289"</definedName>
    <definedName name="IQ_DISTRIBUTABLE_CASH_SHARE_LOW_EST_CIQ" hidden="1">"c4814"</definedName>
    <definedName name="IQ_DISTRIBUTABLE_CASH_SHARE_LOW_GUIDANCE" hidden="1">"c4239"</definedName>
    <definedName name="IQ_DISTRIBUTABLE_CASH_SHARE_LOW_GUIDANCE_CIQ" hidden="1">"c4651"</definedName>
    <definedName name="IQ_DISTRIBUTABLE_CASH_SHARE_MEDIAN_EST" hidden="1">"c4290"</definedName>
    <definedName name="IQ_DISTRIBUTABLE_CASH_SHARE_MEDIAN_EST_CIQ" hidden="1">"c4815"</definedName>
    <definedName name="IQ_DISTRIBUTABLE_CASH_SHARE_NUM_EST" hidden="1">"c4291"</definedName>
    <definedName name="IQ_DISTRIBUTABLE_CASH_SHARE_NUM_EST_CIQ" hidden="1">"c4816"</definedName>
    <definedName name="IQ_DISTRIBUTABLE_CASH_SHARE_STDDEV_EST" hidden="1">"c4292"</definedName>
    <definedName name="IQ_DISTRIBUTABLE_CASH_SHARE_STDDEV_EST_CIQ" hidden="1">"c4817"</definedName>
    <definedName name="IQ_DISTRIBUTABLE_CASH_STDDEV_EST" hidden="1">"c4294"</definedName>
    <definedName name="IQ_DISTRIBUTABLE_CASH_STDDEV_EST_CIQ" hidden="1">"c4819"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EST" hidden="1">"c4296"</definedName>
    <definedName name="IQ_DIVIDEND_EST_CIQ" hidden="1">"c4821"</definedName>
    <definedName name="IQ_DIVIDEND_HIGH_EST" hidden="1">"c4297"</definedName>
    <definedName name="IQ_DIVIDEND_HIGH_EST_CIQ" hidden="1">"c4822"</definedName>
    <definedName name="IQ_DIVIDEND_LOW_EST" hidden="1">"c4298"</definedName>
    <definedName name="IQ_DIVIDEND_LOW_EST_CIQ" hidden="1">"c4823"</definedName>
    <definedName name="IQ_DIVIDEND_MEDIAN_EST" hidden="1">"c4299"</definedName>
    <definedName name="IQ_DIVIDEND_MEDIAN_EST_CIQ" hidden="1">"c4824"</definedName>
    <definedName name="IQ_DIVIDEND_NUM_EST" hidden="1">"c4300"</definedName>
    <definedName name="IQ_DIVIDEND_NUM_EST_CIQ" hidden="1">"c4825"</definedName>
    <definedName name="IQ_DIVIDEND_STDDEV_EST" hidden="1">"c4301"</definedName>
    <definedName name="IQ_DIVIDEND_STDDEV_EST_CIQ" hidden="1">"c4826"</definedName>
    <definedName name="IQ_DIVIDEND_YIELD" hidden="1">"c332"</definedName>
    <definedName name="IQ_DIVIDENDS_DECLARED_COMMON_FDIC" hidden="1">"c6659"</definedName>
    <definedName name="IQ_DIVIDENDS_DECLARED_PREFERRED_FDIC" hidden="1">"c6658"</definedName>
    <definedName name="IQ_DIVIDENDS_FDIC" hidden="1">"c6660"</definedName>
    <definedName name="IQ_DIVIDENDS_PAID_DECLARED_PERIOD_COVERED" hidden="1">"c9960"</definedName>
    <definedName name="IQ_DIVIDENDS_PAID_DECLARED_PERIOD_GROUP" hidden="1">"c9946"</definedName>
    <definedName name="IQ_DNB_OTHER_EXP_INC_TAX_US" hidden="1">"c6787"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OC_CLAUSE" hidden="1">"c6032"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CAGR" hidden="1">"c6065"</definedName>
    <definedName name="IQ_DPS_10YR_ANN_GROWTH" hidden="1">"c337"</definedName>
    <definedName name="IQ_DPS_1YR_ANN_GROWTH" hidden="1">"c338"</definedName>
    <definedName name="IQ_DPS_2YR_ANN_CAGR" hidden="1">"c6066"</definedName>
    <definedName name="IQ_DPS_2YR_ANN_GROWTH" hidden="1">"c339"</definedName>
    <definedName name="IQ_DPS_3YR_ANN_CAGR" hidden="1">"c6067"</definedName>
    <definedName name="IQ_DPS_3YR_ANN_GROWTH" hidden="1">"c340"</definedName>
    <definedName name="IQ_DPS_5YR_ANN_CAGR" hidden="1">"c6068"</definedName>
    <definedName name="IQ_DPS_5YR_ANN_GROWTH" hidden="1">"c341"</definedName>
    <definedName name="IQ_DPS_7YR_ANN_CAGR" hidden="1">"c6069"</definedName>
    <definedName name="IQ_DPS_7YR_ANN_GROWTH" hidden="1">"c342"</definedName>
    <definedName name="IQ_DPS_ACT_OR_EST" hidden="1">"c2218"</definedName>
    <definedName name="IQ_DPS_ACT_OR_EST_CIQ" hidden="1">"c5062"</definedName>
    <definedName name="IQ_DPS_ACT_OR_EST_REUT" hidden="1">"c5464"</definedName>
    <definedName name="IQ_DPS_ACT_OR_EST_THOM" hidden="1">"c5302"</definedName>
    <definedName name="IQ_DPS_EST" hidden="1">"c1674"</definedName>
    <definedName name="IQ_DPS_EST_BOTTOM_UP" hidden="1">"c5493"</definedName>
    <definedName name="IQ_DPS_EST_BOTTOM_UP_CIQ" hidden="1">"c12030"</definedName>
    <definedName name="IQ_DPS_EST_BOTTOM_UP_REUT" hidden="1">"c5501"</definedName>
    <definedName name="IQ_DPS_EST_CIQ" hidden="1">"c3682"</definedName>
    <definedName name="IQ_DPS_EST_REUT" hidden="1">"c3851"</definedName>
    <definedName name="IQ_DPS_EST_THOM" hidden="1">"c4013"</definedName>
    <definedName name="IQ_DPS_GUIDANCE" hidden="1">"c4302"</definedName>
    <definedName name="IQ_DPS_GUIDANCE_CIQ" hidden="1">"c4827"</definedName>
    <definedName name="IQ_DPS_HIGH_EST" hidden="1">"c1676"</definedName>
    <definedName name="IQ_DPS_HIGH_EST_CIQ" hidden="1">"c3684"</definedName>
    <definedName name="IQ_DPS_HIGH_EST_REUT" hidden="1">"c3853"</definedName>
    <definedName name="IQ_DPS_HIGH_EST_THOM" hidden="1">"c4015"</definedName>
    <definedName name="IQ_DPS_HIGH_GUIDANCE" hidden="1">"c4168"</definedName>
    <definedName name="IQ_DPS_HIGH_GUIDANCE_CIQ" hidden="1">"c4580"</definedName>
    <definedName name="IQ_DPS_LOW_EST" hidden="1">"c1677"</definedName>
    <definedName name="IQ_DPS_LOW_EST_CIQ" hidden="1">"c3685"</definedName>
    <definedName name="IQ_DPS_LOW_EST_REUT" hidden="1">"c3854"</definedName>
    <definedName name="IQ_DPS_LOW_EST_THOM" hidden="1">"c4016"</definedName>
    <definedName name="IQ_DPS_LOW_GUIDANCE" hidden="1">"c4208"</definedName>
    <definedName name="IQ_DPS_LOW_GUIDANCE_CIQ" hidden="1">"c4620"</definedName>
    <definedName name="IQ_DPS_MEDIAN_EST" hidden="1">"c1675"</definedName>
    <definedName name="IQ_DPS_MEDIAN_EST_CIQ" hidden="1">"c3683"</definedName>
    <definedName name="IQ_DPS_MEDIAN_EST_REUT" hidden="1">"c3852"</definedName>
    <definedName name="IQ_DPS_MEDIAN_EST_THOM" hidden="1">"c4014"</definedName>
    <definedName name="IQ_DPS_NUM_EST" hidden="1">"c1678"</definedName>
    <definedName name="IQ_DPS_NUM_EST_CIQ" hidden="1">"c3686"</definedName>
    <definedName name="IQ_DPS_NUM_EST_REUT" hidden="1">"c3855"</definedName>
    <definedName name="IQ_DPS_NUM_EST_THOM" hidden="1">"c4017"</definedName>
    <definedName name="IQ_DPS_STDDEV_EST" hidden="1">"c1679"</definedName>
    <definedName name="IQ_DPS_STDDEV_EST_CIQ" hidden="1">"c3687"</definedName>
    <definedName name="IQ_DPS_STDDEV_EST_REUT" hidden="1">"c3856"</definedName>
    <definedName name="IQ_DPS_STDDEV_EST_THOM" hidden="1">"c4018"</definedName>
    <definedName name="IQ_DURABLE_INVENTORIES" hidden="1">"c6853"</definedName>
    <definedName name="IQ_DURABLE_INVENTORIES_APR" hidden="1">"c7513"</definedName>
    <definedName name="IQ_DURABLE_INVENTORIES_APR_FC" hidden="1">"c8393"</definedName>
    <definedName name="IQ_DURABLE_INVENTORIES_FC" hidden="1">"c7733"</definedName>
    <definedName name="IQ_DURABLE_INVENTORIES_POP" hidden="1">"c7073"</definedName>
    <definedName name="IQ_DURABLE_INVENTORIES_POP_FC" hidden="1">"c7953"</definedName>
    <definedName name="IQ_DURABLE_INVENTORIES_YOY" hidden="1">"c7293"</definedName>
    <definedName name="IQ_DURABLE_INVENTORIES_YOY_FC" hidden="1">"c8173"</definedName>
    <definedName name="IQ_DURABLE_ORDERS" hidden="1">"c6854"</definedName>
    <definedName name="IQ_DURABLE_ORDERS_APR" hidden="1">"c7514"</definedName>
    <definedName name="IQ_DURABLE_ORDERS_APR_FC" hidden="1">"c8394"</definedName>
    <definedName name="IQ_DURABLE_ORDERS_FC" hidden="1">"c7734"</definedName>
    <definedName name="IQ_DURABLE_ORDERS_POP" hidden="1">"c7074"</definedName>
    <definedName name="IQ_DURABLE_ORDERS_POP_FC" hidden="1">"c7954"</definedName>
    <definedName name="IQ_DURABLE_ORDERS_YOY" hidden="1">"c7294"</definedName>
    <definedName name="IQ_DURABLE_ORDERS_YOY_FC" hidden="1">"c8174"</definedName>
    <definedName name="IQ_DURABLE_SHIPMENTS" hidden="1">"c6855"</definedName>
    <definedName name="IQ_DURABLE_SHIPMENTS_APR" hidden="1">"c7515"</definedName>
    <definedName name="IQ_DURABLE_SHIPMENTS_APR_FC" hidden="1">"c8395"</definedName>
    <definedName name="IQ_DURABLE_SHIPMENTS_FC" hidden="1">"c7735"</definedName>
    <definedName name="IQ_DURABLE_SHIPMENTS_POP" hidden="1">"c7075"</definedName>
    <definedName name="IQ_DURABLE_SHIPMENTS_POP_FC" hidden="1">"c7955"</definedName>
    <definedName name="IQ_DURABLE_SHIPMENTS_YOY" hidden="1">"c7295"</definedName>
    <definedName name="IQ_DURABLE_SHIPMENTS_YOY_FC" hidden="1">"c8175"</definedName>
    <definedName name="IQ_DURATION" hidden="1">"c2181"</definedName>
    <definedName name="IQ_EARNING_ASSET_YIELD" hidden="1">"c343"</definedName>
    <definedName name="IQ_EARNING_ASSETS_FDIC" hidden="1">"c6360"</definedName>
    <definedName name="IQ_EARNING_ASSETS_YIELD_FDIC" hidden="1">"c6724"</definedName>
    <definedName name="IQ_EARNING_CO" hidden="1">"c344"</definedName>
    <definedName name="IQ_EARNING_CO_10YR_ANN_CAGR" hidden="1">"c6070"</definedName>
    <definedName name="IQ_EARNING_CO_10YR_ANN_GROWTH" hidden="1">"c345"</definedName>
    <definedName name="IQ_EARNING_CO_1YR_ANN_GROWTH" hidden="1">"c346"</definedName>
    <definedName name="IQ_EARNING_CO_2YR_ANN_CAGR" hidden="1">"c6071"</definedName>
    <definedName name="IQ_EARNING_CO_2YR_ANN_GROWTH" hidden="1">"c347"</definedName>
    <definedName name="IQ_EARNING_CO_3YR_ANN_CAGR" hidden="1">"c6072"</definedName>
    <definedName name="IQ_EARNING_CO_3YR_ANN_GROWTH" hidden="1">"c348"</definedName>
    <definedName name="IQ_EARNING_CO_5YR_ANN_CAGR" hidden="1">"c6073"</definedName>
    <definedName name="IQ_EARNING_CO_5YR_ANN_GROWTH" hidden="1">"c349"</definedName>
    <definedName name="IQ_EARNING_CO_7YR_ANN_CAGR" hidden="1">"c6074"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ANNOUNCE_DATE_CIQ" hidden="1">"c4656"</definedName>
    <definedName name="IQ_EARNINGS_ANNOUNCE_DATE_REUT" hidden="1">"c5314"</definedName>
    <definedName name="IQ_EARNINGS_ANNOUNCE_DATE_THOM" hidden="1">"c5093"</definedName>
    <definedName name="IQ_EARNINGS_COVERAGE_NET_CHARGE_OFFS_FDIC" hidden="1">"c6735"</definedName>
    <definedName name="IQ_EARNINGS_PERIOD_COVERED" hidden="1">"c9958"</definedName>
    <definedName name="IQ_EARNINGS_PERIOD_GROUP" hidden="1">"c9944"</definedName>
    <definedName name="IQ_EBIT" hidden="1">"c352"</definedName>
    <definedName name="IQ_EBIT_10YR_ANN_CAGR" hidden="1">"c6075"</definedName>
    <definedName name="IQ_EBIT_10YR_ANN_GROWTH" hidden="1">"c353"</definedName>
    <definedName name="IQ_EBIT_1YR_ANN_GROWTH" hidden="1">"c354"</definedName>
    <definedName name="IQ_EBIT_2YR_ANN_CAGR" hidden="1">"c6076"</definedName>
    <definedName name="IQ_EBIT_2YR_ANN_GROWTH" hidden="1">"c355"</definedName>
    <definedName name="IQ_EBIT_3YR_ANN_CAGR" hidden="1">"c6077"</definedName>
    <definedName name="IQ_EBIT_3YR_ANN_GROWTH" hidden="1">"c356"</definedName>
    <definedName name="IQ_EBIT_5YR_ANN_CAGR" hidden="1">"c6078"</definedName>
    <definedName name="IQ_EBIT_5YR_ANN_GROWTH" hidden="1">"c357"</definedName>
    <definedName name="IQ_EBIT_7YR_ANN_CAGR" hidden="1">"c6079"</definedName>
    <definedName name="IQ_EBIT_7YR_ANN_GROWTH" hidden="1">"c358"</definedName>
    <definedName name="IQ_EBIT_ACT_OR_EST" hidden="1">"c2219"</definedName>
    <definedName name="IQ_EBIT_ACT_OR_EST_CIQ" hidden="1">"c5063"</definedName>
    <definedName name="IQ_EBIT_ACT_OR_EST_REUT" hidden="1">"c5465"</definedName>
    <definedName name="IQ_EBIT_ACT_OR_EST_THOM" hidden="1">"c5303"</definedName>
    <definedName name="IQ_EBIT_EQ_INC" hidden="1">"c3498"</definedName>
    <definedName name="IQ_EBIT_EQ_INC_EXCL_SBC" hidden="1">"c3502"</definedName>
    <definedName name="IQ_EBIT_EST" hidden="1">"c1681"</definedName>
    <definedName name="IQ_EBIT_EST_CIQ" hidden="1">"c4674"</definedName>
    <definedName name="IQ_EBIT_EST_REUT" hidden="1">"c5333"</definedName>
    <definedName name="IQ_EBIT_EST_THOM" hidden="1">"c5105"</definedName>
    <definedName name="IQ_EBIT_EXCL_SBC" hidden="1">"c3082"</definedName>
    <definedName name="IQ_EBIT_GUIDANCE" hidden="1">"c4303"</definedName>
    <definedName name="IQ_EBIT_GUIDANCE_CIQ" hidden="1">"c4828"</definedName>
    <definedName name="IQ_EBIT_GW_ACT_OR_EST" hidden="1">"c4306"</definedName>
    <definedName name="IQ_EBIT_GW_ACT_OR_EST_CIQ" hidden="1">"c4831"</definedName>
    <definedName name="IQ_EBIT_GW_EST" hidden="1">"c4305"</definedName>
    <definedName name="IQ_EBIT_GW_EST_CIQ" hidden="1">"c4830"</definedName>
    <definedName name="IQ_EBIT_GW_GUIDANCE" hidden="1">"c4307"</definedName>
    <definedName name="IQ_EBIT_GW_GUIDANCE_CIQ" hidden="1">"c4832"</definedName>
    <definedName name="IQ_EBIT_GW_HIGH_EST" hidden="1">"c4308"</definedName>
    <definedName name="IQ_EBIT_GW_HIGH_EST_CIQ" hidden="1">"c4833"</definedName>
    <definedName name="IQ_EBIT_GW_HIGH_GUIDANCE" hidden="1">"c4171"</definedName>
    <definedName name="IQ_EBIT_GW_HIGH_GUIDANCE_CIQ" hidden="1">"c4583"</definedName>
    <definedName name="IQ_EBIT_GW_LOW_EST" hidden="1">"c4309"</definedName>
    <definedName name="IQ_EBIT_GW_LOW_EST_CIQ" hidden="1">"c4834"</definedName>
    <definedName name="IQ_EBIT_GW_LOW_GUIDANCE" hidden="1">"c4211"</definedName>
    <definedName name="IQ_EBIT_GW_LOW_GUIDANCE_CIQ" hidden="1">"c4623"</definedName>
    <definedName name="IQ_EBIT_GW_MEDIAN_EST" hidden="1">"c4310"</definedName>
    <definedName name="IQ_EBIT_GW_MEDIAN_EST_CIQ" hidden="1">"c4835"</definedName>
    <definedName name="IQ_EBIT_GW_NUM_EST" hidden="1">"c4311"</definedName>
    <definedName name="IQ_EBIT_GW_NUM_EST_CIQ" hidden="1">"c4836"</definedName>
    <definedName name="IQ_EBIT_GW_STDDEV_EST" hidden="1">"c4312"</definedName>
    <definedName name="IQ_EBIT_GW_STDDEV_EST_CIQ" hidden="1">"c4837"</definedName>
    <definedName name="IQ_EBIT_HIGH_EST" hidden="1">"c1683"</definedName>
    <definedName name="IQ_EBIT_HIGH_EST_CIQ" hidden="1">"c4676"</definedName>
    <definedName name="IQ_EBIT_HIGH_EST_REUT" hidden="1">"c5335"</definedName>
    <definedName name="IQ_EBIT_HIGH_EST_THOM" hidden="1">"c5107"</definedName>
    <definedName name="IQ_EBIT_HIGH_GUIDANCE" hidden="1">"c4172"</definedName>
    <definedName name="IQ_EBIT_HIGH_GUIDANCE_CIQ" hidden="1">"c4584"</definedName>
    <definedName name="IQ_EBIT_INT" hidden="1">"c360"</definedName>
    <definedName name="IQ_EBIT_LOW_EST" hidden="1">"c1684"</definedName>
    <definedName name="IQ_EBIT_LOW_EST_CIQ" hidden="1">"c4677"</definedName>
    <definedName name="IQ_EBIT_LOW_EST_REUT" hidden="1">"c5336"</definedName>
    <definedName name="IQ_EBIT_LOW_EST_THOM" hidden="1">"c5108"</definedName>
    <definedName name="IQ_EBIT_LOW_GUIDANCE" hidden="1">"c4212"</definedName>
    <definedName name="IQ_EBIT_LOW_GUIDANCE_CIQ" hidden="1">"c4624"</definedName>
    <definedName name="IQ_EBIT_MARGIN" hidden="1">"c359"</definedName>
    <definedName name="IQ_EBIT_MEDIAN_EST" hidden="1">"c1682"</definedName>
    <definedName name="IQ_EBIT_MEDIAN_EST_CIQ" hidden="1">"c4675"</definedName>
    <definedName name="IQ_EBIT_MEDIAN_EST_REUT" hidden="1">"c5334"</definedName>
    <definedName name="IQ_EBIT_MEDIAN_EST_THOM" hidden="1">"c5106"</definedName>
    <definedName name="IQ_EBIT_NUM_EST" hidden="1">"c1685"</definedName>
    <definedName name="IQ_EBIT_NUM_EST_CIQ" hidden="1">"c4678"</definedName>
    <definedName name="IQ_EBIT_NUM_EST_REUT" hidden="1">"c5337"</definedName>
    <definedName name="IQ_EBIT_NUM_EST_THOM" hidden="1">"c5109"</definedName>
    <definedName name="IQ_EBIT_OVER_IE" hidden="1">"c1369"</definedName>
    <definedName name="IQ_EBIT_SBC_ACT_OR_EST" hidden="1">"c4316"</definedName>
    <definedName name="IQ_EBIT_SBC_ACT_OR_EST_CIQ" hidden="1">"c4841"</definedName>
    <definedName name="IQ_EBIT_SBC_EST" hidden="1">"c4315"</definedName>
    <definedName name="IQ_EBIT_SBC_EST_CIQ" hidden="1">"c4840"</definedName>
    <definedName name="IQ_EBIT_SBC_GUIDANCE" hidden="1">"c4317"</definedName>
    <definedName name="IQ_EBIT_SBC_GUIDANCE_CIQ" hidden="1">"c4842"</definedName>
    <definedName name="IQ_EBIT_SBC_GW_ACT_OR_EST" hidden="1">"c4320"</definedName>
    <definedName name="IQ_EBIT_SBC_GW_ACT_OR_EST_CIQ" hidden="1">"c4845"</definedName>
    <definedName name="IQ_EBIT_SBC_GW_EST" hidden="1">"c4319"</definedName>
    <definedName name="IQ_EBIT_SBC_GW_EST_CIQ" hidden="1">"c4844"</definedName>
    <definedName name="IQ_EBIT_SBC_GW_GUIDANCE" hidden="1">"c4321"</definedName>
    <definedName name="IQ_EBIT_SBC_GW_GUIDANCE_CIQ" hidden="1">"c4846"</definedName>
    <definedName name="IQ_EBIT_SBC_GW_HIGH_EST" hidden="1">"c4322"</definedName>
    <definedName name="IQ_EBIT_SBC_GW_HIGH_EST_CIQ" hidden="1">"c4847"</definedName>
    <definedName name="IQ_EBIT_SBC_GW_HIGH_GUIDANCE" hidden="1">"c4193"</definedName>
    <definedName name="IQ_EBIT_SBC_GW_HIGH_GUIDANCE_CIQ" hidden="1">"c4605"</definedName>
    <definedName name="IQ_EBIT_SBC_GW_LOW_EST" hidden="1">"c4323"</definedName>
    <definedName name="IQ_EBIT_SBC_GW_LOW_EST_CIQ" hidden="1">"c4848"</definedName>
    <definedName name="IQ_EBIT_SBC_GW_LOW_GUIDANCE" hidden="1">"c4233"</definedName>
    <definedName name="IQ_EBIT_SBC_GW_LOW_GUIDANCE_CIQ" hidden="1">"c4645"</definedName>
    <definedName name="IQ_EBIT_SBC_GW_MEDIAN_EST" hidden="1">"c4324"</definedName>
    <definedName name="IQ_EBIT_SBC_GW_MEDIAN_EST_CIQ" hidden="1">"c4849"</definedName>
    <definedName name="IQ_EBIT_SBC_GW_NUM_EST" hidden="1">"c4325"</definedName>
    <definedName name="IQ_EBIT_SBC_GW_NUM_EST_CIQ" hidden="1">"c4850"</definedName>
    <definedName name="IQ_EBIT_SBC_GW_STDDEV_EST" hidden="1">"c4326"</definedName>
    <definedName name="IQ_EBIT_SBC_GW_STDDEV_EST_CIQ" hidden="1">"c4851"</definedName>
    <definedName name="IQ_EBIT_SBC_HIGH_EST" hidden="1">"c4328"</definedName>
    <definedName name="IQ_EBIT_SBC_HIGH_EST_CIQ" hidden="1">"c4853"</definedName>
    <definedName name="IQ_EBIT_SBC_HIGH_GUIDANCE" hidden="1">"c4192"</definedName>
    <definedName name="IQ_EBIT_SBC_HIGH_GUIDANCE_CIQ" hidden="1">"c4604"</definedName>
    <definedName name="IQ_EBIT_SBC_LOW_EST" hidden="1">"c4329"</definedName>
    <definedName name="IQ_EBIT_SBC_LOW_EST_CIQ" hidden="1">"c4854"</definedName>
    <definedName name="IQ_EBIT_SBC_LOW_GUIDANCE" hidden="1">"c4232"</definedName>
    <definedName name="IQ_EBIT_SBC_LOW_GUIDANCE_CIQ" hidden="1">"c4644"</definedName>
    <definedName name="IQ_EBIT_SBC_MEDIAN_EST" hidden="1">"c4330"</definedName>
    <definedName name="IQ_EBIT_SBC_MEDIAN_EST_CIQ" hidden="1">"c4855"</definedName>
    <definedName name="IQ_EBIT_SBC_NUM_EST" hidden="1">"c4331"</definedName>
    <definedName name="IQ_EBIT_SBC_NUM_EST_CIQ" hidden="1">"c4856"</definedName>
    <definedName name="IQ_EBIT_SBC_STDDEV_EST" hidden="1">"c4332"</definedName>
    <definedName name="IQ_EBIT_SBC_STDDEV_EST_CIQ" hidden="1">"c4857"</definedName>
    <definedName name="IQ_EBIT_STDDEV_EST" hidden="1">"c1686"</definedName>
    <definedName name="IQ_EBIT_STDDEV_EST_CIQ" hidden="1">"c4679"</definedName>
    <definedName name="IQ_EBIT_STDDEV_EST_REUT" hidden="1">"c5338"</definedName>
    <definedName name="IQ_EBIT_STDDEV_EST_THOM" hidden="1">"c5110"</definedName>
    <definedName name="IQ_EBITA" hidden="1">"c1910"</definedName>
    <definedName name="IQ_EBITA_10YR_ANN_CAGR" hidden="1">"c6184"</definedName>
    <definedName name="IQ_EBITA_10YR_ANN_GROWTH" hidden="1">"c1954"</definedName>
    <definedName name="IQ_EBITA_1YR_ANN_GROWTH" hidden="1">"c1949"</definedName>
    <definedName name="IQ_EBITA_2YR_ANN_CAGR" hidden="1">"c6180"</definedName>
    <definedName name="IQ_EBITA_2YR_ANN_GROWTH" hidden="1">"c1950"</definedName>
    <definedName name="IQ_EBITA_3YR_ANN_CAGR" hidden="1">"c6181"</definedName>
    <definedName name="IQ_EBITA_3YR_ANN_GROWTH" hidden="1">"c1951"</definedName>
    <definedName name="IQ_EBITA_5YR_ANN_CAGR" hidden="1">"c6182"</definedName>
    <definedName name="IQ_EBITA_5YR_ANN_GROWTH" hidden="1">"c1952"</definedName>
    <definedName name="IQ_EBITA_7YR_ANN_CAGR" hidden="1">"c6183"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YR_ANN_CAGR" hidden="1">"c6080"</definedName>
    <definedName name="IQ_EBITDA_10YR_ANN_GROWTH" hidden="1">"c362"</definedName>
    <definedName name="IQ_EBITDA_1YR_ANN_GROWTH" hidden="1">"c363"</definedName>
    <definedName name="IQ_EBITDA_2YR_ANN_CAGR" hidden="1">"c6081"</definedName>
    <definedName name="IQ_EBITDA_2YR_ANN_GROWTH" hidden="1">"c364"</definedName>
    <definedName name="IQ_EBITDA_3YR_ANN_CAGR" hidden="1">"c6082"</definedName>
    <definedName name="IQ_EBITDA_3YR_ANN_GROWTH" hidden="1">"c365"</definedName>
    <definedName name="IQ_EBITDA_5YR_ANN_CAGR" hidden="1">"c6083"</definedName>
    <definedName name="IQ_EBITDA_5YR_ANN_GROWTH" hidden="1">"c366"</definedName>
    <definedName name="IQ_EBITDA_7YR_ANN_CAGR" hidden="1">"c6084"</definedName>
    <definedName name="IQ_EBITDA_7YR_ANN_GROWTH" hidden="1">"c367"</definedName>
    <definedName name="IQ_EBITDA_ACT_OR_EST" hidden="1">"c2215"</definedName>
    <definedName name="IQ_EBITDA_ACT_OR_EST_CIQ" hidden="1">"c5060"</definedName>
    <definedName name="IQ_EBITDA_ACT_OR_EST_REUT" hidden="1">"c5462"</definedName>
    <definedName name="IQ_EBITDA_ACT_OR_EST_THOM" hidden="1">"c5300"</definedName>
    <definedName name="IQ_EBITDA_CAPEX_INT" hidden="1">"c368"</definedName>
    <definedName name="IQ_EBITDA_CAPEX_OVER_TOTAL_IE" hidden="1">"c1370"</definedName>
    <definedName name="IQ_EBITDA_EQ_INC" hidden="1">"c3496"</definedName>
    <definedName name="IQ_EBITDA_EQ_INC_EXCL_SBC" hidden="1">"c3500"</definedName>
    <definedName name="IQ_EBITDA_EST" hidden="1">"c369"</definedName>
    <definedName name="IQ_EBITDA_EST_CIQ" hidden="1">"c3622"</definedName>
    <definedName name="IQ_EBITDA_EST_REUT" hidden="1">"c3640"</definedName>
    <definedName name="IQ_EBITDA_EST_THOM" hidden="1">"c3658"</definedName>
    <definedName name="IQ_EBITDA_EXCL_SBC" hidden="1">"c3081"</definedName>
    <definedName name="IQ_EBITDA_GUIDANCE" hidden="1">"c4334"</definedName>
    <definedName name="IQ_EBITDA_GUIDANCE_CIQ" hidden="1">"c4859"</definedName>
    <definedName name="IQ_EBITDA_HIGH_EST" hidden="1">"c370"</definedName>
    <definedName name="IQ_EBITDA_HIGH_EST_CIQ" hidden="1">"c3624"</definedName>
    <definedName name="IQ_EBITDA_HIGH_EST_REUT" hidden="1">"c3642"</definedName>
    <definedName name="IQ_EBITDA_HIGH_EST_THOM" hidden="1">"c3660"</definedName>
    <definedName name="IQ_EBITDA_HIGH_GUIDANCE" hidden="1">"c4170"</definedName>
    <definedName name="IQ_EBITDA_HIGH_GUIDANCE_CIQ" hidden="1">"c4582"</definedName>
    <definedName name="IQ_EBITDA_INT" hidden="1">"c373"</definedName>
    <definedName name="IQ_EBITDA_LOW_EST" hidden="1">"c371"</definedName>
    <definedName name="IQ_EBITDA_LOW_EST_CIQ" hidden="1">"c3625"</definedName>
    <definedName name="IQ_EBITDA_LOW_EST_REUT" hidden="1">"c3643"</definedName>
    <definedName name="IQ_EBITDA_LOW_EST_THOM" hidden="1">"c3661"</definedName>
    <definedName name="IQ_EBITDA_LOW_GUIDANCE" hidden="1">"c4210"</definedName>
    <definedName name="IQ_EBITDA_LOW_GUIDANCE_CIQ" hidden="1">"c4622"</definedName>
    <definedName name="IQ_EBITDA_MARGIN" hidden="1">"c372"</definedName>
    <definedName name="IQ_EBITDA_MEDIAN_EST" hidden="1">"c1663"</definedName>
    <definedName name="IQ_EBITDA_MEDIAN_EST_CIQ" hidden="1">"c3623"</definedName>
    <definedName name="IQ_EBITDA_MEDIAN_EST_REUT" hidden="1">"c3641"</definedName>
    <definedName name="IQ_EBITDA_MEDIAN_EST_THOM" hidden="1">"c3659"</definedName>
    <definedName name="IQ_EBITDA_NUM_EST" hidden="1">"c374"</definedName>
    <definedName name="IQ_EBITDA_NUM_EST_CIQ" hidden="1">"c3626"</definedName>
    <definedName name="IQ_EBITDA_NUM_EST_REUT" hidden="1">"c3644"</definedName>
    <definedName name="IQ_EBITDA_NUM_EST_THOM" hidden="1">"c3662"</definedName>
    <definedName name="IQ_EBITDA_OVER_TOTAL_IE" hidden="1">"c1371"</definedName>
    <definedName name="IQ_EBITDA_SBC_ACT_OR_EST" hidden="1">"c4337"</definedName>
    <definedName name="IQ_EBITDA_SBC_ACT_OR_EST_CIQ" hidden="1">"c4862"</definedName>
    <definedName name="IQ_EBITDA_SBC_EST" hidden="1">"c4336"</definedName>
    <definedName name="IQ_EBITDA_SBC_EST_CIQ" hidden="1">"c4861"</definedName>
    <definedName name="IQ_EBITDA_SBC_GUIDANCE" hidden="1">"c4338"</definedName>
    <definedName name="IQ_EBITDA_SBC_GUIDANCE_CIQ" hidden="1">"c4863"</definedName>
    <definedName name="IQ_EBITDA_SBC_HIGH_EST" hidden="1">"c4339"</definedName>
    <definedName name="IQ_EBITDA_SBC_HIGH_EST_CIQ" hidden="1">"c4864"</definedName>
    <definedName name="IQ_EBITDA_SBC_HIGH_GUIDANCE" hidden="1">"c4194"</definedName>
    <definedName name="IQ_EBITDA_SBC_HIGH_GUIDANCE_CIQ" hidden="1">"c4606"</definedName>
    <definedName name="IQ_EBITDA_SBC_LOW_EST" hidden="1">"c4340"</definedName>
    <definedName name="IQ_EBITDA_SBC_LOW_EST_CIQ" hidden="1">"c4865"</definedName>
    <definedName name="IQ_EBITDA_SBC_LOW_GUIDANCE" hidden="1">"c4234"</definedName>
    <definedName name="IQ_EBITDA_SBC_LOW_GUIDANCE_CIQ" hidden="1">"c4646"</definedName>
    <definedName name="IQ_EBITDA_SBC_MEDIAN_EST" hidden="1">"c4341"</definedName>
    <definedName name="IQ_EBITDA_SBC_MEDIAN_EST_CIQ" hidden="1">"c4866"</definedName>
    <definedName name="IQ_EBITDA_SBC_NUM_EST" hidden="1">"c4342"</definedName>
    <definedName name="IQ_EBITDA_SBC_NUM_EST_CIQ" hidden="1">"c4867"</definedName>
    <definedName name="IQ_EBITDA_SBC_STDDEV_EST" hidden="1">"c4343"</definedName>
    <definedName name="IQ_EBITDA_SBC_STDDEV_EST_CIQ" hidden="1">"c4868"</definedName>
    <definedName name="IQ_EBITDA_STDDEV_EST" hidden="1">"c375"</definedName>
    <definedName name="IQ_EBITDA_STDDEV_EST_CIQ" hidden="1">"c3627"</definedName>
    <definedName name="IQ_EBITDA_STDDEV_EST_REUT" hidden="1">"c3645"</definedName>
    <definedName name="IQ_EBITDA_STDDEV_EST_THOM" hidden="1">"c3663"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" hidden="1">"c6214"</definedName>
    <definedName name="IQ_EBT_EXCL_REIT" hidden="1">"c384"</definedName>
    <definedName name="IQ_EBT_EXCL_UTI" hidden="1">"c385"</definedName>
    <definedName name="IQ_EBT_FIN" hidden="1">"c386"</definedName>
    <definedName name="IQ_EBT_GAAP_GUIDANCE" hidden="1">"c4345"</definedName>
    <definedName name="IQ_EBT_GAAP_GUIDANCE_CIQ" hidden="1">"c4870"</definedName>
    <definedName name="IQ_EBT_GAAP_HIGH_GUIDANCE" hidden="1">"c4174"</definedName>
    <definedName name="IQ_EBT_GAAP_HIGH_GUIDANCE_CIQ" hidden="1">"c4586"</definedName>
    <definedName name="IQ_EBT_GAAP_LOW_GUIDANCE" hidden="1">"c4214"</definedName>
    <definedName name="IQ_EBT_GAAP_LOW_GUIDANCE_CIQ" hidden="1">"c4626"</definedName>
    <definedName name="IQ_EBT_GUIDANCE" hidden="1">"c4346"</definedName>
    <definedName name="IQ_EBT_GUIDANCE_CIQ" hidden="1">"c4871"</definedName>
    <definedName name="IQ_EBT_GW_GUIDANCE" hidden="1">"c4347"</definedName>
    <definedName name="IQ_EBT_GW_GUIDANCE_CIQ" hidden="1">"c4872"</definedName>
    <definedName name="IQ_EBT_GW_HIGH_GUIDANCE" hidden="1">"c4175"</definedName>
    <definedName name="IQ_EBT_GW_HIGH_GUIDANCE_CIQ" hidden="1">"c4587"</definedName>
    <definedName name="IQ_EBT_GW_LOW_GUIDANCE" hidden="1">"c4215"</definedName>
    <definedName name="IQ_EBT_GW_LOW_GUIDANCE_CIQ" hidden="1">"c4627"</definedName>
    <definedName name="IQ_EBT_HIGH_GUIDANCE" hidden="1">"c4173"</definedName>
    <definedName name="IQ_EBT_HIGH_GUIDANCE_CIQ" hidden="1">"c4585"</definedName>
    <definedName name="IQ_EBT_INCL_MARGIN" hidden="1">"c387"</definedName>
    <definedName name="IQ_EBT_INS" hidden="1">"c388"</definedName>
    <definedName name="IQ_EBT_LOW_GUIDANCE" hidden="1">"c4213"</definedName>
    <definedName name="IQ_EBT_LOW_GUIDANCE_CIQ" hidden="1">"c4625"</definedName>
    <definedName name="IQ_EBT_RE" hidden="1">"c6215"</definedName>
    <definedName name="IQ_EBT_REIT" hidden="1">"c389"</definedName>
    <definedName name="IQ_EBT_SBC_ACT_OR_EST" hidden="1">"c4350"</definedName>
    <definedName name="IQ_EBT_SBC_ACT_OR_EST_CIQ" hidden="1">"c4875"</definedName>
    <definedName name="IQ_EBT_SBC_EST" hidden="1">"c4349"</definedName>
    <definedName name="IQ_EBT_SBC_EST_CIQ" hidden="1">"c4874"</definedName>
    <definedName name="IQ_EBT_SBC_GUIDANCE" hidden="1">"c4351"</definedName>
    <definedName name="IQ_EBT_SBC_GUIDANCE_CIQ" hidden="1">"c4876"</definedName>
    <definedName name="IQ_EBT_SBC_GW_ACT_OR_EST" hidden="1">"c4354"</definedName>
    <definedName name="IQ_EBT_SBC_GW_ACT_OR_EST_CIQ" hidden="1">"c4879"</definedName>
    <definedName name="IQ_EBT_SBC_GW_EST" hidden="1">"c4353"</definedName>
    <definedName name="IQ_EBT_SBC_GW_EST_CIQ" hidden="1">"c4878"</definedName>
    <definedName name="IQ_EBT_SBC_GW_GUIDANCE" hidden="1">"c4355"</definedName>
    <definedName name="IQ_EBT_SBC_GW_GUIDANCE_CIQ" hidden="1">"c4880"</definedName>
    <definedName name="IQ_EBT_SBC_GW_HIGH_EST" hidden="1">"c4356"</definedName>
    <definedName name="IQ_EBT_SBC_GW_HIGH_EST_CIQ" hidden="1">"c4881"</definedName>
    <definedName name="IQ_EBT_SBC_GW_HIGH_GUIDANCE" hidden="1">"c4191"</definedName>
    <definedName name="IQ_EBT_SBC_GW_HIGH_GUIDANCE_CIQ" hidden="1">"c4603"</definedName>
    <definedName name="IQ_EBT_SBC_GW_LOW_EST" hidden="1">"c4357"</definedName>
    <definedName name="IQ_EBT_SBC_GW_LOW_EST_CIQ" hidden="1">"c4882"</definedName>
    <definedName name="IQ_EBT_SBC_GW_LOW_GUIDANCE" hidden="1">"c4231"</definedName>
    <definedName name="IQ_EBT_SBC_GW_LOW_GUIDANCE_CIQ" hidden="1">"c4643"</definedName>
    <definedName name="IQ_EBT_SBC_GW_MEDIAN_EST" hidden="1">"c4358"</definedName>
    <definedName name="IQ_EBT_SBC_GW_MEDIAN_EST_CIQ" hidden="1">"c4883"</definedName>
    <definedName name="IQ_EBT_SBC_GW_NUM_EST" hidden="1">"c4359"</definedName>
    <definedName name="IQ_EBT_SBC_GW_NUM_EST_CIQ" hidden="1">"c4884"</definedName>
    <definedName name="IQ_EBT_SBC_GW_STDDEV_EST" hidden="1">"c4360"</definedName>
    <definedName name="IQ_EBT_SBC_GW_STDDEV_EST_CIQ" hidden="1">"c4885"</definedName>
    <definedName name="IQ_EBT_SBC_HIGH_EST" hidden="1">"c4362"</definedName>
    <definedName name="IQ_EBT_SBC_HIGH_EST_CIQ" hidden="1">"c4887"</definedName>
    <definedName name="IQ_EBT_SBC_HIGH_GUIDANCE" hidden="1">"c4190"</definedName>
    <definedName name="IQ_EBT_SBC_HIGH_GUIDANCE_CIQ" hidden="1">"c4602"</definedName>
    <definedName name="IQ_EBT_SBC_LOW_EST" hidden="1">"c4363"</definedName>
    <definedName name="IQ_EBT_SBC_LOW_EST_CIQ" hidden="1">"c4888"</definedName>
    <definedName name="IQ_EBT_SBC_LOW_GUIDANCE" hidden="1">"c4230"</definedName>
    <definedName name="IQ_EBT_SBC_LOW_GUIDANCE_CIQ" hidden="1">"c4642"</definedName>
    <definedName name="IQ_EBT_SBC_MEDIAN_EST" hidden="1">"c4364"</definedName>
    <definedName name="IQ_EBT_SBC_MEDIAN_EST_CIQ" hidden="1">"c4889"</definedName>
    <definedName name="IQ_EBT_SBC_NUM_EST" hidden="1">"c4365"</definedName>
    <definedName name="IQ_EBT_SBC_NUM_EST_CIQ" hidden="1">"c4890"</definedName>
    <definedName name="IQ_EBT_SBC_STDDEV_EST" hidden="1">"c4366"</definedName>
    <definedName name="IQ_EBT_SBC_STDDEV_EST_CIQ" hidden="1">"c4891"</definedName>
    <definedName name="IQ_EBT_SUBTOTAL_AP" hidden="1">"c8982"</definedName>
    <definedName name="IQ_EBT_UTI" hidden="1">"c390"</definedName>
    <definedName name="IQ_ECO_METRIC_6825_UNUSED_UNUSED_UNUSED" hidden="1">"c6825"</definedName>
    <definedName name="IQ_ECO_METRIC_6839_UNUSED_UNUSED_UNUSED" hidden="1">"c6839"</definedName>
    <definedName name="IQ_ECO_METRIC_6896_UNUSED_UNUSED_UNUSED" hidden="1">"c6896"</definedName>
    <definedName name="IQ_ECO_METRIC_6897_UNUSED_UNUSED_UNUSED" hidden="1">"c6897"</definedName>
    <definedName name="IQ_ECO_METRIC_6927" hidden="1">"c6927"</definedName>
    <definedName name="IQ_ECO_METRIC_6988_UNUSED_UNUSED_UNUSED" hidden="1">"c6988"</definedName>
    <definedName name="IQ_ECO_METRIC_7045_UNUSED_UNUSED_UNUSED" hidden="1">"c7045"</definedName>
    <definedName name="IQ_ECO_METRIC_7059_UNUSED_UNUSED_UNUSED" hidden="1">"c7059"</definedName>
    <definedName name="IQ_ECO_METRIC_7116_UNUSED_UNUSED_UNUSED" hidden="1">"c7116"</definedName>
    <definedName name="IQ_ECO_METRIC_7117_UNUSED_UNUSED_UNUSED" hidden="1">"c7117"</definedName>
    <definedName name="IQ_ECO_METRIC_7147" hidden="1">"c7147"</definedName>
    <definedName name="IQ_ECO_METRIC_7208_UNUSED_UNUSED_UNUSED" hidden="1">"c7208"</definedName>
    <definedName name="IQ_ECO_METRIC_7265_UNUSED_UNUSED_UNUSED" hidden="1">"c7265"</definedName>
    <definedName name="IQ_ECO_METRIC_7279_UNUSED_UNUSED_UNUSED" hidden="1">"c7279"</definedName>
    <definedName name="IQ_ECO_METRIC_7336_UNUSED_UNUSED_UNUSED" hidden="1">"c7336"</definedName>
    <definedName name="IQ_ECO_METRIC_7337_UNUSED_UNUSED_UNUSED" hidden="1">"c7337"</definedName>
    <definedName name="IQ_ECO_METRIC_7367" hidden="1">"c7367"</definedName>
    <definedName name="IQ_ECO_METRIC_7428_UNUSED_UNUSED_UNUSED" hidden="1">"c7428"</definedName>
    <definedName name="IQ_ECO_METRIC_7556_UNUSED_UNUSED_UNUSED" hidden="1">"c7556"</definedName>
    <definedName name="IQ_ECO_METRIC_7557_UNUSED_UNUSED_UNUSED" hidden="1">"c7557"</definedName>
    <definedName name="IQ_ECO_METRIC_7587" hidden="1">"c7587"</definedName>
    <definedName name="IQ_ECO_METRIC_7648_UNUSED_UNUSED_UNUSED" hidden="1">"c7648"</definedName>
    <definedName name="IQ_ECO_METRIC_7704" hidden="1">"c7704"</definedName>
    <definedName name="IQ_ECO_METRIC_7705_UNUSED_UNUSED_UNUSED" hidden="1">"c7705"</definedName>
    <definedName name="IQ_ECO_METRIC_7706" hidden="1">"c7706"</definedName>
    <definedName name="IQ_ECO_METRIC_7718" hidden="1">"c7718"</definedName>
    <definedName name="IQ_ECO_METRIC_7719_UNUSED_UNUSED_UNUSED" hidden="1">"c7719"</definedName>
    <definedName name="IQ_ECO_METRIC_7776_UNUSED_UNUSED_UNUSED" hidden="1">"c7776"</definedName>
    <definedName name="IQ_ECO_METRIC_7777_UNUSED_UNUSED_UNUSED" hidden="1">"c7777"</definedName>
    <definedName name="IQ_ECO_METRIC_7807" hidden="1">"c7807"</definedName>
    <definedName name="IQ_ECO_METRIC_7811" hidden="1">"c7811"</definedName>
    <definedName name="IQ_ECO_METRIC_7868_UNUSED_UNUSED_UNUSED" hidden="1">"c7868"</definedName>
    <definedName name="IQ_ECO_METRIC_7873" hidden="1">"c7873"</definedName>
    <definedName name="IQ_ECO_METRIC_7924" hidden="1">"c7924"</definedName>
    <definedName name="IQ_ECO_METRIC_7925_UNUSED_UNUSED_UNUSED" hidden="1">"c7925"</definedName>
    <definedName name="IQ_ECO_METRIC_7926" hidden="1">"c7926"</definedName>
    <definedName name="IQ_ECO_METRIC_7938" hidden="1">"c7938"</definedName>
    <definedName name="IQ_ECO_METRIC_7939_UNUSED_UNUSED_UNUSED" hidden="1">"c7939"</definedName>
    <definedName name="IQ_ECO_METRIC_7996_UNUSED_UNUSED_UNUSED" hidden="1">"c7996"</definedName>
    <definedName name="IQ_ECO_METRIC_7997_UNUSED_UNUSED_UNUSED" hidden="1">"c7997"</definedName>
    <definedName name="IQ_ECO_METRIC_8027" hidden="1">"c8027"</definedName>
    <definedName name="IQ_ECO_METRIC_8031" hidden="1">"c8031"</definedName>
    <definedName name="IQ_ECO_METRIC_8088_UNUSED_UNUSED_UNUSED" hidden="1">"c8088"</definedName>
    <definedName name="IQ_ECO_METRIC_8093" hidden="1">"c8093"</definedName>
    <definedName name="IQ_ECO_METRIC_8144" hidden="1">"c8144"</definedName>
    <definedName name="IQ_ECO_METRIC_8145_UNUSED_UNUSED_UNUSED" hidden="1">"c8145"</definedName>
    <definedName name="IQ_ECO_METRIC_8146" hidden="1">"c8146"</definedName>
    <definedName name="IQ_ECO_METRIC_8158" hidden="1">"c8158"</definedName>
    <definedName name="IQ_ECO_METRIC_8159_UNUSED_UNUSED_UNUSED" hidden="1">"c8159"</definedName>
    <definedName name="IQ_ECO_METRIC_8216_UNUSED_UNUSED_UNUSED" hidden="1">"c8216"</definedName>
    <definedName name="IQ_ECO_METRIC_8217_UNUSED_UNUSED_UNUSED" hidden="1">"c8217"</definedName>
    <definedName name="IQ_ECO_METRIC_8247" hidden="1">"c8247"</definedName>
    <definedName name="IQ_ECO_METRIC_8251" hidden="1">"c8251"</definedName>
    <definedName name="IQ_ECO_METRIC_8308_UNUSED_UNUSED_UNUSED" hidden="1">"c8308"</definedName>
    <definedName name="IQ_ECO_METRIC_8313" hidden="1">"c8313"</definedName>
    <definedName name="IQ_ECO_METRIC_8366" hidden="1">"c8366"</definedName>
    <definedName name="IQ_ECO_METRIC_8378" hidden="1">"c8378"</definedName>
    <definedName name="IQ_ECO_METRIC_8436_UNUSED_UNUSED_UNUSED" hidden="1">"c8436"</definedName>
    <definedName name="IQ_ECO_METRIC_8437_UNUSED_UNUSED_UNUSED" hidden="1">"c8437"</definedName>
    <definedName name="IQ_ECO_METRIC_8467" hidden="1">"c8467"</definedName>
    <definedName name="IQ_ECO_METRIC_8471" hidden="1">"c8471"</definedName>
    <definedName name="IQ_ECO_METRIC_8528_UNUSED_UNUSED_UNUSED" hidden="1">"c8528"</definedName>
    <definedName name="IQ_ECO_METRIC_8533" hidden="1">"c8533"</definedName>
    <definedName name="IQ_ECS_AUTHORIZED_SHARES" hidden="1">"c5583"</definedName>
    <definedName name="IQ_ECS_AUTHORIZED_SHARES_ABS" hidden="1">"c5597"</definedName>
    <definedName name="IQ_ECS_CONVERT_FACTOR" hidden="1">"c5581"</definedName>
    <definedName name="IQ_ECS_CONVERT_FACTOR_ABS" hidden="1">"c5595"</definedName>
    <definedName name="IQ_ECS_CONVERT_INTO" hidden="1">"c5580"</definedName>
    <definedName name="IQ_ECS_CONVERT_INTO_ABS" hidden="1">"c5594"</definedName>
    <definedName name="IQ_ECS_CONVERT_TYPE" hidden="1">"c5579"</definedName>
    <definedName name="IQ_ECS_CONVERT_TYPE_ABS" hidden="1">"c5593"</definedName>
    <definedName name="IQ_ECS_INACTIVE_DATE" hidden="1">"c5576"</definedName>
    <definedName name="IQ_ECS_INACTIVE_DATE_ABS" hidden="1">"c5590"</definedName>
    <definedName name="IQ_ECS_NAME" hidden="1">"c5571"</definedName>
    <definedName name="IQ_ECS_NAME_ABS" hidden="1">"c5585"</definedName>
    <definedName name="IQ_ECS_NUM_SHAREHOLDERS" hidden="1">"c5584"</definedName>
    <definedName name="IQ_ECS_NUM_SHAREHOLDERS_ABS" hidden="1">"c5598"</definedName>
    <definedName name="IQ_ECS_PAR_VALUE" hidden="1">"c5577"</definedName>
    <definedName name="IQ_ECS_PAR_VALUE_ABS" hidden="1">"c5591"</definedName>
    <definedName name="IQ_ECS_PAR_VALUE_CURRENCY" hidden="1">"c5578"</definedName>
    <definedName name="IQ_ECS_PAR_VALUE_CURRENCY_ABS" hidden="1">"c5592"</definedName>
    <definedName name="IQ_ECS_SHARES_OUT_BS_DATE" hidden="1">"c5572"</definedName>
    <definedName name="IQ_ECS_SHARES_OUT_BS_DATE_ABS" hidden="1">"c5586"</definedName>
    <definedName name="IQ_ECS_SHARES_OUT_FILING_DATE" hidden="1">"c5573"</definedName>
    <definedName name="IQ_ECS_SHARES_OUT_FILING_DATE_ABS" hidden="1">"c5587"</definedName>
    <definedName name="IQ_ECS_START_DATE" hidden="1">"c5575"</definedName>
    <definedName name="IQ_ECS_START_DATE_ABS" hidden="1">"c5589"</definedName>
    <definedName name="IQ_ECS_TYPE" hidden="1">"c5574"</definedName>
    <definedName name="IQ_ECS_TYPE_ABS" hidden="1">"c5588"</definedName>
    <definedName name="IQ_ECS_VOTING" hidden="1">"c5582"</definedName>
    <definedName name="IQ_ECS_VOTING_ABS" hidden="1">"c5596"</definedName>
    <definedName name="IQ_EFFECT_SPECIAL_CHARGE" hidden="1">"c1595"</definedName>
    <definedName name="IQ_EFFECT_TAX_RATE" hidden="1">"c1899"</definedName>
    <definedName name="IQ_EFFICIENCY_RATIO" hidden="1">"c391"</definedName>
    <definedName name="IQ_EFFICIENCY_RATIO_FDIC" hidden="1">"c6736"</definedName>
    <definedName name="IQ_EMBEDDED_VAL_COVERED" hidden="1">"c9962"</definedName>
    <definedName name="IQ_EMBEDDED_VAL_COVERED_BEG" hidden="1">"c9957"</definedName>
    <definedName name="IQ_EMBEDDED_VAL_GROUP" hidden="1">"c9948"</definedName>
    <definedName name="IQ_EMBEDDED_VAL_GROUP_BEG" hidden="1">"c9943"</definedName>
    <definedName name="IQ_EMPLOY_COST_INDEX_BENEFITS" hidden="1">"c6857"</definedName>
    <definedName name="IQ_EMPLOY_COST_INDEX_BENEFITS_APR" hidden="1">"c7517"</definedName>
    <definedName name="IQ_EMPLOY_COST_INDEX_BENEFITS_APR_FC" hidden="1">"c8397"</definedName>
    <definedName name="IQ_EMPLOY_COST_INDEX_BENEFITS_FC" hidden="1">"c7737"</definedName>
    <definedName name="IQ_EMPLOY_COST_INDEX_BENEFITS_POP" hidden="1">"c7077"</definedName>
    <definedName name="IQ_EMPLOY_COST_INDEX_BENEFITS_POP_FC" hidden="1">"c7957"</definedName>
    <definedName name="IQ_EMPLOY_COST_INDEX_BENEFITS_YOY" hidden="1">"c7297"</definedName>
    <definedName name="IQ_EMPLOY_COST_INDEX_BENEFITS_YOY_FC" hidden="1">"c8177"</definedName>
    <definedName name="IQ_EMPLOY_COST_INDEX_COMP" hidden="1">"c6856"</definedName>
    <definedName name="IQ_EMPLOY_COST_INDEX_COMP_APR" hidden="1">"c7516"</definedName>
    <definedName name="IQ_EMPLOY_COST_INDEX_COMP_APR_FC" hidden="1">"c8396"</definedName>
    <definedName name="IQ_EMPLOY_COST_INDEX_COMP_FC" hidden="1">"c7736"</definedName>
    <definedName name="IQ_EMPLOY_COST_INDEX_COMP_POP" hidden="1">"c7076"</definedName>
    <definedName name="IQ_EMPLOY_COST_INDEX_COMP_POP_FC" hidden="1">"c7956"</definedName>
    <definedName name="IQ_EMPLOY_COST_INDEX_COMP_YOY" hidden="1">"c7296"</definedName>
    <definedName name="IQ_EMPLOY_COST_INDEX_COMP_YOY_FC" hidden="1">"c8176"</definedName>
    <definedName name="IQ_EMPLOY_COST_INDEX_WAGE_SALARY" hidden="1">"c6858"</definedName>
    <definedName name="IQ_EMPLOY_COST_INDEX_WAGE_SALARY_APR" hidden="1">"c7518"</definedName>
    <definedName name="IQ_EMPLOY_COST_INDEX_WAGE_SALARY_APR_FC" hidden="1">"c8398"</definedName>
    <definedName name="IQ_EMPLOY_COST_INDEX_WAGE_SALARY_FC" hidden="1">"c7738"</definedName>
    <definedName name="IQ_EMPLOY_COST_INDEX_WAGE_SALARY_POP" hidden="1">"c7078"</definedName>
    <definedName name="IQ_EMPLOY_COST_INDEX_WAGE_SALARY_POP_FC" hidden="1">"c7958"</definedName>
    <definedName name="IQ_EMPLOY_COST_INDEX_WAGE_SALARY_YOY" hidden="1">"c7298"</definedName>
    <definedName name="IQ_EMPLOY_COST_INDEX_WAGE_SALARY_YOY_FC" hidden="1">"c8178"</definedName>
    <definedName name="IQ_EMPLOYEES" hidden="1">"c392"</definedName>
    <definedName name="IQ_ENTERPRISE_VALUE" hidden="1">"c1348"</definedName>
    <definedName name="IQ_ENTREPRENEURAL_PROPERTY_INC" hidden="1">"c6859"</definedName>
    <definedName name="IQ_ENTREPRENEURAL_PROPERTY_INC_APR" hidden="1">"c7519"</definedName>
    <definedName name="IQ_ENTREPRENEURAL_PROPERTY_INC_APR_FC" hidden="1">"c8399"</definedName>
    <definedName name="IQ_ENTREPRENEURAL_PROPERTY_INC_FC" hidden="1">"c7739"</definedName>
    <definedName name="IQ_ENTREPRENEURAL_PROPERTY_INC_POP" hidden="1">"c7079"</definedName>
    <definedName name="IQ_ENTREPRENEURAL_PROPERTY_INC_POP_FC" hidden="1">"c7959"</definedName>
    <definedName name="IQ_ENTREPRENEURAL_PROPERTY_INC_YOY" hidden="1">"c7299"</definedName>
    <definedName name="IQ_ENTREPRENEURAL_PROPERTY_INC_YOY_FC" hidden="1">"c8179"</definedName>
    <definedName name="IQ_EPS_10YR_ANN_CAGR" hidden="1">"c6085"</definedName>
    <definedName name="IQ_EPS_10YR_ANN_GROWTH" hidden="1">"c393"</definedName>
    <definedName name="IQ_EPS_1YR_ANN_GROWTH" hidden="1">"c394"</definedName>
    <definedName name="IQ_EPS_2YR_ANN_CAGR" hidden="1">"c6086"</definedName>
    <definedName name="IQ_EPS_2YR_ANN_GROWTH" hidden="1">"c395"</definedName>
    <definedName name="IQ_EPS_3YR_ANN_CAGR" hidden="1">"c6087"</definedName>
    <definedName name="IQ_EPS_3YR_ANN_GROWTH" hidden="1">"c396"</definedName>
    <definedName name="IQ_EPS_5YR_ANN_CAGR" hidden="1">"c6088"</definedName>
    <definedName name="IQ_EPS_5YR_ANN_GROWTH" hidden="1">"c397"</definedName>
    <definedName name="IQ_EPS_7YR_ANN_CAGR" hidden="1">"c6089"</definedName>
    <definedName name="IQ_EPS_7YR_ANN_GROWTH" hidden="1">"c398"</definedName>
    <definedName name="IQ_EPS_ACT_OR_EST" hidden="1">"c2213"</definedName>
    <definedName name="IQ_EPS_ACT_OR_EST_CIQ" hidden="1">"c5058"</definedName>
    <definedName name="IQ_EPS_ACT_OR_EST_REUT" hidden="1">"c5460"</definedName>
    <definedName name="IQ_EPS_ACT_OR_EST_THOM" hidden="1">"c5298"</definedName>
    <definedName name="IQ_EPS_AP" hidden="1">"c8880"</definedName>
    <definedName name="IQ_EPS_AP_ABS" hidden="1">"c8899"</definedName>
    <definedName name="IQ_EPS_EST" hidden="1">"c399"</definedName>
    <definedName name="IQ_EPS_EST_BOTTOM_UP" hidden="1">"c5489"</definedName>
    <definedName name="IQ_EPS_EST_BOTTOM_UP_CIQ" hidden="1">"c12026"</definedName>
    <definedName name="IQ_EPS_EST_BOTTOM_UP_REUT" hidden="1">"c5497"</definedName>
    <definedName name="IQ_EPS_EST_BOTTOM_UP_THOM" hidden="1">"c5647"</definedName>
    <definedName name="IQ_EPS_EST_CIQ" hidden="1">"c4994"</definedName>
    <definedName name="IQ_EPS_EST_REUT" hidden="1">"c5453"</definedName>
    <definedName name="IQ_EPS_EST_THOM" hidden="1">"c5290"</definedName>
    <definedName name="IQ_EPS_EXCL_GUIDANCE" hidden="1">"c4368"</definedName>
    <definedName name="IQ_EPS_EXCL_GUIDANCE_CIQ" hidden="1">"c4893"</definedName>
    <definedName name="IQ_EPS_EXCL_HIGH_GUIDANCE" hidden="1">"c4369"</definedName>
    <definedName name="IQ_EPS_EXCL_HIGH_GUIDANCE_CIQ" hidden="1">"c4894"</definedName>
    <definedName name="IQ_EPS_EXCL_LOW_GUIDANCE" hidden="1">"c4204"</definedName>
    <definedName name="IQ_EPS_EXCL_LOW_GUIDANCE_CIQ" hidden="1">"c4616"</definedName>
    <definedName name="IQ_EPS_GAAP_GUIDANCE" hidden="1">"c4370"</definedName>
    <definedName name="IQ_EPS_GAAP_GUIDANCE_CIQ" hidden="1">"c4895"</definedName>
    <definedName name="IQ_EPS_GAAP_HIGH_GUIDANCE" hidden="1">"c4371"</definedName>
    <definedName name="IQ_EPS_GAAP_HIGH_GUIDANCE_CIQ" hidden="1">"c4896"</definedName>
    <definedName name="IQ_EPS_GAAP_LOW_GUIDANCE" hidden="1">"c4205"</definedName>
    <definedName name="IQ_EPS_GAAP_LOW_GUIDANCE_CIQ" hidden="1">"c4617"</definedName>
    <definedName name="IQ_EPS_GW_ACT_OR_EST" hidden="1">"c2223"</definedName>
    <definedName name="IQ_EPS_GW_ACT_OR_EST_CIQ" hidden="1">"c5066"</definedName>
    <definedName name="IQ_EPS_GW_ACT_OR_EST_REUT" hidden="1">"c5469"</definedName>
    <definedName name="IQ_EPS_GW_EST" hidden="1">"c1737"</definedName>
    <definedName name="IQ_EPS_GW_EST_BOTTOM_UP" hidden="1">"c5491"</definedName>
    <definedName name="IQ_EPS_GW_EST_BOTTOM_UP_CIQ" hidden="1">"c12028"</definedName>
    <definedName name="IQ_EPS_GW_EST_BOTTOM_UP_REUT" hidden="1">"c5499"</definedName>
    <definedName name="IQ_EPS_GW_EST_CIQ" hidden="1">"c4723"</definedName>
    <definedName name="IQ_EPS_GW_EST_REUT" hidden="1">"c5389"</definedName>
    <definedName name="IQ_EPS_GW_EST_THOM" hidden="1">"c5133"</definedName>
    <definedName name="IQ_EPS_GW_GUIDANCE" hidden="1">"c4372"</definedName>
    <definedName name="IQ_EPS_GW_GUIDANCE_CIQ" hidden="1">"c4897"</definedName>
    <definedName name="IQ_EPS_GW_HIGH_EST" hidden="1">"c1739"</definedName>
    <definedName name="IQ_EPS_GW_HIGH_EST_CIQ" hidden="1">"c4725"</definedName>
    <definedName name="IQ_EPS_GW_HIGH_EST_REUT" hidden="1">"c5391"</definedName>
    <definedName name="IQ_EPS_GW_HIGH_EST_THOM" hidden="1">"c5135"</definedName>
    <definedName name="IQ_EPS_GW_HIGH_GUIDANCE" hidden="1">"c4373"</definedName>
    <definedName name="IQ_EPS_GW_HIGH_GUIDANCE_CIQ" hidden="1">"c4898"</definedName>
    <definedName name="IQ_EPS_GW_LOW_EST" hidden="1">"c1740"</definedName>
    <definedName name="IQ_EPS_GW_LOW_EST_CIQ" hidden="1">"c4726"</definedName>
    <definedName name="IQ_EPS_GW_LOW_EST_REUT" hidden="1">"c5392"</definedName>
    <definedName name="IQ_EPS_GW_LOW_EST_THOM" hidden="1">"c5136"</definedName>
    <definedName name="IQ_EPS_GW_LOW_GUIDANCE" hidden="1">"c4206"</definedName>
    <definedName name="IQ_EPS_GW_LOW_GUIDANCE_CIQ" hidden="1">"c4618"</definedName>
    <definedName name="IQ_EPS_GW_MEDIAN_EST" hidden="1">"c1738"</definedName>
    <definedName name="IQ_EPS_GW_MEDIAN_EST_CIQ" hidden="1">"c4724"</definedName>
    <definedName name="IQ_EPS_GW_MEDIAN_EST_REUT" hidden="1">"c5390"</definedName>
    <definedName name="IQ_EPS_GW_MEDIAN_EST_THOM" hidden="1">"c5134"</definedName>
    <definedName name="IQ_EPS_GW_NUM_EST" hidden="1">"c1741"</definedName>
    <definedName name="IQ_EPS_GW_NUM_EST_CIQ" hidden="1">"c4727"</definedName>
    <definedName name="IQ_EPS_GW_NUM_EST_REUT" hidden="1">"c5393"</definedName>
    <definedName name="IQ_EPS_GW_NUM_EST_THOM" hidden="1">"c5137"</definedName>
    <definedName name="IQ_EPS_GW_STDDEV_EST" hidden="1">"c1742"</definedName>
    <definedName name="IQ_EPS_GW_STDDEV_EST_CIQ" hidden="1">"c4728"</definedName>
    <definedName name="IQ_EPS_GW_STDDEV_EST_REUT" hidden="1">"c5394"</definedName>
    <definedName name="IQ_EPS_GW_STDDEV_EST_THOM" hidden="1">"c5138"</definedName>
    <definedName name="IQ_EPS_HIGH_EST" hidden="1">"c400"</definedName>
    <definedName name="IQ_EPS_HIGH_EST_CIQ" hidden="1">"c4995"</definedName>
    <definedName name="IQ_EPS_HIGH_EST_REUT" hidden="1">"c5454"</definedName>
    <definedName name="IQ_EPS_HIGH_EST_THOM" hidden="1">"c5291"</definedName>
    <definedName name="IQ_EPS_LOW_EST" hidden="1">"c401"</definedName>
    <definedName name="IQ_EPS_LOW_EST_CIQ" hidden="1">"c4996"</definedName>
    <definedName name="IQ_EPS_LOW_EST_REUT" hidden="1">"c5455"</definedName>
    <definedName name="IQ_EPS_LOW_EST_THOM" hidden="1">"c5292"</definedName>
    <definedName name="IQ_EPS_MEDIAN_EST" hidden="1">"c1661"</definedName>
    <definedName name="IQ_EPS_MEDIAN_EST_CIQ" hidden="1">"c4997"</definedName>
    <definedName name="IQ_EPS_MEDIAN_EST_REUT" hidden="1">"c5456"</definedName>
    <definedName name="IQ_EPS_MEDIAN_EST_THOM" hidden="1">"c5293"</definedName>
    <definedName name="IQ_EPS_NAME_AP" hidden="1">"c8918"</definedName>
    <definedName name="IQ_EPS_NAME_AP_ABS" hidden="1">"c8937"</definedName>
    <definedName name="IQ_EPS_NORM" hidden="1">"c1902"</definedName>
    <definedName name="IQ_EPS_NORM_EST" hidden="1">"c2226"</definedName>
    <definedName name="IQ_EPS_NORM_EST_BOTTOM_UP" hidden="1">"c5490"</definedName>
    <definedName name="IQ_EPS_NORM_EST_BOTTOM_UP_CIQ" hidden="1">"c12027"</definedName>
    <definedName name="IQ_EPS_NORM_EST_BOTTOM_UP_REUT" hidden="1">"c5498"</definedName>
    <definedName name="IQ_EPS_NORM_EST_CIQ" hidden="1">"c4667"</definedName>
    <definedName name="IQ_EPS_NORM_EST_REUT" hidden="1">"c5326"</definedName>
    <definedName name="IQ_EPS_NORM_HIGH_EST" hidden="1">"c2228"</definedName>
    <definedName name="IQ_EPS_NORM_HIGH_EST_CIQ" hidden="1">"c4669"</definedName>
    <definedName name="IQ_EPS_NORM_HIGH_EST_REUT" hidden="1">"c5328"</definedName>
    <definedName name="IQ_EPS_NORM_LOW_EST" hidden="1">"c2229"</definedName>
    <definedName name="IQ_EPS_NORM_LOW_EST_CIQ" hidden="1">"c4670"</definedName>
    <definedName name="IQ_EPS_NORM_LOW_EST_REUT" hidden="1">"c5329"</definedName>
    <definedName name="IQ_EPS_NORM_MEDIAN_EST" hidden="1">"c2227"</definedName>
    <definedName name="IQ_EPS_NORM_MEDIAN_EST_CIQ" hidden="1">"c4668"</definedName>
    <definedName name="IQ_EPS_NORM_MEDIAN_EST_REUT" hidden="1">"c5327"</definedName>
    <definedName name="IQ_EPS_NORM_NUM_EST" hidden="1">"c2230"</definedName>
    <definedName name="IQ_EPS_NORM_NUM_EST_CIQ" hidden="1">"c4671"</definedName>
    <definedName name="IQ_EPS_NORM_NUM_EST_REUT" hidden="1">"c5330"</definedName>
    <definedName name="IQ_EPS_NORM_STDDEV_EST" hidden="1">"c2231"</definedName>
    <definedName name="IQ_EPS_NORM_STDDEV_EST_CIQ" hidden="1">"c4672"</definedName>
    <definedName name="IQ_EPS_NORM_STDDEV_EST_REUT" hidden="1">"c5331"</definedName>
    <definedName name="IQ_EPS_NUM_EST" hidden="1">"c402"</definedName>
    <definedName name="IQ_EPS_NUM_EST_CIQ" hidden="1">"c4992"</definedName>
    <definedName name="IQ_EPS_NUM_EST_REUT" hidden="1">"c5451"</definedName>
    <definedName name="IQ_EPS_NUM_EST_THOM" hidden="1">"c5288"</definedName>
    <definedName name="IQ_EPS_REPORT_ACT_OR_EST" hidden="1">"c2224"</definedName>
    <definedName name="IQ_EPS_REPORT_ACT_OR_EST_CIQ" hidden="1">"c5067"</definedName>
    <definedName name="IQ_EPS_REPORT_ACT_OR_EST_REUT" hidden="1">"c5470"</definedName>
    <definedName name="IQ_EPS_REPORT_ACT_OR_EST_THOM" hidden="1">"c5307"</definedName>
    <definedName name="IQ_EPS_REPORTED_EST" hidden="1">"c1744"</definedName>
    <definedName name="IQ_EPS_REPORTED_EST_BOTTOM_UP" hidden="1">"c5492"</definedName>
    <definedName name="IQ_EPS_REPORTED_EST_BOTTOM_UP_CIQ" hidden="1">"c12029"</definedName>
    <definedName name="IQ_EPS_REPORTED_EST_BOTTOM_UP_REUT" hidden="1">"c5500"</definedName>
    <definedName name="IQ_EPS_REPORTED_EST_CIQ" hidden="1">"c4730"</definedName>
    <definedName name="IQ_EPS_REPORTED_EST_REUT" hidden="1">"c5396"</definedName>
    <definedName name="IQ_EPS_REPORTED_EST_THOM" hidden="1">"c5140"</definedName>
    <definedName name="IQ_EPS_REPORTED_HIGH_EST" hidden="1">"c1746"</definedName>
    <definedName name="IQ_EPS_REPORTED_HIGH_EST_CIQ" hidden="1">"c4732"</definedName>
    <definedName name="IQ_EPS_REPORTED_HIGH_EST_REUT" hidden="1">"c5398"</definedName>
    <definedName name="IQ_EPS_REPORTED_HIGH_EST_THOM" hidden="1">"c5142"</definedName>
    <definedName name="IQ_EPS_REPORTED_LOW_EST" hidden="1">"c1747"</definedName>
    <definedName name="IQ_EPS_REPORTED_LOW_EST_CIQ" hidden="1">"c4733"</definedName>
    <definedName name="IQ_EPS_REPORTED_LOW_EST_REUT" hidden="1">"c5399"</definedName>
    <definedName name="IQ_EPS_REPORTED_LOW_EST_THOM" hidden="1">"c5143"</definedName>
    <definedName name="IQ_EPS_REPORTED_MEDIAN_EST" hidden="1">"c1745"</definedName>
    <definedName name="IQ_EPS_REPORTED_MEDIAN_EST_CIQ" hidden="1">"c4731"</definedName>
    <definedName name="IQ_EPS_REPORTED_MEDIAN_EST_REUT" hidden="1">"c5397"</definedName>
    <definedName name="IQ_EPS_REPORTED_MEDIAN_EST_THOM" hidden="1">"c5141"</definedName>
    <definedName name="IQ_EPS_REPORTED_NUM_EST" hidden="1">"c1748"</definedName>
    <definedName name="IQ_EPS_REPORTED_NUM_EST_CIQ" hidden="1">"c4734"</definedName>
    <definedName name="IQ_EPS_REPORTED_NUM_EST_REUT" hidden="1">"c5400"</definedName>
    <definedName name="IQ_EPS_REPORTED_NUM_EST_THOM" hidden="1">"c5144"</definedName>
    <definedName name="IQ_EPS_REPORTED_STDDEV_EST" hidden="1">"c1749"</definedName>
    <definedName name="IQ_EPS_REPORTED_STDDEV_EST_CIQ" hidden="1">"c4735"</definedName>
    <definedName name="IQ_EPS_REPORTED_STDDEV_EST_REUT" hidden="1">"c5401"</definedName>
    <definedName name="IQ_EPS_REPORTED_STDDEV_EST_THOM" hidden="1">"c5145"</definedName>
    <definedName name="IQ_EPS_SBC_ACT_OR_EST" hidden="1">"c4376"</definedName>
    <definedName name="IQ_EPS_SBC_ACT_OR_EST_CIQ" hidden="1">"c4901"</definedName>
    <definedName name="IQ_EPS_SBC_EST" hidden="1">"c4375"</definedName>
    <definedName name="IQ_EPS_SBC_EST_CIQ" hidden="1">"c4900"</definedName>
    <definedName name="IQ_EPS_SBC_GUIDANCE" hidden="1">"c4377"</definedName>
    <definedName name="IQ_EPS_SBC_GUIDANCE_CIQ" hidden="1">"c4902"</definedName>
    <definedName name="IQ_EPS_SBC_GW_ACT_OR_EST" hidden="1">"c4380"</definedName>
    <definedName name="IQ_EPS_SBC_GW_ACT_OR_EST_CIQ" hidden="1">"c4905"</definedName>
    <definedName name="IQ_EPS_SBC_GW_EST" hidden="1">"c4379"</definedName>
    <definedName name="IQ_EPS_SBC_GW_EST_CIQ" hidden="1">"c4904"</definedName>
    <definedName name="IQ_EPS_SBC_GW_GUIDANCE" hidden="1">"c4381"</definedName>
    <definedName name="IQ_EPS_SBC_GW_GUIDANCE_CIQ" hidden="1">"c4906"</definedName>
    <definedName name="IQ_EPS_SBC_GW_HIGH_EST" hidden="1">"c4382"</definedName>
    <definedName name="IQ_EPS_SBC_GW_HIGH_EST_CIQ" hidden="1">"c4907"</definedName>
    <definedName name="IQ_EPS_SBC_GW_HIGH_GUIDANCE" hidden="1">"c4189"</definedName>
    <definedName name="IQ_EPS_SBC_GW_HIGH_GUIDANCE_CIQ" hidden="1">"c4601"</definedName>
    <definedName name="IQ_EPS_SBC_GW_LOW_EST" hidden="1">"c4383"</definedName>
    <definedName name="IQ_EPS_SBC_GW_LOW_EST_CIQ" hidden="1">"c4908"</definedName>
    <definedName name="IQ_EPS_SBC_GW_LOW_GUIDANCE" hidden="1">"c4229"</definedName>
    <definedName name="IQ_EPS_SBC_GW_LOW_GUIDANCE_CIQ" hidden="1">"c4641"</definedName>
    <definedName name="IQ_EPS_SBC_GW_MEDIAN_EST" hidden="1">"c4384"</definedName>
    <definedName name="IQ_EPS_SBC_GW_MEDIAN_EST_CIQ" hidden="1">"c4909"</definedName>
    <definedName name="IQ_EPS_SBC_GW_NUM_EST" hidden="1">"c4385"</definedName>
    <definedName name="IQ_EPS_SBC_GW_NUM_EST_CIQ" hidden="1">"c4910"</definedName>
    <definedName name="IQ_EPS_SBC_GW_STDDEV_EST" hidden="1">"c4386"</definedName>
    <definedName name="IQ_EPS_SBC_GW_STDDEV_EST_CIQ" hidden="1">"c4911"</definedName>
    <definedName name="IQ_EPS_SBC_HIGH_EST" hidden="1">"c4388"</definedName>
    <definedName name="IQ_EPS_SBC_HIGH_EST_CIQ" hidden="1">"c4913"</definedName>
    <definedName name="IQ_EPS_SBC_HIGH_GUIDANCE" hidden="1">"c4188"</definedName>
    <definedName name="IQ_EPS_SBC_HIGH_GUIDANCE_CIQ" hidden="1">"c4600"</definedName>
    <definedName name="IQ_EPS_SBC_LOW_EST" hidden="1">"c4389"</definedName>
    <definedName name="IQ_EPS_SBC_LOW_EST_CIQ" hidden="1">"c4914"</definedName>
    <definedName name="IQ_EPS_SBC_LOW_GUIDANCE" hidden="1">"c4228"</definedName>
    <definedName name="IQ_EPS_SBC_LOW_GUIDANCE_CIQ" hidden="1">"c4640"</definedName>
    <definedName name="IQ_EPS_SBC_MEDIAN_EST" hidden="1">"c4390"</definedName>
    <definedName name="IQ_EPS_SBC_MEDIAN_EST_CIQ" hidden="1">"c4915"</definedName>
    <definedName name="IQ_EPS_SBC_NUM_EST" hidden="1">"c4391"</definedName>
    <definedName name="IQ_EPS_SBC_NUM_EST_CIQ" hidden="1">"c4916"</definedName>
    <definedName name="IQ_EPS_SBC_STDDEV_EST" hidden="1">"c4392"</definedName>
    <definedName name="IQ_EPS_SBC_STDDEV_EST_CIQ" hidden="1">"c4917"</definedName>
    <definedName name="IQ_EPS_STDDEV_EST" hidden="1">"c403"</definedName>
    <definedName name="IQ_EPS_STDDEV_EST_CIQ" hidden="1">"c4993"</definedName>
    <definedName name="IQ_EPS_STDDEV_EST_REUT" hidden="1">"c5452"</definedName>
    <definedName name="IQ_EPS_STDDEV_EST_THOM" hidden="1">"c5289"</definedName>
    <definedName name="IQ_EQUITY_AFFIL" hidden="1">"c1451"</definedName>
    <definedName name="IQ_EQUITY_AP" hidden="1">"c8887"</definedName>
    <definedName name="IQ_EQUITY_AP_ABS" hidden="1">"c8906"</definedName>
    <definedName name="IQ_EQUITY_CAPITAL_ASSETS_FDIC" hidden="1">"c6744"</definedName>
    <definedName name="IQ_EQUITY_FDIC" hidden="1">"c6353"</definedName>
    <definedName name="IQ_EQUITY_METHOD" hidden="1">"c404"</definedName>
    <definedName name="IQ_EQUITY_NAME_AP" hidden="1">"c8925"</definedName>
    <definedName name="IQ_EQUITY_NAME_AP_ABS" hidden="1">"c8944"</definedName>
    <definedName name="IQ_EQUITY_SECURITIES_FDIC" hidden="1">"c6304"</definedName>
    <definedName name="IQ_EQUITY_SECURITY_EXPOSURES_FDIC" hidden="1">"c6664"</definedName>
    <definedName name="IQ_EQV_OVER_BV" hidden="1">"c1596"</definedName>
    <definedName name="IQ_EQV_OVER_LTM_PRETAX_INC" hidden="1">"c1390"</definedName>
    <definedName name="IQ_ESOP_DEBT" hidden="1">"c1597"</definedName>
    <definedName name="IQ_EST_ACT_BV" hidden="1">"c5630"</definedName>
    <definedName name="IQ_EST_ACT_BV_CIQ" hidden="1">"c4743"</definedName>
    <definedName name="IQ_EST_ACT_BV_SHARE" hidden="1">"c3549"</definedName>
    <definedName name="IQ_EST_ACT_BV_SHARE_CIQ" hidden="1">"c3806"</definedName>
    <definedName name="IQ_EST_ACT_BV_SHARE_REUT" hidden="1">"c5445"</definedName>
    <definedName name="IQ_EST_ACT_BV_SHARE_THOM" hidden="1">"c4026"</definedName>
    <definedName name="IQ_EST_ACT_CAPEX" hidden="1">"c3546"</definedName>
    <definedName name="IQ_EST_ACT_CAPEX_CIQ" hidden="1">"c3813"</definedName>
    <definedName name="IQ_EST_ACT_CAPEX_REUT" hidden="1">"c3975"</definedName>
    <definedName name="IQ_EST_ACT_CAPEX_THOM" hidden="1">"c5508"</definedName>
    <definedName name="IQ_EST_ACT_CASH_EPS" hidden="1">"c5637"</definedName>
    <definedName name="IQ_EST_ACT_CASH_EPS_THOM" hidden="1">"c5645"</definedName>
    <definedName name="IQ_EST_ACT_CASH_FLOW" hidden="1">"c4394"</definedName>
    <definedName name="IQ_EST_ACT_CASH_FLOW_CIQ" hidden="1">"c4919"</definedName>
    <definedName name="IQ_EST_ACT_CASH_OPER" hidden="1">"c4395"</definedName>
    <definedName name="IQ_EST_ACT_CASH_OPER_CIQ" hidden="1">"c4920"</definedName>
    <definedName name="IQ_EST_ACT_CFPS" hidden="1">"c1673"</definedName>
    <definedName name="IQ_EST_ACT_CFPS_CIQ" hidden="1">"c3681"</definedName>
    <definedName name="IQ_EST_ACT_CFPS_REUT" hidden="1">"c3850"</definedName>
    <definedName name="IQ_EST_ACT_CFPS_THOM" hidden="1">"c4012"</definedName>
    <definedName name="IQ_EST_ACT_DISTRIBUTABLE_CASH" hidden="1">"c4396"</definedName>
    <definedName name="IQ_EST_ACT_DISTRIBUTABLE_CASH_CIQ" hidden="1">"c4921"</definedName>
    <definedName name="IQ_EST_ACT_DISTRIBUTABLE_CASH_SHARE" hidden="1">"c4397"</definedName>
    <definedName name="IQ_EST_ACT_DISTRIBUTABLE_CASH_SHARE_CIQ" hidden="1">"c4922"</definedName>
    <definedName name="IQ_EST_ACT_DPS" hidden="1">"c1680"</definedName>
    <definedName name="IQ_EST_ACT_DPS_CIQ" hidden="1">"c3688"</definedName>
    <definedName name="IQ_EST_ACT_DPS_REUT" hidden="1">"c3857"</definedName>
    <definedName name="IQ_EST_ACT_DPS_THOM" hidden="1">"c4019"</definedName>
    <definedName name="IQ_EST_ACT_EBIT" hidden="1">"c1687"</definedName>
    <definedName name="IQ_EST_ACT_EBIT_CIQ" hidden="1">"c4680"</definedName>
    <definedName name="IQ_EST_ACT_EBIT_GW" hidden="1">"c4398"</definedName>
    <definedName name="IQ_EST_ACT_EBIT_GW_CIQ" hidden="1">"c4923"</definedName>
    <definedName name="IQ_EST_ACT_EBIT_REUT" hidden="1">"c5339"</definedName>
    <definedName name="IQ_EST_ACT_EBIT_SBC" hidden="1">"c4399"</definedName>
    <definedName name="IQ_EST_ACT_EBIT_SBC_CIQ" hidden="1">"c4924"</definedName>
    <definedName name="IQ_EST_ACT_EBIT_SBC_GW" hidden="1">"c4400"</definedName>
    <definedName name="IQ_EST_ACT_EBIT_SBC_GW_CIQ" hidden="1">"c4925"</definedName>
    <definedName name="IQ_EST_ACT_EBIT_THOM" hidden="1">"c5111"</definedName>
    <definedName name="IQ_EST_ACT_EBITDA" hidden="1">"c1664"</definedName>
    <definedName name="IQ_EST_ACT_EBITDA_CIQ" hidden="1">"c3667"</definedName>
    <definedName name="IQ_EST_ACT_EBITDA_REUT" hidden="1">"c3836"</definedName>
    <definedName name="IQ_EST_ACT_EBITDA_SBC" hidden="1">"c4401"</definedName>
    <definedName name="IQ_EST_ACT_EBITDA_SBC_CIQ" hidden="1">"c4926"</definedName>
    <definedName name="IQ_EST_ACT_EBITDA_THOM" hidden="1">"c3998"</definedName>
    <definedName name="IQ_EST_ACT_EBT_SBC" hidden="1">"c4402"</definedName>
    <definedName name="IQ_EST_ACT_EBT_SBC_CIQ" hidden="1">"c4927"</definedName>
    <definedName name="IQ_EST_ACT_EBT_SBC_GW" hidden="1">"c4403"</definedName>
    <definedName name="IQ_EST_ACT_EBT_SBC_GW_CIQ" hidden="1">"c4928"</definedName>
    <definedName name="IQ_EST_ACT_EPS" hidden="1">"c1648"</definedName>
    <definedName name="IQ_EST_ACT_EPS_CIQ" hidden="1">"c4998"</definedName>
    <definedName name="IQ_EST_ACT_EPS_GW" hidden="1">"c1743"</definedName>
    <definedName name="IQ_EST_ACT_EPS_GW_CIQ" hidden="1">"c4729"</definedName>
    <definedName name="IQ_EST_ACT_EPS_GW_REUT" hidden="1">"c5395"</definedName>
    <definedName name="IQ_EST_ACT_EPS_GW_THOM" hidden="1">"c5139"</definedName>
    <definedName name="IQ_EST_ACT_EPS_NORM" hidden="1">"c2232"</definedName>
    <definedName name="IQ_EST_ACT_EPS_NORM_CIQ" hidden="1">"c4673"</definedName>
    <definedName name="IQ_EST_ACT_EPS_NORM_REUT" hidden="1">"c5332"</definedName>
    <definedName name="IQ_EST_ACT_EPS_REPORTED" hidden="1">"c1750"</definedName>
    <definedName name="IQ_EST_ACT_EPS_REPORTED_CIQ" hidden="1">"c4736"</definedName>
    <definedName name="IQ_EST_ACT_EPS_REPORTED_REUT" hidden="1">"c5402"</definedName>
    <definedName name="IQ_EST_ACT_EPS_REPORTED_THOM" hidden="1">"c5146"</definedName>
    <definedName name="IQ_EST_ACT_EPS_REUT" hidden="1">"c5457"</definedName>
    <definedName name="IQ_EST_ACT_EPS_SBC" hidden="1">"c4404"</definedName>
    <definedName name="IQ_EST_ACT_EPS_SBC_CIQ" hidden="1">"c4929"</definedName>
    <definedName name="IQ_EST_ACT_EPS_SBC_GW" hidden="1">"c4405"</definedName>
    <definedName name="IQ_EST_ACT_EPS_SBC_GW_CIQ" hidden="1">"c4930"</definedName>
    <definedName name="IQ_EST_ACT_EPS_THOM" hidden="1">"c5294"</definedName>
    <definedName name="IQ_EST_ACT_FFO" hidden="1">"c1666"</definedName>
    <definedName name="IQ_EST_ACT_FFO_ADJ" hidden="1">"c4406"</definedName>
    <definedName name="IQ_EST_ACT_FFO_ADJ_CIQ" hidden="1">"c4931"</definedName>
    <definedName name="IQ_EST_ACT_FFO_CIQ" hidden="1">"c3674"</definedName>
    <definedName name="IQ_EST_ACT_FFO_REUT" hidden="1">"c3843"</definedName>
    <definedName name="IQ_EST_ACT_FFO_SHARE" hidden="1">"c4407"</definedName>
    <definedName name="IQ_EST_ACT_FFO_SHARE_CIQ" hidden="1">"c4932"</definedName>
    <definedName name="IQ_EST_ACT_FFO_THOM" hidden="1">"c4005"</definedName>
    <definedName name="IQ_EST_ACT_GROSS_MARGIN" hidden="1">"c5553"</definedName>
    <definedName name="IQ_EST_ACT_GROSS_MARGIN_THOM" hidden="1">"c5561"</definedName>
    <definedName name="IQ_EST_ACT_MAINT_CAPEX" hidden="1">"c4408"</definedName>
    <definedName name="IQ_EST_ACT_MAINT_CAPEX_CIQ" hidden="1">"c4933"</definedName>
    <definedName name="IQ_EST_ACT_NAV" hidden="1">"c1757"</definedName>
    <definedName name="IQ_EST_ACT_NAV_SHARE" hidden="1">"c5608"</definedName>
    <definedName name="IQ_EST_ACT_NAV_SHARE_CIQ" hidden="1">"c12031"</definedName>
    <definedName name="IQ_EST_ACT_NAV_SHARE_REUT" hidden="1">"c5616"</definedName>
    <definedName name="IQ_EST_ACT_NAV_THOM" hidden="1">"c5600"</definedName>
    <definedName name="IQ_EST_ACT_NET_DEBT" hidden="1">"c3545"</definedName>
    <definedName name="IQ_EST_ACT_NET_DEBT_CIQ" hidden="1">"c3820"</definedName>
    <definedName name="IQ_EST_ACT_NET_DEBT_REUT" hidden="1">"c5446"</definedName>
    <definedName name="IQ_EST_ACT_NET_DEBT_THOM" hidden="1">"c4033"</definedName>
    <definedName name="IQ_EST_ACT_NI" hidden="1">"c1722"</definedName>
    <definedName name="IQ_EST_ACT_NI_CIQ" hidden="1">"c4708"</definedName>
    <definedName name="IQ_EST_ACT_NI_GW_CIQ" hidden="1">"c4715"</definedName>
    <definedName name="IQ_EST_ACT_NI_GW_REUT" hidden="1">"c5381"</definedName>
    <definedName name="IQ_EST_ACT_NI_REPORTED" hidden="1">"c1736"</definedName>
    <definedName name="IQ_EST_ACT_NI_REPORTED_CIQ" hidden="1">"c4722"</definedName>
    <definedName name="IQ_EST_ACT_NI_REPORTED_REUT" hidden="1">"c5388"</definedName>
    <definedName name="IQ_EST_ACT_NI_REUT" hidden="1">"c5374"</definedName>
    <definedName name="IQ_EST_ACT_NI_SBC" hidden="1">"c4409"</definedName>
    <definedName name="IQ_EST_ACT_NI_SBC_CIQ" hidden="1">"c4934"</definedName>
    <definedName name="IQ_EST_ACT_NI_SBC_GW" hidden="1">"c4410"</definedName>
    <definedName name="IQ_EST_ACT_NI_SBC_GW_CIQ" hidden="1">"c4935"</definedName>
    <definedName name="IQ_EST_ACT_NI_THOM" hidden="1">"c5132"</definedName>
    <definedName name="IQ_EST_ACT_OPER_INC" hidden="1">"c1694"</definedName>
    <definedName name="IQ_EST_ACT_OPER_INC_CIQ" hidden="1">"c12016"</definedName>
    <definedName name="IQ_EST_ACT_OPER_INC_REUT" hidden="1">"c5346"</definedName>
    <definedName name="IQ_EST_ACT_OPER_INC_THOM" hidden="1">"c5118"</definedName>
    <definedName name="IQ_EST_ACT_PRETAX_GW_INC" hidden="1">"c1708"</definedName>
    <definedName name="IQ_EST_ACT_PRETAX_GW_INC_CIQ" hidden="1">"c4694"</definedName>
    <definedName name="IQ_EST_ACT_PRETAX_GW_INC_REUT" hidden="1">"c5360"</definedName>
    <definedName name="IQ_EST_ACT_PRETAX_INC" hidden="1">"c1701"</definedName>
    <definedName name="IQ_EST_ACT_PRETAX_INC_CIQ" hidden="1">"c4687"</definedName>
    <definedName name="IQ_EST_ACT_PRETAX_INC_REUT" hidden="1">"c5353"</definedName>
    <definedName name="IQ_EST_ACT_PRETAX_INC_THOM" hidden="1">"c5125"</definedName>
    <definedName name="IQ_EST_ACT_PRETAX_REPORT_INC" hidden="1">"c1715"</definedName>
    <definedName name="IQ_EST_ACT_PRETAX_REPORT_INC_CIQ" hidden="1">"c4701"</definedName>
    <definedName name="IQ_EST_ACT_PRETAX_REPORT_INC_REUT" hidden="1">"c5367"</definedName>
    <definedName name="IQ_EST_ACT_RECURRING_PROFIT" hidden="1">"c4411"</definedName>
    <definedName name="IQ_EST_ACT_RECURRING_PROFIT_CIQ" hidden="1">"c4936"</definedName>
    <definedName name="IQ_EST_ACT_RECURRING_PROFIT_SHARE" hidden="1">"c4412"</definedName>
    <definedName name="IQ_EST_ACT_RECURRING_PROFIT_SHARE_CIQ" hidden="1">"c4937"</definedName>
    <definedName name="IQ_EST_ACT_RETURN_ASSETS" hidden="1">"c3547"</definedName>
    <definedName name="IQ_EST_ACT_RETURN_ASSETS_REUT" hidden="1">"c3996"</definedName>
    <definedName name="IQ_EST_ACT_RETURN_ASSETS_THOM" hidden="1">"c4040"</definedName>
    <definedName name="IQ_EST_ACT_RETURN_EQUITY" hidden="1">"c3548"</definedName>
    <definedName name="IQ_EST_ACT_RETURN_EQUITY_REUT" hidden="1">"c3989"</definedName>
    <definedName name="IQ_EST_ACT_RETURN_EQUITY_THOM" hidden="1">"c5287"</definedName>
    <definedName name="IQ_EST_ACT_REV" hidden="1">"c2113"</definedName>
    <definedName name="IQ_EST_ACT_REV_CIQ" hidden="1">"c3666"</definedName>
    <definedName name="IQ_EST_ACT_REV_REUT" hidden="1">"c3835"</definedName>
    <definedName name="IQ_EST_ACT_REV_THOM" hidden="1">"c3997"</definedName>
    <definedName name="IQ_EST_BV_SHARE_DIFF" hidden="1">"c4147"</definedName>
    <definedName name="IQ_EST_BV_SHARE_DIFF_CIQ" hidden="1">"c4559"</definedName>
    <definedName name="IQ_EST_BV_SHARE_SURPRISE_PERCENT" hidden="1">"c4148"</definedName>
    <definedName name="IQ_EST_BV_SHARE_SURPRISE_PERCENT_CIQ" hidden="1">"c4560"</definedName>
    <definedName name="IQ_EST_CAPEX_DIFF" hidden="1">"c4149"</definedName>
    <definedName name="IQ_EST_CAPEX_DIFF_CIQ" hidden="1">"c4561"</definedName>
    <definedName name="IQ_EST_CAPEX_GROWTH_1YR" hidden="1">"c3588"</definedName>
    <definedName name="IQ_EST_CAPEX_GROWTH_1YR_CIQ" hidden="1">"c4972"</definedName>
    <definedName name="IQ_EST_CAPEX_GROWTH_1YR_REUT" hidden="1">"c5447"</definedName>
    <definedName name="IQ_EST_CAPEX_GROWTH_1YR_THOM" hidden="1">"c5542"</definedName>
    <definedName name="IQ_EST_CAPEX_GROWTH_2YR" hidden="1">"c3589"</definedName>
    <definedName name="IQ_EST_CAPEX_GROWTH_2YR_CIQ" hidden="1">"c4973"</definedName>
    <definedName name="IQ_EST_CAPEX_GROWTH_2YR_REUT" hidden="1">"c5448"</definedName>
    <definedName name="IQ_EST_CAPEX_GROWTH_2YR_THOM" hidden="1">"c5543"</definedName>
    <definedName name="IQ_EST_CAPEX_GROWTH_Q_1YR" hidden="1">"c3590"</definedName>
    <definedName name="IQ_EST_CAPEX_GROWTH_Q_1YR_CIQ" hidden="1">"c4974"</definedName>
    <definedName name="IQ_EST_CAPEX_GROWTH_Q_1YR_REUT" hidden="1">"c5449"</definedName>
    <definedName name="IQ_EST_CAPEX_GROWTH_Q_1YR_THOM" hidden="1">"c5544"</definedName>
    <definedName name="IQ_EST_CAPEX_SEQ_GROWTH_Q" hidden="1">"c3591"</definedName>
    <definedName name="IQ_EST_CAPEX_SEQ_GROWTH_Q_CIQ" hidden="1">"c4975"</definedName>
    <definedName name="IQ_EST_CAPEX_SEQ_GROWTH_Q_REUT" hidden="1">"c5450"</definedName>
    <definedName name="IQ_EST_CAPEX_SEQ_GROWTH_Q_THOM" hidden="1">"c5545"</definedName>
    <definedName name="IQ_EST_CAPEX_SURPRISE_PERCENT" hidden="1">"c4151"</definedName>
    <definedName name="IQ_EST_CAPEX_SURPRISE_PERCENT_CIQ" hidden="1">"c4563"</definedName>
    <definedName name="IQ_EST_CASH_FLOW_DIFF" hidden="1">"c4152"</definedName>
    <definedName name="IQ_EST_CASH_FLOW_DIFF_CIQ" hidden="1">"c4564"</definedName>
    <definedName name="IQ_EST_CASH_FLOW_SURPRISE_PERCENT" hidden="1">"c4161"</definedName>
    <definedName name="IQ_EST_CASH_FLOW_SURPRISE_PERCENT_CIQ" hidden="1">"c4573"</definedName>
    <definedName name="IQ_EST_CASH_OPER_DIFF" hidden="1">"c4162"</definedName>
    <definedName name="IQ_EST_CASH_OPER_DIFF_CIQ" hidden="1">"c4574"</definedName>
    <definedName name="IQ_EST_CASH_OPER_SURPRISE_PERCENT" hidden="1">"c4248"</definedName>
    <definedName name="IQ_EST_CASH_OPER_SURPRISE_PERCENT_CIQ" hidden="1">"c4774"</definedName>
    <definedName name="IQ_EST_CFPS_DIFF" hidden="1">"c1871"</definedName>
    <definedName name="IQ_EST_CFPS_DIFF_CIQ" hidden="1">"c3723"</definedName>
    <definedName name="IQ_EST_CFPS_DIFF_REUT" hidden="1">"c3892"</definedName>
    <definedName name="IQ_EST_CFPS_DIFF_THOM" hidden="1">"c5188"</definedName>
    <definedName name="IQ_EST_CFPS_GROWTH_1YR" hidden="1">"c1774"</definedName>
    <definedName name="IQ_EST_CFPS_GROWTH_1YR_CIQ" hidden="1">"c3709"</definedName>
    <definedName name="IQ_EST_CFPS_GROWTH_1YR_REUT" hidden="1">"c3878"</definedName>
    <definedName name="IQ_EST_CFPS_GROWTH_1YR_THOM" hidden="1">"c5174"</definedName>
    <definedName name="IQ_EST_CFPS_GROWTH_2YR" hidden="1">"c1775"</definedName>
    <definedName name="IQ_EST_CFPS_GROWTH_2YR_CIQ" hidden="1">"c3710"</definedName>
    <definedName name="IQ_EST_CFPS_GROWTH_2YR_REUT" hidden="1">"c3879"</definedName>
    <definedName name="IQ_EST_CFPS_GROWTH_2YR_THOM" hidden="1">"c5175"</definedName>
    <definedName name="IQ_EST_CFPS_GROWTH_Q_1YR" hidden="1">"c1776"</definedName>
    <definedName name="IQ_EST_CFPS_GROWTH_Q_1YR_CIQ" hidden="1">"c3711"</definedName>
    <definedName name="IQ_EST_CFPS_GROWTH_Q_1YR_REUT" hidden="1">"c3880"</definedName>
    <definedName name="IQ_EST_CFPS_GROWTH_Q_1YR_THOM" hidden="1">"c5176"</definedName>
    <definedName name="IQ_EST_CFPS_SEQ_GROWTH_Q" hidden="1">"c1777"</definedName>
    <definedName name="IQ_EST_CFPS_SEQ_GROWTH_Q_CIQ" hidden="1">"c3712"</definedName>
    <definedName name="IQ_EST_CFPS_SEQ_GROWTH_Q_REUT" hidden="1">"c3881"</definedName>
    <definedName name="IQ_EST_CFPS_SEQ_GROWTH_Q_THOM" hidden="1">"c5177"</definedName>
    <definedName name="IQ_EST_CFPS_SURPRISE_PERCENT" hidden="1">"c1872"</definedName>
    <definedName name="IQ_EST_CFPS_SURPRISE_PERCENT_CIQ" hidden="1">"c3724"</definedName>
    <definedName name="IQ_EST_CFPS_SURPRISE_PERCENT_REUT" hidden="1">"c3893"</definedName>
    <definedName name="IQ_EST_CFPS_SURPRISE_PERCENT_THOM" hidden="1">"c5189"</definedName>
    <definedName name="IQ_EST_CURRENCY" hidden="1">"c2140"</definedName>
    <definedName name="IQ_EST_CURRENCY_CIQ" hidden="1">"c4769"</definedName>
    <definedName name="IQ_EST_CURRENCY_REUT" hidden="1">"c5437"</definedName>
    <definedName name="IQ_EST_CURRENCY_THOM" hidden="1">"c5280"</definedName>
    <definedName name="IQ_EST_DATE" hidden="1">"c1634"</definedName>
    <definedName name="IQ_EST_DATE_CIQ" hidden="1">"c4770"</definedName>
    <definedName name="IQ_EST_DATE_REUT" hidden="1">"c5438"</definedName>
    <definedName name="IQ_EST_DATE_THOM" hidden="1">"c5281"</definedName>
    <definedName name="IQ_EST_DISTRIBUTABLE_CASH_DIFF" hidden="1">"c4276"</definedName>
    <definedName name="IQ_EST_DISTRIBUTABLE_CASH_DIFF_CIQ" hidden="1">"c4801"</definedName>
    <definedName name="IQ_EST_DISTRIBUTABLE_CASH_GROWTH_1YR" hidden="1">"c4413"</definedName>
    <definedName name="IQ_EST_DISTRIBUTABLE_CASH_GROWTH_1YR_CIQ" hidden="1">"c4938"</definedName>
    <definedName name="IQ_EST_DISTRIBUTABLE_CASH_GROWTH_2YR" hidden="1">"c4414"</definedName>
    <definedName name="IQ_EST_DISTRIBUTABLE_CASH_GROWTH_2YR_CIQ" hidden="1">"c4939"</definedName>
    <definedName name="IQ_EST_DISTRIBUTABLE_CASH_GROWTH_Q_1YR" hidden="1">"c4415"</definedName>
    <definedName name="IQ_EST_DISTRIBUTABLE_CASH_GROWTH_Q_1YR_CIQ" hidden="1">"c4940"</definedName>
    <definedName name="IQ_EST_DISTRIBUTABLE_CASH_SEQ_GROWTH_Q" hidden="1">"c4416"</definedName>
    <definedName name="IQ_EST_DISTRIBUTABLE_CASH_SEQ_GROWTH_Q_CIQ" hidden="1">"c4941"</definedName>
    <definedName name="IQ_EST_DISTRIBUTABLE_CASH_SHARE_DIFF" hidden="1">"c4284"</definedName>
    <definedName name="IQ_EST_DISTRIBUTABLE_CASH_SHARE_DIFF_CIQ" hidden="1">"c4809"</definedName>
    <definedName name="IQ_EST_DISTRIBUTABLE_CASH_SHARE_GROWTH_1YR" hidden="1">"c4417"</definedName>
    <definedName name="IQ_EST_DISTRIBUTABLE_CASH_SHARE_GROWTH_1YR_CIQ" hidden="1">"c4942"</definedName>
    <definedName name="IQ_EST_DISTRIBUTABLE_CASH_SHARE_GROWTH_2YR" hidden="1">"c4418"</definedName>
    <definedName name="IQ_EST_DISTRIBUTABLE_CASH_SHARE_GROWTH_2YR_CIQ" hidden="1">"c4943"</definedName>
    <definedName name="IQ_EST_DISTRIBUTABLE_CASH_SHARE_GROWTH_Q_1YR" hidden="1">"c4419"</definedName>
    <definedName name="IQ_EST_DISTRIBUTABLE_CASH_SHARE_GROWTH_Q_1YR_CIQ" hidden="1">"c4944"</definedName>
    <definedName name="IQ_EST_DISTRIBUTABLE_CASH_SHARE_SEQ_GROWTH_Q" hidden="1">"c4420"</definedName>
    <definedName name="IQ_EST_DISTRIBUTABLE_CASH_SHARE_SEQ_GROWTH_Q_CIQ" hidden="1">"c4945"</definedName>
    <definedName name="IQ_EST_DISTRIBUTABLE_CASH_SHARE_SURPRISE_PERCENT" hidden="1">"c4293"</definedName>
    <definedName name="IQ_EST_DISTRIBUTABLE_CASH_SHARE_SURPRISE_PERCENT_CIQ" hidden="1">"c4818"</definedName>
    <definedName name="IQ_EST_DISTRIBUTABLE_CASH_SURPRISE_PERCENT" hidden="1">"c4295"</definedName>
    <definedName name="IQ_EST_DISTRIBUTABLE_CASH_SURPRISE_PERCENT_CIQ" hidden="1">"c4820"</definedName>
    <definedName name="IQ_EST_DPS_DIFF" hidden="1">"c1873"</definedName>
    <definedName name="IQ_EST_DPS_DIFF_CIQ" hidden="1">"c3725"</definedName>
    <definedName name="IQ_EST_DPS_DIFF_REUT" hidden="1">"c3894"</definedName>
    <definedName name="IQ_EST_DPS_DIFF_THOM" hidden="1">"c5190"</definedName>
    <definedName name="IQ_EST_DPS_GROWTH_1YR" hidden="1">"c1778"</definedName>
    <definedName name="IQ_EST_DPS_GROWTH_1YR_CIQ" hidden="1">"c3713"</definedName>
    <definedName name="IQ_EST_DPS_GROWTH_1YR_REUT" hidden="1">"c3882"</definedName>
    <definedName name="IQ_EST_DPS_GROWTH_1YR_THOM" hidden="1">"c5178"</definedName>
    <definedName name="IQ_EST_DPS_GROWTH_2YR" hidden="1">"c1779"</definedName>
    <definedName name="IQ_EST_DPS_GROWTH_2YR_CIQ" hidden="1">"c3714"</definedName>
    <definedName name="IQ_EST_DPS_GROWTH_2YR_REUT" hidden="1">"c3883"</definedName>
    <definedName name="IQ_EST_DPS_GROWTH_2YR_THOM" hidden="1">"c5179"</definedName>
    <definedName name="IQ_EST_DPS_GROWTH_Q_1YR" hidden="1">"c1780"</definedName>
    <definedName name="IQ_EST_DPS_GROWTH_Q_1YR_CIQ" hidden="1">"c3715"</definedName>
    <definedName name="IQ_EST_DPS_GROWTH_Q_1YR_REUT" hidden="1">"c3884"</definedName>
    <definedName name="IQ_EST_DPS_GROWTH_Q_1YR_THOM" hidden="1">"c5180"</definedName>
    <definedName name="IQ_EST_DPS_SEQ_GROWTH_Q" hidden="1">"c1781"</definedName>
    <definedName name="IQ_EST_DPS_SEQ_GROWTH_Q_CIQ" hidden="1">"c3716"</definedName>
    <definedName name="IQ_EST_DPS_SEQ_GROWTH_Q_REUT" hidden="1">"c3885"</definedName>
    <definedName name="IQ_EST_DPS_SEQ_GROWTH_Q_THOM" hidden="1">"c5181"</definedName>
    <definedName name="IQ_EST_DPS_SURPRISE_PERCENT" hidden="1">"c1874"</definedName>
    <definedName name="IQ_EST_DPS_SURPRISE_PERCENT_CIQ" hidden="1">"c3726"</definedName>
    <definedName name="IQ_EST_DPS_SURPRISE_PERCENT_REUT" hidden="1">"c3895"</definedName>
    <definedName name="IQ_EST_DPS_SURPRISE_PERCENT_THOM" hidden="1">"c5191"</definedName>
    <definedName name="IQ_EST_EBIT_DIFF" hidden="1">"c1875"</definedName>
    <definedName name="IQ_EST_EBIT_DIFF_CIQ" hidden="1">"c4747"</definedName>
    <definedName name="IQ_EST_EBIT_DIFF_REUT" hidden="1">"c5413"</definedName>
    <definedName name="IQ_EST_EBIT_DIFF_THOM" hidden="1">"c5192"</definedName>
    <definedName name="IQ_EST_EBIT_GW_DIFF" hidden="1">"c4304"</definedName>
    <definedName name="IQ_EST_EBIT_GW_DIFF_CIQ" hidden="1">"c4829"</definedName>
    <definedName name="IQ_EST_EBIT_GW_SURPRISE_PERCENT" hidden="1">"c4313"</definedName>
    <definedName name="IQ_EST_EBIT_GW_SURPRISE_PERCENT_CIQ" hidden="1">"c4838"</definedName>
    <definedName name="IQ_EST_EBIT_SBC_DIFF" hidden="1">"c4314"</definedName>
    <definedName name="IQ_EST_EBIT_SBC_DIFF_CIQ" hidden="1">"c4839"</definedName>
    <definedName name="IQ_EST_EBIT_SBC_GW_DIFF" hidden="1">"c4318"</definedName>
    <definedName name="IQ_EST_EBIT_SBC_GW_DIFF_CIQ" hidden="1">"c4843"</definedName>
    <definedName name="IQ_EST_EBIT_SBC_GW_SURPRISE_PERCENT" hidden="1">"c4327"</definedName>
    <definedName name="IQ_EST_EBIT_SBC_GW_SURPRISE_PERCENT_CIQ" hidden="1">"c4852"</definedName>
    <definedName name="IQ_EST_EBIT_SBC_SURPRISE_PERCENT" hidden="1">"c4333"</definedName>
    <definedName name="IQ_EST_EBIT_SBC_SURPRISE_PERCENT_CIQ" hidden="1">"c4858"</definedName>
    <definedName name="IQ_EST_EBIT_SURPRISE_PERCENT" hidden="1">"c1876"</definedName>
    <definedName name="IQ_EST_EBIT_SURPRISE_PERCENT_CIQ" hidden="1">"c4748"</definedName>
    <definedName name="IQ_EST_EBIT_SURPRISE_PERCENT_REUT" hidden="1">"c5414"</definedName>
    <definedName name="IQ_EST_EBIT_SURPRISE_PERCENT_THOM" hidden="1">"c5193"</definedName>
    <definedName name="IQ_EST_EBITDA_DIFF" hidden="1">"c1867"</definedName>
    <definedName name="IQ_EST_EBITDA_DIFF_CIQ" hidden="1">"c3719"</definedName>
    <definedName name="IQ_EST_EBITDA_DIFF_REUT" hidden="1">"c3888"</definedName>
    <definedName name="IQ_EST_EBITDA_DIFF_THOM" hidden="1">"c5184"</definedName>
    <definedName name="IQ_EST_EBITDA_GROWTH_1YR" hidden="1">"c1766"</definedName>
    <definedName name="IQ_EST_EBITDA_GROWTH_1YR_CIQ" hidden="1">"c3695"</definedName>
    <definedName name="IQ_EST_EBITDA_GROWTH_1YR_REUT" hidden="1">"c3864"</definedName>
    <definedName name="IQ_EST_EBITDA_GROWTH_1YR_THOM" hidden="1">"c5161"</definedName>
    <definedName name="IQ_EST_EBITDA_GROWTH_2YR" hidden="1">"c1767"</definedName>
    <definedName name="IQ_EST_EBITDA_GROWTH_2YR_CIQ" hidden="1">"c3696"</definedName>
    <definedName name="IQ_EST_EBITDA_GROWTH_2YR_REUT" hidden="1">"c3865"</definedName>
    <definedName name="IQ_EST_EBITDA_GROWTH_2YR_THOM" hidden="1">"c5162"</definedName>
    <definedName name="IQ_EST_EBITDA_GROWTH_Q_1YR" hidden="1">"c1768"</definedName>
    <definedName name="IQ_EST_EBITDA_GROWTH_Q_1YR_CIQ" hidden="1">"c3697"</definedName>
    <definedName name="IQ_EST_EBITDA_GROWTH_Q_1YR_REUT" hidden="1">"c3866"</definedName>
    <definedName name="IQ_EST_EBITDA_GROWTH_Q_1YR_THOM" hidden="1">"c5163"</definedName>
    <definedName name="IQ_EST_EBITDA_SBC_DIFF" hidden="1">"c4335"</definedName>
    <definedName name="IQ_EST_EBITDA_SBC_DIFF_CIQ" hidden="1">"c4860"</definedName>
    <definedName name="IQ_EST_EBITDA_SBC_SURPRISE_PERCENT" hidden="1">"c4344"</definedName>
    <definedName name="IQ_EST_EBITDA_SBC_SURPRISE_PERCENT_CIQ" hidden="1">"c4869"</definedName>
    <definedName name="IQ_EST_EBITDA_SEQ_GROWTH_Q" hidden="1">"c1769"</definedName>
    <definedName name="IQ_EST_EBITDA_SEQ_GROWTH_Q_CIQ" hidden="1">"c3698"</definedName>
    <definedName name="IQ_EST_EBITDA_SEQ_GROWTH_Q_REUT" hidden="1">"c3867"</definedName>
    <definedName name="IQ_EST_EBITDA_SEQ_GROWTH_Q_THOM" hidden="1">"c5164"</definedName>
    <definedName name="IQ_EST_EBITDA_SURPRISE_PERCENT" hidden="1">"c1868"</definedName>
    <definedName name="IQ_EST_EBITDA_SURPRISE_PERCENT_CIQ" hidden="1">"c3720"</definedName>
    <definedName name="IQ_EST_EBITDA_SURPRISE_PERCENT_REUT" hidden="1">"c3889"</definedName>
    <definedName name="IQ_EST_EBITDA_SURPRISE_PERCENT_THOM" hidden="1">"c5185"</definedName>
    <definedName name="IQ_EST_EBT_SBC_DIFF" hidden="1">"c4348"</definedName>
    <definedName name="IQ_EST_EBT_SBC_DIFF_CIQ" hidden="1">"c4873"</definedName>
    <definedName name="IQ_EST_EBT_SBC_GW_DIFF" hidden="1">"c4352"</definedName>
    <definedName name="IQ_EST_EBT_SBC_GW_DIFF_CIQ" hidden="1">"c4877"</definedName>
    <definedName name="IQ_EST_EBT_SBC_GW_SURPRISE_PERCENT" hidden="1">"c4361"</definedName>
    <definedName name="IQ_EST_EBT_SBC_GW_SURPRISE_PERCENT_CIQ" hidden="1">"c4886"</definedName>
    <definedName name="IQ_EST_EBT_SBC_SURPRISE_PERCENT" hidden="1">"c4367"</definedName>
    <definedName name="IQ_EST_EBT_SBC_SURPRISE_PERCENT_CIQ" hidden="1">"c4892"</definedName>
    <definedName name="IQ_EST_EPS_DIFF" hidden="1">"c1864"</definedName>
    <definedName name="IQ_EST_EPS_DIFF_CIQ" hidden="1">"c4999"</definedName>
    <definedName name="IQ_EST_EPS_DIFF_REUT" hidden="1">"c5458"</definedName>
    <definedName name="IQ_EST_EPS_DIFF_THOM" hidden="1">"c5295"</definedName>
    <definedName name="IQ_EST_EPS_GROWTH_1YR" hidden="1">"c1636"</definedName>
    <definedName name="IQ_EST_EPS_GROWTH_1YR_CIQ" hidden="1">"c3628"</definedName>
    <definedName name="IQ_EST_EPS_GROWTH_1YR_REUT" hidden="1">"c3646"</definedName>
    <definedName name="IQ_EST_EPS_GROWTH_1YR_THOM" hidden="1">"c3664"</definedName>
    <definedName name="IQ_EST_EPS_GROWTH_2YR" hidden="1">"c1637"</definedName>
    <definedName name="IQ_EST_EPS_GROWTH_2YR_CIQ" hidden="1">"c3689"</definedName>
    <definedName name="IQ_EST_EPS_GROWTH_2YR_REUT" hidden="1">"c3858"</definedName>
    <definedName name="IQ_EST_EPS_GROWTH_2YR_THOM" hidden="1">"c5154"</definedName>
    <definedName name="IQ_EST_EPS_GROWTH_5YR" hidden="1">"c1655"</definedName>
    <definedName name="IQ_EST_EPS_GROWTH_5YR_BOTTOM_UP" hidden="1">"c5487"</definedName>
    <definedName name="IQ_EST_EPS_GROWTH_5YR_BOTTOM_UP_CIQ" hidden="1">"c12024"</definedName>
    <definedName name="IQ_EST_EPS_GROWTH_5YR_BOTTOM_UP_REUT" hidden="1">"c5495"</definedName>
    <definedName name="IQ_EST_EPS_GROWTH_5YR_CIQ" hidden="1">"c3615"</definedName>
    <definedName name="IQ_EST_EPS_GROWTH_5YR_HIGH" hidden="1">"c1657"</definedName>
    <definedName name="IQ_EST_EPS_GROWTH_5YR_HIGH_CIQ" hidden="1">"c4663"</definedName>
    <definedName name="IQ_EST_EPS_GROWTH_5YR_HIGH_REUT" hidden="1">"c5322"</definedName>
    <definedName name="IQ_EST_EPS_GROWTH_5YR_HIGH_THOM" hidden="1">"c5101"</definedName>
    <definedName name="IQ_EST_EPS_GROWTH_5YR_LOW" hidden="1">"c1658"</definedName>
    <definedName name="IQ_EST_EPS_GROWTH_5YR_LOW_CIQ" hidden="1">"c4664"</definedName>
    <definedName name="IQ_EST_EPS_GROWTH_5YR_LOW_REUT" hidden="1">"c5323"</definedName>
    <definedName name="IQ_EST_EPS_GROWTH_5YR_LOW_THOM" hidden="1">"c5102"</definedName>
    <definedName name="IQ_EST_EPS_GROWTH_5YR_MEDIAN" hidden="1">"c1656"</definedName>
    <definedName name="IQ_EST_EPS_GROWTH_5YR_MEDIAN_CIQ" hidden="1">"c5480"</definedName>
    <definedName name="IQ_EST_EPS_GROWTH_5YR_MEDIAN_REUT" hidden="1">"c5321"</definedName>
    <definedName name="IQ_EST_EPS_GROWTH_5YR_MEDIAN_THOM" hidden="1">"c5100"</definedName>
    <definedName name="IQ_EST_EPS_GROWTH_5YR_NUM" hidden="1">"c1659"</definedName>
    <definedName name="IQ_EST_EPS_GROWTH_5YR_NUM_CIQ" hidden="1">"c4665"</definedName>
    <definedName name="IQ_EST_EPS_GROWTH_5YR_NUM_REUT" hidden="1">"c5324"</definedName>
    <definedName name="IQ_EST_EPS_GROWTH_5YR_NUM_THOM" hidden="1">"c5103"</definedName>
    <definedName name="IQ_EST_EPS_GROWTH_5YR_REUT" hidden="1">"c3633"</definedName>
    <definedName name="IQ_EST_EPS_GROWTH_5YR_STDDEV" hidden="1">"c1660"</definedName>
    <definedName name="IQ_EST_EPS_GROWTH_5YR_STDDEV_CIQ" hidden="1">"c4666"</definedName>
    <definedName name="IQ_EST_EPS_GROWTH_5YR_STDDEV_REUT" hidden="1">"c5325"</definedName>
    <definedName name="IQ_EST_EPS_GROWTH_5YR_STDDEV_THOM" hidden="1">"c5104"</definedName>
    <definedName name="IQ_EST_EPS_GROWTH_5YR_THOM" hidden="1">"c3651"</definedName>
    <definedName name="IQ_EST_EPS_GROWTH_Q_1YR" hidden="1">"c1641"</definedName>
    <definedName name="IQ_EST_EPS_GROWTH_Q_1YR_CIQ" hidden="1">"c4744"</definedName>
    <definedName name="IQ_EST_EPS_GROWTH_Q_1YR_REUT" hidden="1">"c5410"</definedName>
    <definedName name="IQ_EST_EPS_GROWTH_Q_1YR_THOM" hidden="1">"c5155"</definedName>
    <definedName name="IQ_EST_EPS_GW_DIFF" hidden="1">"c1891"</definedName>
    <definedName name="IQ_EST_EPS_GW_DIFF_CIQ" hidden="1">"c4761"</definedName>
    <definedName name="IQ_EST_EPS_GW_DIFF_REUT" hidden="1">"c5429"</definedName>
    <definedName name="IQ_EST_EPS_GW_DIFF_THOM" hidden="1">"c5200"</definedName>
    <definedName name="IQ_EST_EPS_GW_SURPRISE_PERCENT" hidden="1">"c1892"</definedName>
    <definedName name="IQ_EST_EPS_GW_SURPRISE_PERCENT_CIQ" hidden="1">"c4762"</definedName>
    <definedName name="IQ_EST_EPS_GW_SURPRISE_PERCENT_REUT" hidden="1">"c5430"</definedName>
    <definedName name="IQ_EST_EPS_GW_SURPRISE_PERCENT_THOM" hidden="1">"c5201"</definedName>
    <definedName name="IQ_EST_EPS_NORM_DIFF" hidden="1">"c2247"</definedName>
    <definedName name="IQ_EST_EPS_NORM_DIFF_CIQ" hidden="1">"c4745"</definedName>
    <definedName name="IQ_EST_EPS_NORM_DIFF_REUT" hidden="1">"c5411"</definedName>
    <definedName name="IQ_EST_EPS_NORM_SURPRISE_PERCENT" hidden="1">"c2248"</definedName>
    <definedName name="IQ_EST_EPS_NORM_SURPRISE_PERCENT_CIQ" hidden="1">"c4746"</definedName>
    <definedName name="IQ_EST_EPS_NORM_SURPRISE_PERCENT_REUT" hidden="1">"c5412"</definedName>
    <definedName name="IQ_EST_EPS_REPORT_DIFF" hidden="1">"c1893"</definedName>
    <definedName name="IQ_EST_EPS_REPORT_DIFF_CIQ" hidden="1">"c4763"</definedName>
    <definedName name="IQ_EST_EPS_REPORT_DIFF_REUT" hidden="1">"c5431"</definedName>
    <definedName name="IQ_EST_EPS_REPORT_DIFF_THOM" hidden="1">"c5202"</definedName>
    <definedName name="IQ_EST_EPS_REPORT_SURPRISE_PERCENT" hidden="1">"c1894"</definedName>
    <definedName name="IQ_EST_EPS_REPORT_SURPRISE_PERCENT_CIQ" hidden="1">"c4764"</definedName>
    <definedName name="IQ_EST_EPS_REPORT_SURPRISE_PERCENT_REUT" hidden="1">"c5432"</definedName>
    <definedName name="IQ_EST_EPS_REPORT_SURPRISE_PERCENT_THOM" hidden="1">"c5203"</definedName>
    <definedName name="IQ_EST_EPS_SBC_DIFF" hidden="1">"c4374"</definedName>
    <definedName name="IQ_EST_EPS_SBC_DIFF_CIQ" hidden="1">"c4899"</definedName>
    <definedName name="IQ_EST_EPS_SBC_GW_DIFF" hidden="1">"c4378"</definedName>
    <definedName name="IQ_EST_EPS_SBC_GW_DIFF_CIQ" hidden="1">"c4903"</definedName>
    <definedName name="IQ_EST_EPS_SBC_GW_SURPRISE_PERCENT" hidden="1">"c4387"</definedName>
    <definedName name="IQ_EST_EPS_SBC_GW_SURPRISE_PERCENT_CIQ" hidden="1">"c4912"</definedName>
    <definedName name="IQ_EST_EPS_SBC_SURPRISE_PERCENT" hidden="1">"c4393"</definedName>
    <definedName name="IQ_EST_EPS_SBC_SURPRISE_PERCENT_CIQ" hidden="1">"c4918"</definedName>
    <definedName name="IQ_EST_EPS_SEQ_GROWTH_Q" hidden="1">"c1764"</definedName>
    <definedName name="IQ_EST_EPS_SEQ_GROWTH_Q_CIQ" hidden="1">"c3690"</definedName>
    <definedName name="IQ_EST_EPS_SEQ_GROWTH_Q_REUT" hidden="1">"c3859"</definedName>
    <definedName name="IQ_EST_EPS_SEQ_GROWTH_Q_THOM" hidden="1">"c5156"</definedName>
    <definedName name="IQ_EST_EPS_SURPRISE_PERCENT" hidden="1">"c1635"</definedName>
    <definedName name="IQ_EST_EPS_SURPRISE_PERCENT_CIQ" hidden="1">"c5000"</definedName>
    <definedName name="IQ_EST_EPS_SURPRISE_PERCENT_REUT" hidden="1">"c5459"</definedName>
    <definedName name="IQ_EST_EPS_SURPRISE_PERCENT_THOM" hidden="1">"c5296"</definedName>
    <definedName name="IQ_EST_FFO_ADJ_DIFF" hidden="1">"c4433"</definedName>
    <definedName name="IQ_EST_FFO_ADJ_DIFF_CIQ" hidden="1">"c4958"</definedName>
    <definedName name="IQ_EST_FFO_ADJ_GROWTH_1YR" hidden="1">"c4421"</definedName>
    <definedName name="IQ_EST_FFO_ADJ_GROWTH_1YR_CIQ" hidden="1">"c4946"</definedName>
    <definedName name="IQ_EST_FFO_ADJ_GROWTH_2YR" hidden="1">"c4422"</definedName>
    <definedName name="IQ_EST_FFO_ADJ_GROWTH_2YR_CIQ" hidden="1">"c4947"</definedName>
    <definedName name="IQ_EST_FFO_ADJ_GROWTH_Q_1YR" hidden="1">"c4423"</definedName>
    <definedName name="IQ_EST_FFO_ADJ_GROWTH_Q_1YR_CIQ" hidden="1">"c4948"</definedName>
    <definedName name="IQ_EST_FFO_ADJ_SEQ_GROWTH_Q" hidden="1">"c4424"</definedName>
    <definedName name="IQ_EST_FFO_ADJ_SEQ_GROWTH_Q_CIQ" hidden="1">"c4949"</definedName>
    <definedName name="IQ_EST_FFO_ADJ_SURPRISE_PERCENT" hidden="1">"c4442"</definedName>
    <definedName name="IQ_EST_FFO_ADJ_SURPRISE_PERCENT_CIQ" hidden="1">"c4967"</definedName>
    <definedName name="IQ_EST_FFO_DIFF" hidden="1">"c1869"</definedName>
    <definedName name="IQ_EST_FFO_DIFF_CIQ" hidden="1">"c3721"</definedName>
    <definedName name="IQ_EST_FFO_DIFF_REUT" hidden="1">"c3890"</definedName>
    <definedName name="IQ_EST_FFO_DIFF_THOM" hidden="1">"c5186"</definedName>
    <definedName name="IQ_EST_FFO_GROWTH_1YR" hidden="1">"c1770"</definedName>
    <definedName name="IQ_EST_FFO_GROWTH_1YR_CIQ" hidden="1">"c3705"</definedName>
    <definedName name="IQ_EST_FFO_GROWTH_1YR_REUT" hidden="1">"c3874"</definedName>
    <definedName name="IQ_EST_FFO_GROWTH_1YR_THOM" hidden="1">"c5170"</definedName>
    <definedName name="IQ_EST_FFO_GROWTH_2YR" hidden="1">"c1771"</definedName>
    <definedName name="IQ_EST_FFO_GROWTH_2YR_CIQ" hidden="1">"c3706"</definedName>
    <definedName name="IQ_EST_FFO_GROWTH_2YR_REUT" hidden="1">"c3875"</definedName>
    <definedName name="IQ_EST_FFO_GROWTH_2YR_THOM" hidden="1">"c5171"</definedName>
    <definedName name="IQ_EST_FFO_GROWTH_Q_1YR" hidden="1">"c1772"</definedName>
    <definedName name="IQ_EST_FFO_GROWTH_Q_1YR_CIQ" hidden="1">"c3707"</definedName>
    <definedName name="IQ_EST_FFO_GROWTH_Q_1YR_REUT" hidden="1">"c3876"</definedName>
    <definedName name="IQ_EST_FFO_GROWTH_Q_1YR_THOM" hidden="1">"c5172"</definedName>
    <definedName name="IQ_EST_FFO_SEQ_GROWTH_Q" hidden="1">"c1773"</definedName>
    <definedName name="IQ_EST_FFO_SEQ_GROWTH_Q_CIQ" hidden="1">"c3708"</definedName>
    <definedName name="IQ_EST_FFO_SEQ_GROWTH_Q_REUT" hidden="1">"c3877"</definedName>
    <definedName name="IQ_EST_FFO_SEQ_GROWTH_Q_THOM" hidden="1">"c5173"</definedName>
    <definedName name="IQ_EST_FFO_SHARE_DIFF" hidden="1">"c4444"</definedName>
    <definedName name="IQ_EST_FFO_SHARE_DIFF_CIQ" hidden="1">"c4969"</definedName>
    <definedName name="IQ_EST_FFO_SHARE_GROWTH_1YR" hidden="1">"c4425"</definedName>
    <definedName name="IQ_EST_FFO_SHARE_GROWTH_1YR_CIQ" hidden="1">"c4950"</definedName>
    <definedName name="IQ_EST_FFO_SHARE_GROWTH_2YR" hidden="1">"c4426"</definedName>
    <definedName name="IQ_EST_FFO_SHARE_GROWTH_2YR_CIQ" hidden="1">"c4951"</definedName>
    <definedName name="IQ_EST_FFO_SHARE_GROWTH_Q_1YR" hidden="1">"c4427"</definedName>
    <definedName name="IQ_EST_FFO_SHARE_GROWTH_Q_1YR_CIQ" hidden="1">"c4952"</definedName>
    <definedName name="IQ_EST_FFO_SHARE_SEQ_GROWTH_Q" hidden="1">"c4428"</definedName>
    <definedName name="IQ_EST_FFO_SHARE_SEQ_GROWTH_Q_CIQ" hidden="1">"c4953"</definedName>
    <definedName name="IQ_EST_FFO_SHARE_SURPRISE_PERCENT" hidden="1">"c4453"</definedName>
    <definedName name="IQ_EST_FFO_SHARE_SURPRISE_PERCENT_CIQ" hidden="1">"c4982"</definedName>
    <definedName name="IQ_EST_FFO_SURPRISE_PERCENT" hidden="1">"c1870"</definedName>
    <definedName name="IQ_EST_FFO_SURPRISE_PERCENT_CIQ" hidden="1">"c3722"</definedName>
    <definedName name="IQ_EST_FFO_SURPRISE_PERCENT_REUT" hidden="1">"c3891"</definedName>
    <definedName name="IQ_EST_FFO_SURPRISE_PERCENT_THOM" hidden="1">"c5187"</definedName>
    <definedName name="IQ_EST_FOOTNOTE" hidden="1">"c4540"</definedName>
    <definedName name="IQ_EST_FOOTNOTE_CIQ" hidden="1">"c12022"</definedName>
    <definedName name="IQ_EST_FOOTNOTE_REUT" hidden="1">"c5478"</definedName>
    <definedName name="IQ_EST_FOOTNOTE_THOM" hidden="1">"c5313"</definedName>
    <definedName name="IQ_EST_MAINT_CAPEX_DIFF" hidden="1">"c4456"</definedName>
    <definedName name="IQ_EST_MAINT_CAPEX_DIFF_CIQ" hidden="1">"c4985"</definedName>
    <definedName name="IQ_EST_MAINT_CAPEX_GROWTH_1YR" hidden="1">"c4429"</definedName>
    <definedName name="IQ_EST_MAINT_CAPEX_GROWTH_1YR_CIQ" hidden="1">"c4954"</definedName>
    <definedName name="IQ_EST_MAINT_CAPEX_GROWTH_2YR" hidden="1">"c4430"</definedName>
    <definedName name="IQ_EST_MAINT_CAPEX_GROWTH_2YR_CIQ" hidden="1">"c4955"</definedName>
    <definedName name="IQ_EST_MAINT_CAPEX_GROWTH_Q_1YR" hidden="1">"c4431"</definedName>
    <definedName name="IQ_EST_MAINT_CAPEX_GROWTH_Q_1YR_CIQ" hidden="1">"c4956"</definedName>
    <definedName name="IQ_EST_MAINT_CAPEX_SEQ_GROWTH_Q" hidden="1">"c4432"</definedName>
    <definedName name="IQ_EST_MAINT_CAPEX_SEQ_GROWTH_Q_CIQ" hidden="1">"c4957"</definedName>
    <definedName name="IQ_EST_MAINT_CAPEX_SURPRISE_PERCENT" hidden="1">"c4465"</definedName>
    <definedName name="IQ_EST_MAINT_CAPEX_SURPRISE_PERCENT_CIQ" hidden="1">"c5003"</definedName>
    <definedName name="IQ_EST_NAV_DIFF" hidden="1">"c1895"</definedName>
    <definedName name="IQ_EST_NAV_SHARE_SURPRISE_PERCENT" hidden="1">"c1896"</definedName>
    <definedName name="IQ_EST_NAV_SURPRISE_PERCENT" hidden="1">"c12040"</definedName>
    <definedName name="IQ_EST_NET_DEBT_DIFF" hidden="1">"c4466"</definedName>
    <definedName name="IQ_EST_NET_DEBT_DIFF_CIQ" hidden="1">"c5004"</definedName>
    <definedName name="IQ_EST_NET_DEBT_SURPRISE_PERCENT" hidden="1">"c4468"</definedName>
    <definedName name="IQ_EST_NET_DEBT_SURPRISE_PERCENT_CIQ" hidden="1">"c5006"</definedName>
    <definedName name="IQ_EST_NI_DIFF" hidden="1">"c1885"</definedName>
    <definedName name="IQ_EST_NI_DIFF_CIQ" hidden="1">"c4755"</definedName>
    <definedName name="IQ_EST_NI_DIFF_REUT" hidden="1">"c5423"</definedName>
    <definedName name="IQ_EST_NI_DIFF_THOM" hidden="1">"c5198"</definedName>
    <definedName name="IQ_EST_NI_GW_DIFF_CIQ" hidden="1">"c4757"</definedName>
    <definedName name="IQ_EST_NI_GW_DIFF_REUT" hidden="1">"c5425"</definedName>
    <definedName name="IQ_EST_NI_GW_SURPRISE_PERCENT_CIQ" hidden="1">"c4758"</definedName>
    <definedName name="IQ_EST_NI_GW_SURPRISE_PERCENT_REUT" hidden="1">"c5426"</definedName>
    <definedName name="IQ_EST_NI_REPORT_DIFF" hidden="1">"c1889"</definedName>
    <definedName name="IQ_EST_NI_REPORT_DIFF_CIQ" hidden="1">"c4759"</definedName>
    <definedName name="IQ_EST_NI_REPORT_DIFF_REUT" hidden="1">"c5427"</definedName>
    <definedName name="IQ_EST_NI_REPORT_SURPRISE_PERCENT" hidden="1">"c1890"</definedName>
    <definedName name="IQ_EST_NI_REPORT_SURPRISE_PERCENT_CIQ" hidden="1">"c4760"</definedName>
    <definedName name="IQ_EST_NI_REPORT_SURPRISE_PERCENT_REUT" hidden="1">"c5428"</definedName>
    <definedName name="IQ_EST_NI_SBC_DIFF" hidden="1">"c4472"</definedName>
    <definedName name="IQ_EST_NI_SBC_DIFF_CIQ" hidden="1">"c5010"</definedName>
    <definedName name="IQ_EST_NI_SBC_GW_DIFF" hidden="1">"c4476"</definedName>
    <definedName name="IQ_EST_NI_SBC_GW_DIFF_CIQ" hidden="1">"c5014"</definedName>
    <definedName name="IQ_EST_NI_SBC_GW_SURPRISE_PERCENT" hidden="1">"c4485"</definedName>
    <definedName name="IQ_EST_NI_SBC_GW_SURPRISE_PERCENT_CIQ" hidden="1">"c5023"</definedName>
    <definedName name="IQ_EST_NI_SBC_SURPRISE_PERCENT" hidden="1">"c4491"</definedName>
    <definedName name="IQ_EST_NI_SBC_SURPRISE_PERCENT_CIQ" hidden="1">"c5029"</definedName>
    <definedName name="IQ_EST_NI_SURPRISE_PERCENT" hidden="1">"c1886"</definedName>
    <definedName name="IQ_EST_NI_SURPRISE_PERCENT_CIQ" hidden="1">"c4756"</definedName>
    <definedName name="IQ_EST_NI_SURPRISE_PERCENT_REUT" hidden="1">"c5424"</definedName>
    <definedName name="IQ_EST_NI_SURPRISE_PERCENT_THOM" hidden="1">"c5199"</definedName>
    <definedName name="IQ_EST_NUM_BUY" hidden="1">"c1759"</definedName>
    <definedName name="IQ_EST_NUM_HIGH_REC" hidden="1">"c5649"</definedName>
    <definedName name="IQ_EST_NUM_HIGH_REC_CIQ" hidden="1">"c3701"</definedName>
    <definedName name="IQ_EST_NUM_HIGH_REC_REUT" hidden="1">"c3870"</definedName>
    <definedName name="IQ_EST_NUM_HIGH_REC_THOM" hidden="1">"c5166"</definedName>
    <definedName name="IQ_EST_NUM_HIGHEST_REC" hidden="1">"c5648"</definedName>
    <definedName name="IQ_EST_NUM_HIGHEST_REC_CIQ" hidden="1">"c3700"</definedName>
    <definedName name="IQ_EST_NUM_HIGHEST_REC_REUT" hidden="1">"c3869"</definedName>
    <definedName name="IQ_EST_NUM_HIGHEST_REC_THOM" hidden="1">"c5165"</definedName>
    <definedName name="IQ_EST_NUM_HOLD" hidden="1">"c1761"</definedName>
    <definedName name="IQ_EST_NUM_LOW_REC" hidden="1">"c5651"</definedName>
    <definedName name="IQ_EST_NUM_LOW_REC_CIQ" hidden="1">"c3703"</definedName>
    <definedName name="IQ_EST_NUM_LOW_REC_REUT" hidden="1">"c3872"</definedName>
    <definedName name="IQ_EST_NUM_LOW_REC_THOM" hidden="1">"c5168"</definedName>
    <definedName name="IQ_EST_NUM_LOWEST_REC" hidden="1">"c5652"</definedName>
    <definedName name="IQ_EST_NUM_LOWEST_REC_CIQ" hidden="1">"c3704"</definedName>
    <definedName name="IQ_EST_NUM_LOWEST_REC_REUT" hidden="1">"c3873"</definedName>
    <definedName name="IQ_EST_NUM_LOWEST_REC_THOM" hidden="1">"c5169"</definedName>
    <definedName name="IQ_EST_NUM_NEUTRAL_REC" hidden="1">"c5650"</definedName>
    <definedName name="IQ_EST_NUM_NEUTRAL_REC_CIQ" hidden="1">"c3702"</definedName>
    <definedName name="IQ_EST_NUM_NEUTRAL_REC_REUT" hidden="1">"c3871"</definedName>
    <definedName name="IQ_EST_NUM_NEUTRAL_REC_THOM" hidden="1">"c5167"</definedName>
    <definedName name="IQ_EST_NUM_NO_OPINION" hidden="1">"c1758"</definedName>
    <definedName name="IQ_EST_NUM_NO_OPINION_CIQ" hidden="1">"c3699"</definedName>
    <definedName name="IQ_EST_NUM_NO_OPINION_REUT" hidden="1">"c3868"</definedName>
    <definedName name="IQ_EST_NUM_OUTPERFORM" hidden="1">"c1760"</definedName>
    <definedName name="IQ_EST_NUM_SELL" hidden="1">"c1763"</definedName>
    <definedName name="IQ_EST_NUM_UNDERPERFORM" hidden="1">"c1762"</definedName>
    <definedName name="IQ_EST_OPER_INC_DIFF" hidden="1">"c1877"</definedName>
    <definedName name="IQ_EST_OPER_INC_DIFF_CIQ" hidden="1">"c12017"</definedName>
    <definedName name="IQ_EST_OPER_INC_DIFF_REUT" hidden="1">"c5415"</definedName>
    <definedName name="IQ_EST_OPER_INC_DIFF_THOM" hidden="1">"c5194"</definedName>
    <definedName name="IQ_EST_OPER_INC_SURPRISE_PERCENT" hidden="1">"c1878"</definedName>
    <definedName name="IQ_EST_OPER_INC_SURPRISE_PERCENT_CIQ" hidden="1">"c12018"</definedName>
    <definedName name="IQ_EST_OPER_INC_SURPRISE_PERCENT_REUT" hidden="1">"c5416"</definedName>
    <definedName name="IQ_EST_OPER_INC_SURPRISE_PERCENT_THOM" hidden="1">"c5195"</definedName>
    <definedName name="IQ_EST_PRE_TAX_DIFF" hidden="1">"c1879"</definedName>
    <definedName name="IQ_EST_PRE_TAX_DIFF_CIQ" hidden="1">"c4749"</definedName>
    <definedName name="IQ_EST_PRE_TAX_DIFF_REUT" hidden="1">"c5417"</definedName>
    <definedName name="IQ_EST_PRE_TAX_DIFF_THOM" hidden="1">"c5196"</definedName>
    <definedName name="IQ_EST_PRE_TAX_GW_DIFF" hidden="1">"c1881"</definedName>
    <definedName name="IQ_EST_PRE_TAX_GW_DIFF_CIQ" hidden="1">"c4751"</definedName>
    <definedName name="IQ_EST_PRE_TAX_GW_DIFF_REUT" hidden="1">"c5419"</definedName>
    <definedName name="IQ_EST_PRE_TAX_GW_SURPRISE_PERCENT" hidden="1">"c1882"</definedName>
    <definedName name="IQ_EST_PRE_TAX_GW_SURPRISE_PERCENT_CIQ" hidden="1">"c4752"</definedName>
    <definedName name="IQ_EST_PRE_TAX_GW_SURPRISE_PERCENT_REUT" hidden="1">"c5420"</definedName>
    <definedName name="IQ_EST_PRE_TAX_REPORT_DIFF" hidden="1">"c1883"</definedName>
    <definedName name="IQ_EST_PRE_TAX_REPORT_DIFF_CIQ" hidden="1">"c4753"</definedName>
    <definedName name="IQ_EST_PRE_TAX_REPORT_DIFF_REUT" hidden="1">"c5421"</definedName>
    <definedName name="IQ_EST_PRE_TAX_REPORT_SURPRISE_PERCENT" hidden="1">"c1884"</definedName>
    <definedName name="IQ_EST_PRE_TAX_REPORT_SURPRISE_PERCENT_CIQ" hidden="1">"c4754"</definedName>
    <definedName name="IQ_EST_PRE_TAX_REPORT_SURPRISE_PERCENT_REUT" hidden="1">"c5422"</definedName>
    <definedName name="IQ_EST_PRE_TAX_SURPRISE_PERCENT" hidden="1">"c1880"</definedName>
    <definedName name="IQ_EST_PRE_TAX_SURPRISE_PERCENT_CIQ" hidden="1">"c4750"</definedName>
    <definedName name="IQ_EST_PRE_TAX_SURPRISE_PERCENT_REUT" hidden="1">"c5418"</definedName>
    <definedName name="IQ_EST_PRE_TAX_SURPRISE_PERCENT_THOM" hidden="1">"c5197"</definedName>
    <definedName name="IQ_EST_RECURRING_PROFIT_SHARE_DIFF" hidden="1">"c4505"</definedName>
    <definedName name="IQ_EST_RECURRING_PROFIT_SHARE_DIFF_CIQ" hidden="1">"c5043"</definedName>
    <definedName name="IQ_EST_RECURRING_PROFIT_SHARE_SURPRISE_PERCENT" hidden="1">"c4515"</definedName>
    <definedName name="IQ_EST_RECURRING_PROFIT_SHARE_SURPRISE_PERCENT_CIQ" hidden="1">"c5053"</definedName>
    <definedName name="IQ_EST_REV_DIFF" hidden="1">"c1865"</definedName>
    <definedName name="IQ_EST_REV_DIFF_CIQ" hidden="1">"c3717"</definedName>
    <definedName name="IQ_EST_REV_DIFF_REUT" hidden="1">"c3886"</definedName>
    <definedName name="IQ_EST_REV_DIFF_THOM" hidden="1">"c5182"</definedName>
    <definedName name="IQ_EST_REV_GROWTH_1YR" hidden="1">"c1638"</definedName>
    <definedName name="IQ_EST_REV_GROWTH_1YR_CIQ" hidden="1">"c3691"</definedName>
    <definedName name="IQ_EST_REV_GROWTH_1YR_REUT" hidden="1">"c3860"</definedName>
    <definedName name="IQ_EST_REV_GROWTH_1YR_THOM" hidden="1">"c5157"</definedName>
    <definedName name="IQ_EST_REV_GROWTH_2YR" hidden="1">"c1639"</definedName>
    <definedName name="IQ_EST_REV_GROWTH_2YR_CIQ" hidden="1">"c3692"</definedName>
    <definedName name="IQ_EST_REV_GROWTH_2YR_REUT" hidden="1">"c3861"</definedName>
    <definedName name="IQ_EST_REV_GROWTH_2YR_THOM" hidden="1">"c5158"</definedName>
    <definedName name="IQ_EST_REV_GROWTH_Q_1YR" hidden="1">"c1640"</definedName>
    <definedName name="IQ_EST_REV_GROWTH_Q_1YR_CIQ" hidden="1">"c3693"</definedName>
    <definedName name="IQ_EST_REV_GROWTH_Q_1YR_REUT" hidden="1">"c3862"</definedName>
    <definedName name="IQ_EST_REV_GROWTH_Q_1YR_THOM" hidden="1">"c5159"</definedName>
    <definedName name="IQ_EST_REV_SEQ_GROWTH_Q" hidden="1">"c1765"</definedName>
    <definedName name="IQ_EST_REV_SEQ_GROWTH_Q_CIQ" hidden="1">"c3694"</definedName>
    <definedName name="IQ_EST_REV_SEQ_GROWTH_Q_REUT" hidden="1">"c3863"</definedName>
    <definedName name="IQ_EST_REV_SEQ_GROWTH_Q_THOM" hidden="1">"c5160"</definedName>
    <definedName name="IQ_EST_REV_SURPRISE_PERCENT" hidden="1">"c1866"</definedName>
    <definedName name="IQ_EST_REV_SURPRISE_PERCENT_CIQ" hidden="1">"c3718"</definedName>
    <definedName name="IQ_EST_REV_SURPRISE_PERCENT_REUT" hidden="1">"c3887"</definedName>
    <definedName name="IQ_EST_REV_SURPRISE_PERCENT_THOM" hidden="1">"c5183"</definedName>
    <definedName name="IQ_EST_VENDOR" hidden="1">"c5564"</definedName>
    <definedName name="IQ_ESTIMATED_ASSESSABLE_DEPOSITS_FDIC" hidden="1">"c6490"</definedName>
    <definedName name="IQ_ESTIMATED_INSURED_DEPOSITS_FDIC" hidden="1">"c6491"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CISE_TAXES_EXCL_SALES" hidden="1">"c5515"</definedName>
    <definedName name="IQ_EXCISE_TAXES_INCL_SALES" hidden="1">"c5514"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ENSES_AP" hidden="1">"c8875"</definedName>
    <definedName name="IQ_EXPENSES_AP_ABS" hidden="1">"c8894"</definedName>
    <definedName name="IQ_EXPENSES_NAME_AP" hidden="1">"c8913"</definedName>
    <definedName name="IQ_EXPENSES_NAME_AP_ABS" hidden="1">"c8932"</definedName>
    <definedName name="IQ_EXPLORATION_EXPENDITURE_ALUM" hidden="1">"c9255"</definedName>
    <definedName name="IQ_EXPLORATION_EXPENDITURE_COAL" hidden="1">"c9827"</definedName>
    <definedName name="IQ_EXPLORATION_EXPENDITURE_COP" hidden="1">"c9202"</definedName>
    <definedName name="IQ_EXPLORATION_EXPENDITURE_DIAM" hidden="1">"c9679"</definedName>
    <definedName name="IQ_EXPLORATION_EXPENDITURE_GOLD" hidden="1">"c9040"</definedName>
    <definedName name="IQ_EXPLORATION_EXPENDITURE_IRON" hidden="1">"c9414"</definedName>
    <definedName name="IQ_EXPLORATION_EXPENDITURE_LEAD" hidden="1">"c9467"</definedName>
    <definedName name="IQ_EXPLORATION_EXPENDITURE_MANG" hidden="1">"c9520"</definedName>
    <definedName name="IQ_EXPLORATION_EXPENDITURE_MOLYB" hidden="1">"c9732"</definedName>
    <definedName name="IQ_EXPLORATION_EXPENDITURE_NICK" hidden="1">"c9308"</definedName>
    <definedName name="IQ_EXPLORATION_EXPENDITURE_PLAT" hidden="1">"c9146"</definedName>
    <definedName name="IQ_EXPLORATION_EXPENDITURE_SILVER" hidden="1">"c9093"</definedName>
    <definedName name="IQ_EXPLORATION_EXPENDITURE_TITAN" hidden="1">"c9573"</definedName>
    <definedName name="IQ_EXPLORATION_EXPENDITURE_URAN" hidden="1">"c9626"</definedName>
    <definedName name="IQ_EXPLORATION_EXPENDITURE_ZINC" hidden="1">"c9361"</definedName>
    <definedName name="IQ_EXPLORE_DRILL" hidden="1">"c409"</definedName>
    <definedName name="IQ_EXPORT_PRICE_INDEX" hidden="1">"c6860"</definedName>
    <definedName name="IQ_EXPORT_PRICE_INDEX_APR" hidden="1">"c7520"</definedName>
    <definedName name="IQ_EXPORT_PRICE_INDEX_APR_FC" hidden="1">"c8400"</definedName>
    <definedName name="IQ_EXPORT_PRICE_INDEX_FC" hidden="1">"c7740"</definedName>
    <definedName name="IQ_EXPORT_PRICE_INDEX_POP" hidden="1">"c7080"</definedName>
    <definedName name="IQ_EXPORT_PRICE_INDEX_POP_FC" hidden="1">"c7960"</definedName>
    <definedName name="IQ_EXPORT_PRICE_INDEX_YOY" hidden="1">"c7300"</definedName>
    <definedName name="IQ_EXPORT_PRICE_INDEX_YOY_FC" hidden="1">"c8180"</definedName>
    <definedName name="IQ_EXPORTS_APR_FC_UNUSED_UNUSED_UNUSED" hidden="1">"c8401"</definedName>
    <definedName name="IQ_EXPORTS_APR_UNUSED_UNUSED_UNUSED" hidden="1">"c7521"</definedName>
    <definedName name="IQ_EXPORTS_FACTOR_SERVICES" hidden="1">"c6862"</definedName>
    <definedName name="IQ_EXPORTS_FACTOR_SERVICES_APR" hidden="1">"c7522"</definedName>
    <definedName name="IQ_EXPORTS_FACTOR_SERVICES_APR_FC" hidden="1">"c8402"</definedName>
    <definedName name="IQ_EXPORTS_FACTOR_SERVICES_FC" hidden="1">"c7742"</definedName>
    <definedName name="IQ_EXPORTS_FACTOR_SERVICES_POP" hidden="1">"c7082"</definedName>
    <definedName name="IQ_EXPORTS_FACTOR_SERVICES_POP_FC" hidden="1">"c7962"</definedName>
    <definedName name="IQ_EXPORTS_FACTOR_SERVICES_SAAR" hidden="1">"c6863"</definedName>
    <definedName name="IQ_EXPORTS_FACTOR_SERVICES_SAAR_APR" hidden="1">"c7523"</definedName>
    <definedName name="IQ_EXPORTS_FACTOR_SERVICES_SAAR_APR_FC" hidden="1">"c8403"</definedName>
    <definedName name="IQ_EXPORTS_FACTOR_SERVICES_SAAR_FC" hidden="1">"c7743"</definedName>
    <definedName name="IQ_EXPORTS_FACTOR_SERVICES_SAAR_POP" hidden="1">"c7083"</definedName>
    <definedName name="IQ_EXPORTS_FACTOR_SERVICES_SAAR_POP_FC" hidden="1">"c7963"</definedName>
    <definedName name="IQ_EXPORTS_FACTOR_SERVICES_SAAR_USD_APR_FC" hidden="1">"c11817"</definedName>
    <definedName name="IQ_EXPORTS_FACTOR_SERVICES_SAAR_USD_FC" hidden="1">"c11814"</definedName>
    <definedName name="IQ_EXPORTS_FACTOR_SERVICES_SAAR_USD_POP_FC" hidden="1">"c11815"</definedName>
    <definedName name="IQ_EXPORTS_FACTOR_SERVICES_SAAR_USD_YOY_FC" hidden="1">"c11816"</definedName>
    <definedName name="IQ_EXPORTS_FACTOR_SERVICES_SAAR_YOY" hidden="1">"c7303"</definedName>
    <definedName name="IQ_EXPORTS_FACTOR_SERVICES_SAAR_YOY_FC" hidden="1">"c8183"</definedName>
    <definedName name="IQ_EXPORTS_FACTOR_SERVICES_USD_APR_FC" hidden="1">"c11813"</definedName>
    <definedName name="IQ_EXPORTS_FACTOR_SERVICES_USD_FC" hidden="1">"c11810"</definedName>
    <definedName name="IQ_EXPORTS_FACTOR_SERVICES_USD_POP_FC" hidden="1">"c11811"</definedName>
    <definedName name="IQ_EXPORTS_FACTOR_SERVICES_USD_YOY_FC" hidden="1">"c11812"</definedName>
    <definedName name="IQ_EXPORTS_FACTOR_SERVICES_YOY" hidden="1">"c7302"</definedName>
    <definedName name="IQ_EXPORTS_FACTOR_SERVICES_YOY_FC" hidden="1">"c8182"</definedName>
    <definedName name="IQ_EXPORTS_FC_UNUSED_UNUSED_UNUSED" hidden="1">"c7741"</definedName>
    <definedName name="IQ_EXPORTS_GOODS" hidden="1">"c6864"</definedName>
    <definedName name="IQ_EXPORTS_GOODS_APR" hidden="1">"c7524"</definedName>
    <definedName name="IQ_EXPORTS_GOODS_APR_FC" hidden="1">"c8404"</definedName>
    <definedName name="IQ_EXPORTS_GOODS_FC" hidden="1">"c7744"</definedName>
    <definedName name="IQ_EXPORTS_GOODS_NONFACTOR_SERVICES" hidden="1">"c6865"</definedName>
    <definedName name="IQ_EXPORTS_GOODS_NONFACTOR_SERVICES_APR" hidden="1">"c7525"</definedName>
    <definedName name="IQ_EXPORTS_GOODS_NONFACTOR_SERVICES_APR_FC" hidden="1">"c8405"</definedName>
    <definedName name="IQ_EXPORTS_GOODS_NONFACTOR_SERVICES_FC" hidden="1">"c7745"</definedName>
    <definedName name="IQ_EXPORTS_GOODS_NONFACTOR_SERVICES_POP" hidden="1">"c7085"</definedName>
    <definedName name="IQ_EXPORTS_GOODS_NONFACTOR_SERVICES_POP_FC" hidden="1">"c7965"</definedName>
    <definedName name="IQ_EXPORTS_GOODS_NONFACTOR_SERVICES_YOY" hidden="1">"c7305"</definedName>
    <definedName name="IQ_EXPORTS_GOODS_NONFACTOR_SERVICES_YOY_FC" hidden="1">"c8185"</definedName>
    <definedName name="IQ_EXPORTS_GOODS_POP" hidden="1">"c7084"</definedName>
    <definedName name="IQ_EXPORTS_GOODS_POP_FC" hidden="1">"c7964"</definedName>
    <definedName name="IQ_EXPORTS_GOODS_REAL" hidden="1">"c6973"</definedName>
    <definedName name="IQ_EXPORTS_GOODS_REAL_APR" hidden="1">"c7633"</definedName>
    <definedName name="IQ_EXPORTS_GOODS_REAL_APR_FC" hidden="1">"c8513"</definedName>
    <definedName name="IQ_EXPORTS_GOODS_REAL_FC" hidden="1">"c7853"</definedName>
    <definedName name="IQ_EXPORTS_GOODS_REAL_POP" hidden="1">"c7193"</definedName>
    <definedName name="IQ_EXPORTS_GOODS_REAL_POP_FC" hidden="1">"c8073"</definedName>
    <definedName name="IQ_EXPORTS_GOODS_REAL_SAAR" hidden="1">"c11930"</definedName>
    <definedName name="IQ_EXPORTS_GOODS_REAL_SAAR_APR" hidden="1">"c11933"</definedName>
    <definedName name="IQ_EXPORTS_GOODS_REAL_SAAR_APR_FC_UNUSED_UNUSED_UNUSED" hidden="1">"c8512"</definedName>
    <definedName name="IQ_EXPORTS_GOODS_REAL_SAAR_APR_UNUSED_UNUSED_UNUSED" hidden="1">"c7632"</definedName>
    <definedName name="IQ_EXPORTS_GOODS_REAL_SAAR_FC_UNUSED_UNUSED_UNUSED" hidden="1">"c7852"</definedName>
    <definedName name="IQ_EXPORTS_GOODS_REAL_SAAR_POP" hidden="1">"c11931"</definedName>
    <definedName name="IQ_EXPORTS_GOODS_REAL_SAAR_POP_FC_UNUSED_UNUSED_UNUSED" hidden="1">"c8072"</definedName>
    <definedName name="IQ_EXPORTS_GOODS_REAL_SAAR_POP_UNUSED_UNUSED_UNUSED" hidden="1">"c7192"</definedName>
    <definedName name="IQ_EXPORTS_GOODS_REAL_SAAR_UNUSED_UNUSED_UNUSED" hidden="1">"c6972"</definedName>
    <definedName name="IQ_EXPORTS_GOODS_REAL_SAAR_YOY" hidden="1">"c11932"</definedName>
    <definedName name="IQ_EXPORTS_GOODS_REAL_SAAR_YOY_FC_UNUSED_UNUSED_UNUSED" hidden="1">"c8292"</definedName>
    <definedName name="IQ_EXPORTS_GOODS_REAL_SAAR_YOY_UNUSED_UNUSED_UNUSED" hidden="1">"c7412"</definedName>
    <definedName name="IQ_EXPORTS_GOODS_REAL_YOY" hidden="1">"c7413"</definedName>
    <definedName name="IQ_EXPORTS_GOODS_REAL_YOY_FC" hidden="1">"c8293"</definedName>
    <definedName name="IQ_EXPORTS_GOODS_SERVICES" hidden="1">"c6866"</definedName>
    <definedName name="IQ_EXPORTS_GOODS_SERVICES_APR" hidden="1">"c7526"</definedName>
    <definedName name="IQ_EXPORTS_GOODS_SERVICES_APR_FC" hidden="1">"c8406"</definedName>
    <definedName name="IQ_EXPORTS_GOODS_SERVICES_FC" hidden="1">"c7746"</definedName>
    <definedName name="IQ_EXPORTS_GOODS_SERVICES_POP" hidden="1">"c7086"</definedName>
    <definedName name="IQ_EXPORTS_GOODS_SERVICES_POP_FC" hidden="1">"c7966"</definedName>
    <definedName name="IQ_EXPORTS_GOODS_SERVICES_REAL" hidden="1">"c6974"</definedName>
    <definedName name="IQ_EXPORTS_GOODS_SERVICES_REAL_APR" hidden="1">"c7634"</definedName>
    <definedName name="IQ_EXPORTS_GOODS_SERVICES_REAL_APR_FC" hidden="1">"c8514"</definedName>
    <definedName name="IQ_EXPORTS_GOODS_SERVICES_REAL_FC" hidden="1">"c7854"</definedName>
    <definedName name="IQ_EXPORTS_GOODS_SERVICES_REAL_POP" hidden="1">"c7194"</definedName>
    <definedName name="IQ_EXPORTS_GOODS_SERVICES_REAL_POP_FC" hidden="1">"c8074"</definedName>
    <definedName name="IQ_EXPORTS_GOODS_SERVICES_REAL_SAAR" hidden="1">"c6975"</definedName>
    <definedName name="IQ_EXPORTS_GOODS_SERVICES_REAL_SAAR_APR" hidden="1">"c7635"</definedName>
    <definedName name="IQ_EXPORTS_GOODS_SERVICES_REAL_SAAR_APR_FC" hidden="1">"c8515"</definedName>
    <definedName name="IQ_EXPORTS_GOODS_SERVICES_REAL_SAAR_FC" hidden="1">"c7855"</definedName>
    <definedName name="IQ_EXPORTS_GOODS_SERVICES_REAL_SAAR_POP" hidden="1">"c7195"</definedName>
    <definedName name="IQ_EXPORTS_GOODS_SERVICES_REAL_SAAR_POP_FC" hidden="1">"c8075"</definedName>
    <definedName name="IQ_EXPORTS_GOODS_SERVICES_REAL_SAAR_YOY" hidden="1">"c7415"</definedName>
    <definedName name="IQ_EXPORTS_GOODS_SERVICES_REAL_SAAR_YOY_FC" hidden="1">"c8295"</definedName>
    <definedName name="IQ_EXPORTS_GOODS_SERVICES_REAL_USD" hidden="1">"c11926"</definedName>
    <definedName name="IQ_EXPORTS_GOODS_SERVICES_REAL_USD_APR" hidden="1">"c11929"</definedName>
    <definedName name="IQ_EXPORTS_GOODS_SERVICES_REAL_USD_POP" hidden="1">"c11927"</definedName>
    <definedName name="IQ_EXPORTS_GOODS_SERVICES_REAL_USD_YOY" hidden="1">"c11928"</definedName>
    <definedName name="IQ_EXPORTS_GOODS_SERVICES_REAL_YOY" hidden="1">"c7414"</definedName>
    <definedName name="IQ_EXPORTS_GOODS_SERVICES_REAL_YOY_FC" hidden="1">"c8294"</definedName>
    <definedName name="IQ_EXPORTS_GOODS_SERVICES_SAAR" hidden="1">"c6867"</definedName>
    <definedName name="IQ_EXPORTS_GOODS_SERVICES_SAAR_APR" hidden="1">"c7527"</definedName>
    <definedName name="IQ_EXPORTS_GOODS_SERVICES_SAAR_APR_FC" hidden="1">"c8407"</definedName>
    <definedName name="IQ_EXPORTS_GOODS_SERVICES_SAAR_FC" hidden="1">"c7747"</definedName>
    <definedName name="IQ_EXPORTS_GOODS_SERVICES_SAAR_POP" hidden="1">"c7087"</definedName>
    <definedName name="IQ_EXPORTS_GOODS_SERVICES_SAAR_POP_FC" hidden="1">"c7967"</definedName>
    <definedName name="IQ_EXPORTS_GOODS_SERVICES_SAAR_YOY" hidden="1">"c7307"</definedName>
    <definedName name="IQ_EXPORTS_GOODS_SERVICES_SAAR_YOY_FC" hidden="1">"c8187"</definedName>
    <definedName name="IQ_EXPORTS_GOODS_SERVICES_USD" hidden="1">"c11822"</definedName>
    <definedName name="IQ_EXPORTS_GOODS_SERVICES_USD_APR" hidden="1">"c11825"</definedName>
    <definedName name="IQ_EXPORTS_GOODS_SERVICES_USD_POP" hidden="1">"c11823"</definedName>
    <definedName name="IQ_EXPORTS_GOODS_SERVICES_USD_YOY" hidden="1">"c11824"</definedName>
    <definedName name="IQ_EXPORTS_GOODS_SERVICES_YOY" hidden="1">"c7306"</definedName>
    <definedName name="IQ_EXPORTS_GOODS_SERVICES_YOY_FC" hidden="1">"c8186"</definedName>
    <definedName name="IQ_EXPORTS_GOODS_USD" hidden="1">"c11818"</definedName>
    <definedName name="IQ_EXPORTS_GOODS_USD_APR" hidden="1">"c11821"</definedName>
    <definedName name="IQ_EXPORTS_GOODS_USD_POP" hidden="1">"c11819"</definedName>
    <definedName name="IQ_EXPORTS_GOODS_USD_YOY" hidden="1">"c11820"</definedName>
    <definedName name="IQ_EXPORTS_GOODS_YOY" hidden="1">"c7304"</definedName>
    <definedName name="IQ_EXPORTS_GOODS_YOY_FC" hidden="1">"c8184"</definedName>
    <definedName name="IQ_EXPORTS_NONFACTOR_SERVICES" hidden="1">"c6868"</definedName>
    <definedName name="IQ_EXPORTS_NONFACTOR_SERVICES_APR" hidden="1">"c7528"</definedName>
    <definedName name="IQ_EXPORTS_NONFACTOR_SERVICES_APR_FC" hidden="1">"c8408"</definedName>
    <definedName name="IQ_EXPORTS_NONFACTOR_SERVICES_FC" hidden="1">"c7748"</definedName>
    <definedName name="IQ_EXPORTS_NONFACTOR_SERVICES_POP" hidden="1">"c7088"</definedName>
    <definedName name="IQ_EXPORTS_NONFACTOR_SERVICES_POP_FC" hidden="1">"c7968"</definedName>
    <definedName name="IQ_EXPORTS_NONFACTOR_SERVICES_YOY" hidden="1">"c7308"</definedName>
    <definedName name="IQ_EXPORTS_NONFACTOR_SERVICES_YOY_FC" hidden="1">"c8188"</definedName>
    <definedName name="IQ_EXPORTS_POP_FC_UNUSED_UNUSED_UNUSED" hidden="1">"c7961"</definedName>
    <definedName name="IQ_EXPORTS_POP_UNUSED_UNUSED_UNUSED" hidden="1">"c7081"</definedName>
    <definedName name="IQ_EXPORTS_SERVICES_REAL" hidden="1">"c6977"</definedName>
    <definedName name="IQ_EXPORTS_SERVICES_REAL_APR" hidden="1">"c7637"</definedName>
    <definedName name="IQ_EXPORTS_SERVICES_REAL_APR_FC" hidden="1">"c8517"</definedName>
    <definedName name="IQ_EXPORTS_SERVICES_REAL_FC" hidden="1">"c7857"</definedName>
    <definedName name="IQ_EXPORTS_SERVICES_REAL_POP" hidden="1">"c7197"</definedName>
    <definedName name="IQ_EXPORTS_SERVICES_REAL_POP_FC" hidden="1">"c8077"</definedName>
    <definedName name="IQ_EXPORTS_SERVICES_REAL_SAAR" hidden="1">"c11934"</definedName>
    <definedName name="IQ_EXPORTS_SERVICES_REAL_SAAR_APR" hidden="1">"c11937"</definedName>
    <definedName name="IQ_EXPORTS_SERVICES_REAL_SAAR_APR_FC_UNUSED_UNUSED_UNUSED" hidden="1">"c8516"</definedName>
    <definedName name="IQ_EXPORTS_SERVICES_REAL_SAAR_APR_UNUSED_UNUSED_UNUSED" hidden="1">"c7636"</definedName>
    <definedName name="IQ_EXPORTS_SERVICES_REAL_SAAR_FC_UNUSED_UNUSED_UNUSED" hidden="1">"c7856"</definedName>
    <definedName name="IQ_EXPORTS_SERVICES_REAL_SAAR_POP" hidden="1">"c11935"</definedName>
    <definedName name="IQ_EXPORTS_SERVICES_REAL_SAAR_POP_FC_UNUSED_UNUSED_UNUSED" hidden="1">"c8076"</definedName>
    <definedName name="IQ_EXPORTS_SERVICES_REAL_SAAR_POP_UNUSED_UNUSED_UNUSED" hidden="1">"c7196"</definedName>
    <definedName name="IQ_EXPORTS_SERVICES_REAL_SAAR_UNUSED_UNUSED_UNUSED" hidden="1">"c6976"</definedName>
    <definedName name="IQ_EXPORTS_SERVICES_REAL_SAAR_YOY" hidden="1">"c11936"</definedName>
    <definedName name="IQ_EXPORTS_SERVICES_REAL_SAAR_YOY_FC_UNUSED_UNUSED_UNUSED" hidden="1">"c8296"</definedName>
    <definedName name="IQ_EXPORTS_SERVICES_REAL_SAAR_YOY_UNUSED_UNUSED_UNUSED" hidden="1">"c7416"</definedName>
    <definedName name="IQ_EXPORTS_SERVICES_REAL_YOY" hidden="1">"c7417"</definedName>
    <definedName name="IQ_EXPORTS_SERVICES_REAL_YOY_FC" hidden="1">"c8297"</definedName>
    <definedName name="IQ_EXPORTS_UNUSED_UNUSED_UNUSED" hidden="1">"c6861"</definedName>
    <definedName name="IQ_EXPORTS_USD" hidden="1">"c11806"</definedName>
    <definedName name="IQ_EXPORTS_USD_APR" hidden="1">"c11809"</definedName>
    <definedName name="IQ_EXPORTS_USD_POP" hidden="1">"c11807"</definedName>
    <definedName name="IQ_EXPORTS_USD_YOY" hidden="1">"c11808"</definedName>
    <definedName name="IQ_EXPORTS_YOY_FC_UNUSED_UNUSED_UNUSED" hidden="1">"c8181"</definedName>
    <definedName name="IQ_EXPORTS_YOY_UNUSED_UNUSED_UNUSED" hidden="1">"c7301"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" hidden="1">"c6216"</definedName>
    <definedName name="IQ_EXTRA_ACC_ITEMS_REIT" hidden="1">"c415"</definedName>
    <definedName name="IQ_EXTRA_ACC_ITEMS_UTI" hidden="1">"c416"</definedName>
    <definedName name="IQ_EXTRA_ITEMS" hidden="1">"c1459"</definedName>
    <definedName name="IQ_EXTRAORDINARY_GAINS_FDIC" hidden="1">"c6586"</definedName>
    <definedName name="IQ_FAD" hidden="1">"c8757"</definedName>
    <definedName name="IQ_FAD_PAYOUT_RATIO" hidden="1">"c8872"</definedName>
    <definedName name="IQ_FAIR_VALUE_FDIC" hidden="1">"c6427"</definedName>
    <definedName name="IQ_FARM_LOANS_NET_FDIC" hidden="1">"c6316"</definedName>
    <definedName name="IQ_FARM_LOANS_TOTAL_LOANS_FOREIGN_FDIC" hidden="1">"c6450"</definedName>
    <definedName name="IQ_FARMLAND_LOANS_FDIC" hidden="1">"c6314"</definedName>
    <definedName name="IQ_FDIC" hidden="1">"c417"</definedName>
    <definedName name="IQ_FED_BUDGET_RECEIPTS" hidden="1">"c6869"</definedName>
    <definedName name="IQ_FED_BUDGET_RECEIPTS_APR" hidden="1">"c7529"</definedName>
    <definedName name="IQ_FED_BUDGET_RECEIPTS_APR_FC" hidden="1">"c8409"</definedName>
    <definedName name="IQ_FED_BUDGET_RECEIPTS_FC" hidden="1">"c7749"</definedName>
    <definedName name="IQ_FED_BUDGET_RECEIPTS_POP" hidden="1">"c7089"</definedName>
    <definedName name="IQ_FED_BUDGET_RECEIPTS_POP_FC" hidden="1">"c7969"</definedName>
    <definedName name="IQ_FED_BUDGET_RECEIPTS_YOY" hidden="1">"c7309"</definedName>
    <definedName name="IQ_FED_BUDGET_RECEIPTS_YOY_FC" hidden="1">"c8189"</definedName>
    <definedName name="IQ_FED_FUNDS_PURCHASED_FDIC" hidden="1">"c6343"</definedName>
    <definedName name="IQ_FED_FUNDS_SOLD_FDIC" hidden="1">"c6307"</definedName>
    <definedName name="IQ_FEDFUNDS_SOLD" hidden="1">"c2256"</definedName>
    <definedName name="IQ_FFO" hidden="1">"c1574"</definedName>
    <definedName name="IQ_FFO_ACT_OR_EST" hidden="1">"c2216"</definedName>
    <definedName name="IQ_FFO_ADJ_ACT_OR_EST" hidden="1">"c4435"</definedName>
    <definedName name="IQ_FFO_ADJ_ACT_OR_EST_CIQ" hidden="1">"c4960"</definedName>
    <definedName name="IQ_FFO_ADJ_EST" hidden="1">"c4434"</definedName>
    <definedName name="IQ_FFO_ADJ_EST_CIQ" hidden="1">"c4959"</definedName>
    <definedName name="IQ_FFO_ADJ_GUIDANCE" hidden="1">"c4436"</definedName>
    <definedName name="IQ_FFO_ADJ_GUIDANCE_CIQ" hidden="1">"c4961"</definedName>
    <definedName name="IQ_FFO_ADJ_HIGH_EST" hidden="1">"c4437"</definedName>
    <definedName name="IQ_FFO_ADJ_HIGH_EST_CIQ" hidden="1">"c4962"</definedName>
    <definedName name="IQ_FFO_ADJ_HIGH_GUIDANCE" hidden="1">"c4202"</definedName>
    <definedName name="IQ_FFO_ADJ_HIGH_GUIDANCE_CIQ" hidden="1">"c4614"</definedName>
    <definedName name="IQ_FFO_ADJ_LOW_EST" hidden="1">"c4438"</definedName>
    <definedName name="IQ_FFO_ADJ_LOW_EST_CIQ" hidden="1">"c4963"</definedName>
    <definedName name="IQ_FFO_ADJ_LOW_GUIDANCE" hidden="1">"c4242"</definedName>
    <definedName name="IQ_FFO_ADJ_LOW_GUIDANCE_CIQ" hidden="1">"c4654"</definedName>
    <definedName name="IQ_FFO_ADJ_MEDIAN_EST" hidden="1">"c4439"</definedName>
    <definedName name="IQ_FFO_ADJ_MEDIAN_EST_CIQ" hidden="1">"c4964"</definedName>
    <definedName name="IQ_FFO_ADJ_NUM_EST" hidden="1">"c4440"</definedName>
    <definedName name="IQ_FFO_ADJ_NUM_EST_CIQ" hidden="1">"c4965"</definedName>
    <definedName name="IQ_FFO_ADJ_STDDEV_EST" hidden="1">"c4441"</definedName>
    <definedName name="IQ_FFO_ADJ_STDDEV_EST_CIQ" hidden="1">"c4966"</definedName>
    <definedName name="IQ_FFO_EST" hidden="1">"c418"</definedName>
    <definedName name="IQ_FFO_EST_CIQ" hidden="1">"c3668"</definedName>
    <definedName name="IQ_FFO_EST_REUT" hidden="1">"c3837"</definedName>
    <definedName name="IQ_FFO_EST_THOM" hidden="1">"c3999"</definedName>
    <definedName name="IQ_FFO_GUIDANCE" hidden="1">"c4443"</definedName>
    <definedName name="IQ_FFO_GUIDANCE_CIQ" hidden="1">"c4968"</definedName>
    <definedName name="IQ_FFO_HIGH_EST" hidden="1">"c419"</definedName>
    <definedName name="IQ_FFO_HIGH_EST_CIQ" hidden="1">"c3670"</definedName>
    <definedName name="IQ_FFO_HIGH_EST_REUT" hidden="1">"c3839"</definedName>
    <definedName name="IQ_FFO_HIGH_EST_THOM" hidden="1">"c4001"</definedName>
    <definedName name="IQ_FFO_HIGH_GUIDANCE" hidden="1">"c4184"</definedName>
    <definedName name="IQ_FFO_HIGH_GUIDANCE_CIQ" hidden="1">"c4596"</definedName>
    <definedName name="IQ_FFO_LOW_EST" hidden="1">"c420"</definedName>
    <definedName name="IQ_FFO_LOW_EST_CIQ" hidden="1">"c3671"</definedName>
    <definedName name="IQ_FFO_LOW_EST_REUT" hidden="1">"c3840"</definedName>
    <definedName name="IQ_FFO_LOW_EST_THOM" hidden="1">"c4002"</definedName>
    <definedName name="IQ_FFO_LOW_GUIDANCE" hidden="1">"c4224"</definedName>
    <definedName name="IQ_FFO_LOW_GUIDANCE_CIQ" hidden="1">"c4636"</definedName>
    <definedName name="IQ_FFO_MEDIAN_EST" hidden="1">"c1665"</definedName>
    <definedName name="IQ_FFO_MEDIAN_EST_CIQ" hidden="1">"c3669"</definedName>
    <definedName name="IQ_FFO_MEDIAN_EST_REUT" hidden="1">"c3838"</definedName>
    <definedName name="IQ_FFO_MEDIAN_EST_THOM" hidden="1">"c4000"</definedName>
    <definedName name="IQ_FFO_NUM_EST" hidden="1">"c421"</definedName>
    <definedName name="IQ_FFO_NUM_EST_CIQ" hidden="1">"c3672"</definedName>
    <definedName name="IQ_FFO_NUM_EST_REUT" hidden="1">"c3841"</definedName>
    <definedName name="IQ_FFO_NUM_EST_THOM" hidden="1">"c4003"</definedName>
    <definedName name="IQ_FFO_PAYOUT_RATIO" hidden="1">"c3492"</definedName>
    <definedName name="IQ_FFO_PER_SHARE_BASIC" hidden="1">"c8867"</definedName>
    <definedName name="IQ_FFO_PER_SHARE_DILUTED" hidden="1">"c8868"</definedName>
    <definedName name="IQ_FFO_SHARE_ACT_OR_EST" hidden="1">"c4446"</definedName>
    <definedName name="IQ_FFO_SHARE_ACT_OR_EST_CIQ" hidden="1">"c4971"</definedName>
    <definedName name="IQ_FFO_SHARE_EST" hidden="1">"c4445"</definedName>
    <definedName name="IQ_FFO_SHARE_EST_CIQ" hidden="1">"c4970"</definedName>
    <definedName name="IQ_FFO_SHARE_GUIDANCE" hidden="1">"c4447"</definedName>
    <definedName name="IQ_FFO_SHARE_GUIDANCE_CIQ" hidden="1">"c4976"</definedName>
    <definedName name="IQ_FFO_SHARE_HIGH_EST" hidden="1">"c4448"</definedName>
    <definedName name="IQ_FFO_SHARE_HIGH_EST_CIQ" hidden="1">"c4977"</definedName>
    <definedName name="IQ_FFO_SHARE_HIGH_GUIDANCE" hidden="1">"c4203"</definedName>
    <definedName name="IQ_FFO_SHARE_HIGH_GUIDANCE_CIQ" hidden="1">"c4615"</definedName>
    <definedName name="IQ_FFO_SHARE_LOW_EST" hidden="1">"c4449"</definedName>
    <definedName name="IQ_FFO_SHARE_LOW_EST_CIQ" hidden="1">"c4978"</definedName>
    <definedName name="IQ_FFO_SHARE_LOW_GUIDANCE" hidden="1">"c4243"</definedName>
    <definedName name="IQ_FFO_SHARE_LOW_GUIDANCE_CIQ" hidden="1">"c4655"</definedName>
    <definedName name="IQ_FFO_SHARE_MEDIAN_EST" hidden="1">"c4450"</definedName>
    <definedName name="IQ_FFO_SHARE_MEDIAN_EST_CIQ" hidden="1">"c4979"</definedName>
    <definedName name="IQ_FFO_SHARE_NUM_EST" hidden="1">"c4451"</definedName>
    <definedName name="IQ_FFO_SHARE_NUM_EST_CIQ" hidden="1">"c4980"</definedName>
    <definedName name="IQ_FFO_SHARE_STDDEV_EST" hidden="1">"c4452"</definedName>
    <definedName name="IQ_FFO_SHARE_STDDEV_EST_CIQ" hidden="1">"c4981"</definedName>
    <definedName name="IQ_FFO_STDDEV_EST" hidden="1">"c422"</definedName>
    <definedName name="IQ_FFO_STDDEV_EST_CIQ" hidden="1">"c3673"</definedName>
    <definedName name="IQ_FFO_STDDEV_EST_REUT" hidden="1">"c3842"</definedName>
    <definedName name="IQ_FFO_STDDEV_EST_THOM" hidden="1">"c4004"</definedName>
    <definedName name="IQ_FH" hidden="1">100000</definedName>
    <definedName name="IQ_FHLB_ADVANCES_FDIC" hidden="1">"c6366"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DUCIARY_ACTIVITIES_FDIC" hidden="1">"c6571"</definedName>
    <definedName name="IQ_FIFETEEN_YEAR_FIXED_AND_FLOATING_RATE_FDIC" hidden="1">"c6423"</definedName>
    <definedName name="IQ_FIFETEEN_YEAR_MORTGAGE_PASS_THROUGHS_FDIC" hidden="1">"c6415"</definedName>
    <definedName name="IQ_FILING_CURRENCY" hidden="1">"c2129"</definedName>
    <definedName name="IQ_FILING_CURRENCY_AP" hidden="1">"c11747"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ATA_SOURCE" hidden="1">"c6788"</definedName>
    <definedName name="IQ_FIN_DIV_ASSETS_CURRENT" hidden="1">"c427"</definedName>
    <definedName name="IQ_FIN_DIV_ASSETS_LT" hidden="1">"c428"</definedName>
    <definedName name="IQ_FIN_DIV_CASH_EQUIV" hidden="1">"c6289"</definedName>
    <definedName name="IQ_FIN_DIV_CURRENT_PORT_DEBT_TOTAL" hidden="1">"c5524"</definedName>
    <definedName name="IQ_FIN_DIV_CURRENT_PORT_LEASES_TOTAL" hidden="1">"c5523"</definedName>
    <definedName name="IQ_FIN_DIV_DEBT_CURRENT" hidden="1">"c429"</definedName>
    <definedName name="IQ_FIN_DIV_DEBT_LT" hidden="1">"c430"</definedName>
    <definedName name="IQ_FIN_DIV_DEBT_LT_TOTAL" hidden="1">"c5526"</definedName>
    <definedName name="IQ_FIN_DIV_DEBT_TOTAL" hidden="1">"c5656"</definedName>
    <definedName name="IQ_FIN_DIV_EXP" hidden="1">"c431"</definedName>
    <definedName name="IQ_FIN_DIV_INT_EXP" hidden="1">"c432"</definedName>
    <definedName name="IQ_FIN_DIV_LEASES_LT_TOTAL" hidden="1">"c5525"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LT_DEBT_TOTAL" hidden="1">"c5655"</definedName>
    <definedName name="IQ_FIN_DIV_NOTES_PAY_TOTAL" hidden="1">"c5522"</definedName>
    <definedName name="IQ_FIN_DIV_REV" hidden="1">"c437"</definedName>
    <definedName name="IQ_FIN_DIV_ST_DEBT_TOTAL" hidden="1">"c5527"</definedName>
    <definedName name="IQ_FIN_DIV_ST_INVEST" hidden="1">"c6288"</definedName>
    <definedName name="IQ_FINANCING_CASH" hidden="1">"c1405"</definedName>
    <definedName name="IQ_FINANCING_CASH_SUPPL" hidden="1">"c1406"</definedName>
    <definedName name="IQ_FINANCING_OBLIG_CURRENT" hidden="1">"c11753"</definedName>
    <definedName name="IQ_FINANCING_OBLIG_NON_CURRENT" hidden="1">"c11754"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Q_EST" hidden="1">"c6794"</definedName>
    <definedName name="IQ_FISCAL_Q_EST_CIQ" hidden="1">"c6806"</definedName>
    <definedName name="IQ_FISCAL_Q_EST_REUT" hidden="1">"c6798"</definedName>
    <definedName name="IQ_FISCAL_Q_EST_THOM" hidden="1">"c6802"</definedName>
    <definedName name="IQ_FISCAL_Y" hidden="1">"c441"</definedName>
    <definedName name="IQ_FISCAL_Y_EST" hidden="1">"c6795"</definedName>
    <definedName name="IQ_FISCAL_Y_EST_CIQ" hidden="1">"c6807"</definedName>
    <definedName name="IQ_FISCAL_Y_EST_REUT" hidden="1">"c6799"</definedName>
    <definedName name="IQ_FISCAL_Y_EST_THOM" hidden="1">"c6803"</definedName>
    <definedName name="IQ_FIVE_PERCENT_OWNER" hidden="1">"c442"</definedName>
    <definedName name="IQ_FIVE_YEAR_FIXED_AND_FLOATING_RATE_FDIC" hidden="1">"c6422"</definedName>
    <definedName name="IQ_FIVE_YEAR_MORTGAGE_PASS_THROUGHS_FDIC" hidden="1">"c6414"</definedName>
    <definedName name="IQ_FIVEPERCENT_PERCENT" hidden="1">"c443"</definedName>
    <definedName name="IQ_FIVEPERCENT_SHARES" hidden="1">"c444"</definedName>
    <definedName name="IQ_FIXED_ASSET_TURNS" hidden="1">"c445"</definedName>
    <definedName name="IQ_FIXED_INVEST_APR_FC_UNUSED_UNUSED_UNUSED" hidden="1">"c8410"</definedName>
    <definedName name="IQ_FIXED_INVEST_APR_UNUSED_UNUSED_UNUSED" hidden="1">"c7530"</definedName>
    <definedName name="IQ_FIXED_INVEST_FC_UNUSED_UNUSED_UNUSED" hidden="1">"c7750"</definedName>
    <definedName name="IQ_FIXED_INVEST_MACH_EQUIP" hidden="1">"c6871"</definedName>
    <definedName name="IQ_FIXED_INVEST_MACH_EQUIP_APR" hidden="1">"c7531"</definedName>
    <definedName name="IQ_FIXED_INVEST_MACH_EQUIP_APR_FC" hidden="1">"c8411"</definedName>
    <definedName name="IQ_FIXED_INVEST_MACH_EQUIP_FC" hidden="1">"c7751"</definedName>
    <definedName name="IQ_FIXED_INVEST_MACH_EQUIP_POP" hidden="1">"c7091"</definedName>
    <definedName name="IQ_FIXED_INVEST_MACH_EQUIP_POP_FC" hidden="1">"c7971"</definedName>
    <definedName name="IQ_FIXED_INVEST_MACH_EQUIP_REAL" hidden="1">"c6979"</definedName>
    <definedName name="IQ_FIXED_INVEST_MACH_EQUIP_REAL_APR" hidden="1">"c7639"</definedName>
    <definedName name="IQ_FIXED_INVEST_MACH_EQUIP_REAL_APR_FC" hidden="1">"c8519"</definedName>
    <definedName name="IQ_FIXED_INVEST_MACH_EQUIP_REAL_FC" hidden="1">"c7859"</definedName>
    <definedName name="IQ_FIXED_INVEST_MACH_EQUIP_REAL_POP" hidden="1">"c7199"</definedName>
    <definedName name="IQ_FIXED_INVEST_MACH_EQUIP_REAL_POP_FC" hidden="1">"c8079"</definedName>
    <definedName name="IQ_FIXED_INVEST_MACH_EQUIP_REAL_YOY" hidden="1">"c7419"</definedName>
    <definedName name="IQ_FIXED_INVEST_MACH_EQUIP_REAL_YOY_FC" hidden="1">"c8299"</definedName>
    <definedName name="IQ_FIXED_INVEST_MACH_EQUIP_YOY" hidden="1">"c7311"</definedName>
    <definedName name="IQ_FIXED_INVEST_MACH_EQUIP_YOY_FC" hidden="1">"c8191"</definedName>
    <definedName name="IQ_FIXED_INVEST_POP_FC_UNUSED_UNUSED_UNUSED" hidden="1">"c7970"</definedName>
    <definedName name="IQ_FIXED_INVEST_POP_UNUSED_UNUSED_UNUSED" hidden="1">"c7090"</definedName>
    <definedName name="IQ_FIXED_INVEST_REAL_APR_FC_UNUSED_UNUSED_UNUSED" hidden="1">"c8518"</definedName>
    <definedName name="IQ_FIXED_INVEST_REAL_APR_UNUSED_UNUSED_UNUSED" hidden="1">"c7638"</definedName>
    <definedName name="IQ_FIXED_INVEST_REAL_FC_UNUSED_UNUSED_UNUSED" hidden="1">"c7858"</definedName>
    <definedName name="IQ_FIXED_INVEST_REAL_POP_FC_UNUSED_UNUSED_UNUSED" hidden="1">"c8078"</definedName>
    <definedName name="IQ_FIXED_INVEST_REAL_POP_UNUSED_UNUSED_UNUSED" hidden="1">"c7198"</definedName>
    <definedName name="IQ_FIXED_INVEST_REAL_SAAR" hidden="1">"c6980"</definedName>
    <definedName name="IQ_FIXED_INVEST_REAL_SAAR_APR" hidden="1">"c7640"</definedName>
    <definedName name="IQ_FIXED_INVEST_REAL_SAAR_APR_FC" hidden="1">"c8520"</definedName>
    <definedName name="IQ_FIXED_INVEST_REAL_SAAR_FC" hidden="1">"c7860"</definedName>
    <definedName name="IQ_FIXED_INVEST_REAL_SAAR_POP" hidden="1">"c7200"</definedName>
    <definedName name="IQ_FIXED_INVEST_REAL_SAAR_POP_FC" hidden="1">"c8080"</definedName>
    <definedName name="IQ_FIXED_INVEST_REAL_SAAR_USD_APR_FC" hidden="1">"c11945"</definedName>
    <definedName name="IQ_FIXED_INVEST_REAL_SAAR_USD_FC" hidden="1">"c11942"</definedName>
    <definedName name="IQ_FIXED_INVEST_REAL_SAAR_USD_POP_FC" hidden="1">"c11943"</definedName>
    <definedName name="IQ_FIXED_INVEST_REAL_SAAR_USD_YOY_FC" hidden="1">"c11944"</definedName>
    <definedName name="IQ_FIXED_INVEST_REAL_SAAR_YOY" hidden="1">"c7420"</definedName>
    <definedName name="IQ_FIXED_INVEST_REAL_SAAR_YOY_FC" hidden="1">"c8300"</definedName>
    <definedName name="IQ_FIXED_INVEST_REAL_UNUSED_UNUSED_UNUSED" hidden="1">"c6978"</definedName>
    <definedName name="IQ_FIXED_INVEST_REAL_USD_APR_FC" hidden="1">"c11941"</definedName>
    <definedName name="IQ_FIXED_INVEST_REAL_USD_FC" hidden="1">"c11938"</definedName>
    <definedName name="IQ_FIXED_INVEST_REAL_USD_POP_FC" hidden="1">"c11939"</definedName>
    <definedName name="IQ_FIXED_INVEST_REAL_USD_YOY_FC" hidden="1">"c11940"</definedName>
    <definedName name="IQ_FIXED_INVEST_REAL_YOY_FC_UNUSED_UNUSED_UNUSED" hidden="1">"c8298"</definedName>
    <definedName name="IQ_FIXED_INVEST_REAL_YOY_UNUSED_UNUSED_UNUSED" hidden="1">"c7418"</definedName>
    <definedName name="IQ_FIXED_INVEST_SAAR" hidden="1">"c6872"</definedName>
    <definedName name="IQ_FIXED_INVEST_SAAR_APR" hidden="1">"c7532"</definedName>
    <definedName name="IQ_FIXED_INVEST_SAAR_APR_FC" hidden="1">"c8412"</definedName>
    <definedName name="IQ_FIXED_INVEST_SAAR_FC" hidden="1">"c7752"</definedName>
    <definedName name="IQ_FIXED_INVEST_SAAR_POP" hidden="1">"c7092"</definedName>
    <definedName name="IQ_FIXED_INVEST_SAAR_POP_FC" hidden="1">"c7972"</definedName>
    <definedName name="IQ_FIXED_INVEST_SAAR_USD_APR_FC" hidden="1">"c11833"</definedName>
    <definedName name="IQ_FIXED_INVEST_SAAR_USD_FC" hidden="1">"c11830"</definedName>
    <definedName name="IQ_FIXED_INVEST_SAAR_USD_POP_FC" hidden="1">"c11831"</definedName>
    <definedName name="IQ_FIXED_INVEST_SAAR_USD_YOY_FC" hidden="1">"c11832"</definedName>
    <definedName name="IQ_FIXED_INVEST_SAAR_YOY" hidden="1">"c7312"</definedName>
    <definedName name="IQ_FIXED_INVEST_SAAR_YOY_FC" hidden="1">"c8192"</definedName>
    <definedName name="IQ_FIXED_INVEST_UNUSED_UNUSED_UNUSED" hidden="1">"c6870"</definedName>
    <definedName name="IQ_FIXED_INVEST_USD_APR_FC" hidden="1">"c11829"</definedName>
    <definedName name="IQ_FIXED_INVEST_USD_FC" hidden="1">"c11826"</definedName>
    <definedName name="IQ_FIXED_INVEST_USD_POP_FC" hidden="1">"c11827"</definedName>
    <definedName name="IQ_FIXED_INVEST_USD_YOY_FC" hidden="1">"c11828"</definedName>
    <definedName name="IQ_FIXED_INVEST_YOY_FC_UNUSED_UNUSED_UNUSED" hidden="1">"c8190"</definedName>
    <definedName name="IQ_FIXED_INVEST_YOY_UNUSED_UNUSED_UNUSED" hidden="1">"c7310"</definedName>
    <definedName name="IQ_FLOAT_PERCENT" hidden="1">"c1575"</definedName>
    <definedName name="IQ_FNMA_FHLMC_FDIC" hidden="1">"c6397"</definedName>
    <definedName name="IQ_FNMA_FHLMC_GNMA_FDIC" hidden="1">"c6399"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LOAN_CHARG_OFFS_FDIC" hidden="1">"c6645"</definedName>
    <definedName name="IQ_FOREIGN_BANKS_NET_CHARGE_OFFS_FDIC" hidden="1">"c6647"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.S._BANKS_LOANS_FDIC" hidden="1">"c6438"</definedName>
    <definedName name="IQ_FOREIGN_BRANCHES_US_BANKS_FDIC" hidden="1">"c6392"</definedName>
    <definedName name="IQ_FOREIGN_BRANCHES_US_BANKS_LOANS_FDIC" hidden="1">"c6438"</definedName>
    <definedName name="IQ_FOREIGN_COUNTRIES_BANKS_TOTAL_LOANS_FOREIGN_FDIC" hidden="1">"c6445"</definedName>
    <definedName name="IQ_FOREIGN_DEBT_SECURITIES_FDIC" hidden="1">"c6303"</definedName>
    <definedName name="IQ_FOREIGN_DEP_IB" hidden="1">"c446"</definedName>
    <definedName name="IQ_FOREIGN_DEP_NON_IB" hidden="1">"c447"</definedName>
    <definedName name="IQ_FOREIGN_DEPOSITS_NONTRANSACTION_ACCOUNTS_FDIC" hidden="1">"c6549"</definedName>
    <definedName name="IQ_FOREIGN_DEPOSITS_TRANSACTION_ACCOUNTS_FDIC" hidden="1">"c6541"</definedName>
    <definedName name="IQ_FOREIGN_EXCHANGE" hidden="1">"c1376"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ULLY_INSURED_DEPOSITS_FDIC" hidden="1">"c6487"</definedName>
    <definedName name="IQ_FUTURES_FORWARD_CONTRACTS_NOTIONAL_AMOUNT_FDIC" hidden="1">"c6518"</definedName>
    <definedName name="IQ_FUTURES_FORWARD_CONTRACTS_RATE_RISK_FDIC" hidden="1">"c6508"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X_CONTRACTS_FDIC" hidden="1">"c6517"</definedName>
    <definedName name="IQ_FX_CONTRACTS_SPOT_FDIC" hidden="1">"c6356"</definedName>
    <definedName name="IQ_FY" hidden="1">1000</definedName>
    <definedName name="IQ_GA_EXP" hidden="1">"c2241"</definedName>
    <definedName name="IQ_GAAP_BS" hidden="1">"c6789"</definedName>
    <definedName name="IQ_GAAP_CF" hidden="1">"c6790"</definedName>
    <definedName name="IQ_GAAP_IS" hidden="1">"c6194"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" hidden="1">"c6217"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" hidden="1">"c6218"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" hidden="1">"c6219"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" hidden="1">"c6220"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" hidden="1">"c6278"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" hidden="1">"c6221"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AIN_SALE_LOANS_FDIC" hidden="1">"c6673"</definedName>
    <definedName name="IQ_GAIN_SALE_RE_FDIC" hidden="1">"c6674"</definedName>
    <definedName name="IQ_GAINS_SALE_ASSETS_FDIC" hidden="1">"c6675"</definedName>
    <definedName name="IQ_GDP" hidden="1">"c6874"</definedName>
    <definedName name="IQ_GDP_APR" hidden="1">"c7534"</definedName>
    <definedName name="IQ_GDP_APR_FC" hidden="1">"c8414"</definedName>
    <definedName name="IQ_GDP_FC" hidden="1">"c7754"</definedName>
    <definedName name="IQ_GDP_POP" hidden="1">"c7094"</definedName>
    <definedName name="IQ_GDP_POP_FC" hidden="1">"c7974"</definedName>
    <definedName name="IQ_GDP_REAL" hidden="1">"c6981"</definedName>
    <definedName name="IQ_GDP_REAL_APR" hidden="1">"c7641"</definedName>
    <definedName name="IQ_GDP_REAL_APR_FC" hidden="1">"c8521"</definedName>
    <definedName name="IQ_GDP_REAL_FC" hidden="1">"c7861"</definedName>
    <definedName name="IQ_GDP_REAL_POP" hidden="1">"c7201"</definedName>
    <definedName name="IQ_GDP_REAL_POP_FC" hidden="1">"c8081"</definedName>
    <definedName name="IQ_GDP_REAL_SAAR" hidden="1">"c6982"</definedName>
    <definedName name="IQ_GDP_REAL_SAAR_APR" hidden="1">"c7642"</definedName>
    <definedName name="IQ_GDP_REAL_SAAR_APR_FC" hidden="1">"c8522"</definedName>
    <definedName name="IQ_GDP_REAL_SAAR_FC" hidden="1">"c7862"</definedName>
    <definedName name="IQ_GDP_REAL_SAAR_POP" hidden="1">"c7202"</definedName>
    <definedName name="IQ_GDP_REAL_SAAR_POP_FC" hidden="1">"c8082"</definedName>
    <definedName name="IQ_GDP_REAL_SAAR_YOY" hidden="1">"c7422"</definedName>
    <definedName name="IQ_GDP_REAL_SAAR_YOY_FC" hidden="1">"c8302"</definedName>
    <definedName name="IQ_GDP_REAL_USD" hidden="1">"c11946"</definedName>
    <definedName name="IQ_GDP_REAL_USD_APR" hidden="1">"c11949"</definedName>
    <definedName name="IQ_GDP_REAL_USD_POP" hidden="1">"c11947"</definedName>
    <definedName name="IQ_GDP_REAL_USD_YOY" hidden="1">"c11948"</definedName>
    <definedName name="IQ_GDP_REAL_YOY" hidden="1">"c7421"</definedName>
    <definedName name="IQ_GDP_REAL_YOY_FC" hidden="1">"c8301"</definedName>
    <definedName name="IQ_GDP_SAAR" hidden="1">"c6875"</definedName>
    <definedName name="IQ_GDP_SAAR_APR" hidden="1">"c7535"</definedName>
    <definedName name="IQ_GDP_SAAR_APR_FC" hidden="1">"c8415"</definedName>
    <definedName name="IQ_GDP_SAAR_FC" hidden="1">"c7755"</definedName>
    <definedName name="IQ_GDP_SAAR_POP" hidden="1">"c7095"</definedName>
    <definedName name="IQ_GDP_SAAR_POP_FC" hidden="1">"c7975"</definedName>
    <definedName name="IQ_GDP_SAAR_YOY" hidden="1">"c7315"</definedName>
    <definedName name="IQ_GDP_SAAR_YOY_FC" hidden="1">"c8195"</definedName>
    <definedName name="IQ_GDP_USD" hidden="1">"c11834"</definedName>
    <definedName name="IQ_GDP_USD_APR" hidden="1">"c11837"</definedName>
    <definedName name="IQ_GDP_USD_POP" hidden="1">"c11835"</definedName>
    <definedName name="IQ_GDP_USD_YOY" hidden="1">"c11836"</definedName>
    <definedName name="IQ_GDP_YOY" hidden="1">"c7314"</definedName>
    <definedName name="IQ_GDP_YOY_FC" hidden="1">"c8194"</definedName>
    <definedName name="IQ_GEO_SEG_ASSETS" hidden="1">"c4069"</definedName>
    <definedName name="IQ_GEO_SEG_ASSETS_ABS" hidden="1">"c4091"</definedName>
    <definedName name="IQ_GEO_SEG_ASSETS_TOTAL" hidden="1">"c4123"</definedName>
    <definedName name="IQ_GEO_SEG_CAPEX" hidden="1">"c4083"</definedName>
    <definedName name="IQ_GEO_SEG_CAPEX_ABS" hidden="1">"c4105"</definedName>
    <definedName name="IQ_GEO_SEG_CAPEX_TOTAL" hidden="1">"c4127"</definedName>
    <definedName name="IQ_GEO_SEG_DA" hidden="1">"c4082"</definedName>
    <definedName name="IQ_GEO_SEG_DA_ABS" hidden="1">"c4104"</definedName>
    <definedName name="IQ_GEO_SEG_DA_TOTAL" hidden="1">"c4126"</definedName>
    <definedName name="IQ_GEO_SEG_EARNINGS_OP" hidden="1">"c4073"</definedName>
    <definedName name="IQ_GEO_SEG_EARNINGS_OP_ABS" hidden="1">"c4095"</definedName>
    <definedName name="IQ_GEO_SEG_EARNINGS_OP_TOTAL" hidden="1">"c4119"</definedName>
    <definedName name="IQ_GEO_SEG_EBT" hidden="1">"c4072"</definedName>
    <definedName name="IQ_GEO_SEG_EBT_ABS" hidden="1">"c4094"</definedName>
    <definedName name="IQ_GEO_SEG_EBT_TOTAL" hidden="1">"c4121"</definedName>
    <definedName name="IQ_GEO_SEG_GP" hidden="1">"c4070"</definedName>
    <definedName name="IQ_GEO_SEG_GP_ABS" hidden="1">"c4092"</definedName>
    <definedName name="IQ_GEO_SEG_GP_TOTAL" hidden="1">"c4120"</definedName>
    <definedName name="IQ_GEO_SEG_INC_TAX" hidden="1">"c4081"</definedName>
    <definedName name="IQ_GEO_SEG_INC_TAX_ABS" hidden="1">"c4103"</definedName>
    <definedName name="IQ_GEO_SEG_INC_TAX_TOTAL" hidden="1">"c4125"</definedName>
    <definedName name="IQ_GEO_SEG_INTEREST_EXP" hidden="1">"c4080"</definedName>
    <definedName name="IQ_GEO_SEG_INTEREST_EXP_ABS" hidden="1">"c4102"</definedName>
    <definedName name="IQ_GEO_SEG_INTEREST_EXP_TOTAL" hidden="1">"c4124"</definedName>
    <definedName name="IQ_GEO_SEG_NAME" hidden="1">"c5484"</definedName>
    <definedName name="IQ_GEO_SEG_NAME_ABS" hidden="1">"c5485"</definedName>
    <definedName name="IQ_GEO_SEG_NI" hidden="1">"c4071"</definedName>
    <definedName name="IQ_GEO_SEG_NI_ABS" hidden="1">"c4093"</definedName>
    <definedName name="IQ_GEO_SEG_NI_TOTAL" hidden="1">"c4122"</definedName>
    <definedName name="IQ_GEO_SEG_OPER_INC" hidden="1">"c4075"</definedName>
    <definedName name="IQ_GEO_SEG_OPER_INC_ABS" hidden="1">"c4097"</definedName>
    <definedName name="IQ_GEO_SEG_OPER_INC_TOTAL" hidden="1">"c4118"</definedName>
    <definedName name="IQ_GEO_SEG_REV" hidden="1">"c4074"</definedName>
    <definedName name="IQ_GEO_SEG_REV_ABS" hidden="1">"c4096"</definedName>
    <definedName name="IQ_GEO_SEG_REV_TOTAL" hidden="1">"c4117"</definedName>
    <definedName name="IQ_GLA_PCT_LEASED_CONSOL" hidden="1">"c8810"</definedName>
    <definedName name="IQ_GLA_PCT_LEASED_MANAGED" hidden="1">"c8812"</definedName>
    <definedName name="IQ_GLA_PCT_LEASED_OTHER" hidden="1">"c8813"</definedName>
    <definedName name="IQ_GLA_PCT_LEASED_TOTAL" hidden="1">"c8814"</definedName>
    <definedName name="IQ_GLA_PCT_LEASED_UNCONSOL" hidden="1">"c8811"</definedName>
    <definedName name="IQ_GLA_SQ_FT_CONSOL" hidden="1">"c8790"</definedName>
    <definedName name="IQ_GLA_SQ_FT_MANAGED" hidden="1">"c8792"</definedName>
    <definedName name="IQ_GLA_SQ_FT_OTHER" hidden="1">"c8793"</definedName>
    <definedName name="IQ_GLA_SQ_FT_TOTAL" hidden="1">"c8794"</definedName>
    <definedName name="IQ_GLA_SQ_FT_UNCONSOL" hidden="1">"c8791"</definedName>
    <definedName name="IQ_GLA_SQ_METER_CONSOL" hidden="1">"c8795"</definedName>
    <definedName name="IQ_GLA_SQ_METER_MANAGED" hidden="1">"c8797"</definedName>
    <definedName name="IQ_GLA_SQ_METER_OTHER" hidden="1">"c8798"</definedName>
    <definedName name="IQ_GLA_SQ_METER_TOTAL" hidden="1">"c8799"</definedName>
    <definedName name="IQ_GLA_SQ_METER_UNCONSOL" hidden="1">"c8796"</definedName>
    <definedName name="IQ_GNMA_FDIC" hidden="1">"c6398"</definedName>
    <definedName name="IQ_GOODWILL_FDIC" hidden="1">"c6334"</definedName>
    <definedName name="IQ_GOODWILL_IMPAIRMENT_FDIC" hidden="1">"c6678"</definedName>
    <definedName name="IQ_GOODWILL_INTAN_FDIC" hidden="1">"c6333"</definedName>
    <definedName name="IQ_GOODWILL_NET" hidden="1">"c1380"</definedName>
    <definedName name="IQ_GOVT_PERSONAL_TAXES_RECEIPTS" hidden="1">"c6876"</definedName>
    <definedName name="IQ_GOVT_PERSONAL_TAXES_RECEIPTS_APR" hidden="1">"c7536"</definedName>
    <definedName name="IQ_GOVT_PERSONAL_TAXES_RECEIPTS_APR_FC" hidden="1">"c8416"</definedName>
    <definedName name="IQ_GOVT_PERSONAL_TAXES_RECEIPTS_FC" hidden="1">"c7756"</definedName>
    <definedName name="IQ_GOVT_PERSONAL_TAXES_RECEIPTS_POP" hidden="1">"c7096"</definedName>
    <definedName name="IQ_GOVT_PERSONAL_TAXES_RECEIPTS_POP_FC" hidden="1">"c7976"</definedName>
    <definedName name="IQ_GOVT_PERSONAL_TAXES_RECEIPTS_YOY" hidden="1">"c7316"</definedName>
    <definedName name="IQ_GOVT_PERSONAL_TAXES_RECEIPTS_YOY_FC" hidden="1">"c8196"</definedName>
    <definedName name="IQ_GOVT_RECEIPTS" hidden="1">"c6877"</definedName>
    <definedName name="IQ_GOVT_RECEIPTS_APR" hidden="1">"c7537"</definedName>
    <definedName name="IQ_GOVT_RECEIPTS_APR_FC" hidden="1">"c8417"</definedName>
    <definedName name="IQ_GOVT_RECEIPTS_FC" hidden="1">"c7757"</definedName>
    <definedName name="IQ_GOVT_RECEIPTS_POP" hidden="1">"c7097"</definedName>
    <definedName name="IQ_GOVT_RECEIPTS_POP_FC" hidden="1">"c7977"</definedName>
    <definedName name="IQ_GOVT_RECEIPTS_YOY" hidden="1">"c7317"</definedName>
    <definedName name="IQ_GOVT_RECEIPTS_YOY_FC" hidden="1">"c8197"</definedName>
    <definedName name="IQ_GP" hidden="1">"c511"</definedName>
    <definedName name="IQ_GP_10YR_ANN_CAGR" hidden="1">"c6090"</definedName>
    <definedName name="IQ_GP_10YR_ANN_GROWTH" hidden="1">"c512"</definedName>
    <definedName name="IQ_GP_1YR_ANN_GROWTH" hidden="1">"c513"</definedName>
    <definedName name="IQ_GP_2YR_ANN_CAGR" hidden="1">"c6091"</definedName>
    <definedName name="IQ_GP_2YR_ANN_GROWTH" hidden="1">"c514"</definedName>
    <definedName name="IQ_GP_3YR_ANN_CAGR" hidden="1">"c6092"</definedName>
    <definedName name="IQ_GP_3YR_ANN_GROWTH" hidden="1">"c515"</definedName>
    <definedName name="IQ_GP_5YR_ANN_CAGR" hidden="1">"c6093"</definedName>
    <definedName name="IQ_GP_5YR_ANN_GROWTH" hidden="1">"c516"</definedName>
    <definedName name="IQ_GP_7YR_ANN_CAGR" hidden="1">"c6094"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CAGR" hidden="1">"c6095"</definedName>
    <definedName name="IQ_GROSS_LOANS_10YR_ANN_GROWTH" hidden="1">"c522"</definedName>
    <definedName name="IQ_GROSS_LOANS_1YR_ANN_GROWTH" hidden="1">"c523"</definedName>
    <definedName name="IQ_GROSS_LOANS_2YR_ANN_CAGR" hidden="1">"c6096"</definedName>
    <definedName name="IQ_GROSS_LOANS_2YR_ANN_GROWTH" hidden="1">"c524"</definedName>
    <definedName name="IQ_GROSS_LOANS_3YR_ANN_CAGR" hidden="1">"c6097"</definedName>
    <definedName name="IQ_GROSS_LOANS_3YR_ANN_GROWTH" hidden="1">"c525"</definedName>
    <definedName name="IQ_GROSS_LOANS_5YR_ANN_CAGR" hidden="1">"c6098"</definedName>
    <definedName name="IQ_GROSS_LOANS_5YR_ANN_GROWTH" hidden="1">"c526"</definedName>
    <definedName name="IQ_GROSS_LOANS_7YR_ANN_CAGR" hidden="1">"c6099"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MARGIN_ACT_OR_EST" hidden="1">"c5554"</definedName>
    <definedName name="IQ_GROSS_MARGIN_ACT_OR_EST_THOM" hidden="1">"c5562"</definedName>
    <definedName name="IQ_GROSS_MARGIN_EST" hidden="1">"c5547"</definedName>
    <definedName name="IQ_GROSS_MARGIN_EST_THOM" hidden="1">"c5555"</definedName>
    <definedName name="IQ_GROSS_MARGIN_HIGH_EST" hidden="1">"c5549"</definedName>
    <definedName name="IQ_GROSS_MARGIN_HIGH_EST_THOM" hidden="1">"c5557"</definedName>
    <definedName name="IQ_GROSS_MARGIN_LOW_EST" hidden="1">"c5550"</definedName>
    <definedName name="IQ_GROSS_MARGIN_LOW_EST_THOM" hidden="1">"c5558"</definedName>
    <definedName name="IQ_GROSS_MARGIN_MEDIAN_EST" hidden="1">"c5548"</definedName>
    <definedName name="IQ_GROSS_MARGIN_MEDIAN_EST_THOM" hidden="1">"c5556"</definedName>
    <definedName name="IQ_GROSS_MARGIN_NUM_EST" hidden="1">"c5551"</definedName>
    <definedName name="IQ_GROSS_MARGIN_NUM_EST_THOM" hidden="1">"c5559"</definedName>
    <definedName name="IQ_GROSS_MARGIN_STDDEV_EST" hidden="1">"c5552"</definedName>
    <definedName name="IQ_GROSS_MARGIN_STDDEV_EST_THOM" hidden="1">"c5560"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ROUP_EMBEDDED_VALUE_ASSET_MANAGEMENT" hidden="1">"c9955"</definedName>
    <definedName name="IQ_GROUP_EMBEDDED_VALUE_HEALTH" hidden="1">"c9954"</definedName>
    <definedName name="IQ_GROUP_EMBEDDED_VALUE_LIFE" hidden="1">"c9953"</definedName>
    <definedName name="IQ_GROUP_EMBEDDED_VALUE_LIFE_OTHER" hidden="1">"c9956"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" hidden="1">"c6279"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" hidden="1">"c6280"</definedName>
    <definedName name="IQ_GW_INTAN_AMORT_REIT" hidden="1">"c1480"</definedName>
    <definedName name="IQ_GW_INTAN_AMORT_UTI" hidden="1">"c1481"</definedName>
    <definedName name="IQ_HC_ADJUSTED_DISCHARGES" hidden="1">"c9977"</definedName>
    <definedName name="IQ_HC_ADMISSIONS" hidden="1">"c5953"</definedName>
    <definedName name="IQ_HC_ADMISSIONS_GROWTH" hidden="1">"c5997"</definedName>
    <definedName name="IQ_HC_ADMISSIONS_MANAGED_CARE" hidden="1">"c5956"</definedName>
    <definedName name="IQ_HC_ADMISSIONS_MEDICAID" hidden="1">"c5955"</definedName>
    <definedName name="IQ_HC_ADMISSIONS_MEDICARE" hidden="1">"c5954"</definedName>
    <definedName name="IQ_HC_ADMISSIONS_OTHER" hidden="1">"c5957"</definedName>
    <definedName name="IQ_HC_ADMISSIONS_SF" hidden="1">"c6006"</definedName>
    <definedName name="IQ_HC_ALFS" hidden="1">"c5952"</definedName>
    <definedName name="IQ_HC_ASO_COVERED_LIVES" hidden="1">"c9982"</definedName>
    <definedName name="IQ_HC_ASO_MEMBERSHIP" hidden="1">"c9985"</definedName>
    <definedName name="IQ_HC_AVG_BEDS_SVC" hidden="1">"c5951"</definedName>
    <definedName name="IQ_HC_AVG_DAILY_CENSUS" hidden="1">"c5965"</definedName>
    <definedName name="IQ_HC_AVG_LICENSED_BEDS" hidden="1">"c5949"</definedName>
    <definedName name="IQ_HC_AVG_LICENSED_BEDS_SF" hidden="1">"c6004"</definedName>
    <definedName name="IQ_HC_AVG_STAY" hidden="1">"c5966"</definedName>
    <definedName name="IQ_HC_AVG_STAY_SF" hidden="1">"c6016"</definedName>
    <definedName name="IQ_HC_BEDS_SVC" hidden="1">"c5950"</definedName>
    <definedName name="IQ_HC_CASES" hidden="1">"c9978"</definedName>
    <definedName name="IQ_HC_CLAIMS_RESERVES" hidden="1">"c9989"</definedName>
    <definedName name="IQ_HC_DAYS_REV_OUT" hidden="1">"c5993"</definedName>
    <definedName name="IQ_HC_DISCHARGES" hidden="1">"c9976"</definedName>
    <definedName name="IQ_HC_EQUIV_ADMISSIONS_GROWTH" hidden="1">"c5998"</definedName>
    <definedName name="IQ_HC_EQUIVALENT_ADMISSIONS" hidden="1">"c5958"</definedName>
    <definedName name="IQ_HC_EQUIVALENT_ADMISSIONS_SF" hidden="1">"c6007"</definedName>
    <definedName name="IQ_HC_EQUIVALENT_PATIENT_DAYS" hidden="1">"c9980"</definedName>
    <definedName name="IQ_HC_ER_VISITS" hidden="1">"c5964"</definedName>
    <definedName name="IQ_HC_ER_VISITS_SF" hidden="1">"c6017"</definedName>
    <definedName name="IQ_HC_GROSS_INPATIENT_REV" hidden="1">"c5987"</definedName>
    <definedName name="IQ_HC_GROSS_OUTPATIENT_REV" hidden="1">"c5988"</definedName>
    <definedName name="IQ_HC_GROSS_PATIENT_REV" hidden="1">"c5989"</definedName>
    <definedName name="IQ_HC_HOSP_FACILITIES_CONSOL" hidden="1">"c5945"</definedName>
    <definedName name="IQ_HC_HOSP_FACILITIES_CONSOL_SF" hidden="1">"c6000"</definedName>
    <definedName name="IQ_HC_HOSP_FACILITIES_NON_CONSOL" hidden="1">"c5946"</definedName>
    <definedName name="IQ_HC_HOSP_FACILITIES_NON_CONSOL_SF" hidden="1">"c6001"</definedName>
    <definedName name="IQ_HC_HOSP_FACILITIES_TOTAL" hidden="1">"c5947"</definedName>
    <definedName name="IQ_HC_HOSP_FACILITIES_TOTAL_SF" hidden="1">"c6002"</definedName>
    <definedName name="IQ_HC_INPATIENT_PROCEDURES" hidden="1">"c5961"</definedName>
    <definedName name="IQ_HC_INPATIENT_PROCEDURES_SF" hidden="1">"c6011"</definedName>
    <definedName name="IQ_HC_INPATIENT_REV_PER_ADMISSION" hidden="1">"c5994"</definedName>
    <definedName name="IQ_HC_INTPATIENT_SVCS_PCT_REV" hidden="1">"c5975"</definedName>
    <definedName name="IQ_HC_INTPATIENT_SVCS_PCT_REV_SF" hidden="1">"c6015"</definedName>
    <definedName name="IQ_HC_LICENSED_BEDS" hidden="1">"c5948"</definedName>
    <definedName name="IQ_HC_LICENSED_BEDS_SF" hidden="1">"c6003"</definedName>
    <definedName name="IQ_HC_MANAGED_CARE_PCT_ADMISSIONS" hidden="1">"c5982"</definedName>
    <definedName name="IQ_HC_MANAGED_CARE_PCT_REV" hidden="1">"c5978"</definedName>
    <definedName name="IQ_HC_MEDICAID_PCT_ADMISSIONS" hidden="1">"c5981"</definedName>
    <definedName name="IQ_HC_MEDICAID_PCT_REV" hidden="1">"c5977"</definedName>
    <definedName name="IQ_HC_MEDICAL_EXPENSE_RATIO" hidden="1">"c9987"</definedName>
    <definedName name="IQ_HC_MEDICARE_PCT_ADMISSIONS" hidden="1">"c5980"</definedName>
    <definedName name="IQ_HC_MEDICARE_PCT_REV" hidden="1">"c5976"</definedName>
    <definedName name="IQ_HC_NET_INPATIENT_REV" hidden="1">"c5984"</definedName>
    <definedName name="IQ_HC_NET_OUTPATIENT_REV" hidden="1">"c5985"</definedName>
    <definedName name="IQ_HC_NET_PATIENT_REV" hidden="1">"c5986"</definedName>
    <definedName name="IQ_HC_NET_PATIENT_REV_SF" hidden="1">"c6005"</definedName>
    <definedName name="IQ_HC_OCC_RATE" hidden="1">"c5967"</definedName>
    <definedName name="IQ_HC_OCC_RATE_LICENSED_BEDS" hidden="1">"c5968"</definedName>
    <definedName name="IQ_HC_OCC_RATE_SF" hidden="1">"c6009"</definedName>
    <definedName name="IQ_HC_OPEX_SUPPLIES" hidden="1">"c5990"</definedName>
    <definedName name="IQ_HC_OTHER_OPEX_PCT_REV" hidden="1">"c5973"</definedName>
    <definedName name="IQ_HC_OUTPATIENT_PROCEDURES" hidden="1">"c5962"</definedName>
    <definedName name="IQ_HC_OUTPATIENT_PROCEDURES_SF" hidden="1">"c6012"</definedName>
    <definedName name="IQ_HC_OUTPATIENT_REV_PER_ADMISSION" hidden="1">"c5995"</definedName>
    <definedName name="IQ_HC_OUTPATIENT_SVCS_PCT_REV" hidden="1">"c5974"</definedName>
    <definedName name="IQ_HC_OUTPATIENT_SVCS_PCT_REV_SF" hidden="1">"c6014"</definedName>
    <definedName name="IQ_HC_PATIENT_DAYS" hidden="1">"c5960"</definedName>
    <definedName name="IQ_HC_PATIENT_DAYS_SF" hidden="1">"c6010"</definedName>
    <definedName name="IQ_HC_PROF_GEN_LIAB_CLAIM_PAID" hidden="1">"c5991"</definedName>
    <definedName name="IQ_HC_PROF_GEN_LIAB_EXP_BENEFIT" hidden="1">"c5992"</definedName>
    <definedName name="IQ_HC_PROVISION_DOUBTFUL_PCT_REV" hidden="1">"c5972"</definedName>
    <definedName name="IQ_HC_REV_GROWTH" hidden="1">"c5996"</definedName>
    <definedName name="IQ_HC_REV_PER_CASE" hidden="1">"c9979"</definedName>
    <definedName name="IQ_HC_REV_PER_DISCHARGE" hidden="1">"c9990"</definedName>
    <definedName name="IQ_HC_REV_PER_EQUIV_ADMISSION" hidden="1">"c5959"</definedName>
    <definedName name="IQ_HC_REV_PER_EQUIV_ADMISSION_SF" hidden="1">"c6008"</definedName>
    <definedName name="IQ_HC_REV_PER_EQUIV_ADMISSIONS_GROWTH" hidden="1">"c5999"</definedName>
    <definedName name="IQ_HC_REV_PER_PATIENT_DAY" hidden="1">"c5969"</definedName>
    <definedName name="IQ_HC_REV_PER_PATIENT_DAY_SF" hidden="1">"c6018"</definedName>
    <definedName name="IQ_HC_RISK_COVERED_LIVES" hidden="1">"c9981"</definedName>
    <definedName name="IQ_HC_RISK_MEMBERSHIP" hidden="1">"c9984"</definedName>
    <definedName name="IQ_HC_SALARIES_PCT_REV" hidden="1">"c5970"</definedName>
    <definedName name="IQ_HC_SGA_MARGIN" hidden="1">"c9988"</definedName>
    <definedName name="IQ_HC_SUPPLIES_PCT_REV" hidden="1">"c5971"</definedName>
    <definedName name="IQ_HC_TOTAL_COVERED_LIVES" hidden="1">"c9983"</definedName>
    <definedName name="IQ_HC_TOTAL_MEMBERSHIP" hidden="1">"c9986"</definedName>
    <definedName name="IQ_HC_TOTAL_PROCEDURES" hidden="1">"c5963"</definedName>
    <definedName name="IQ_HC_TOTAL_PROCEDURES_SF" hidden="1">"c6013"</definedName>
    <definedName name="IQ_HC_UNINSURED_PCT_ADMISSIONS" hidden="1">"c5983"</definedName>
    <definedName name="IQ_HC_UNINSURED_PCT_REV" hidden="1">"c5979"</definedName>
    <definedName name="IQ_HELD_MATURITY_FDIC" hidden="1">"c6408"</definedName>
    <definedName name="IQ_HG_ACQUIRED_FRANCHISE_HOTEL_PROPERTIES" hidden="1">"c8584"</definedName>
    <definedName name="IQ_HG_ACQUIRED_FRANCHISE_ROOMS" hidden="1">"c8614"</definedName>
    <definedName name="IQ_HG_ACQUIRED_HOTEL_PROPERTIES" hidden="1">"c8572"</definedName>
    <definedName name="IQ_HG_ACQUIRED_MANAGED_HOTEL_PROPERTIES" hidden="1">"c8590"</definedName>
    <definedName name="IQ_HG_ACQUIRED_MANAGED_ROOMS" hidden="1">"c8620"</definedName>
    <definedName name="IQ_HG_ACQUIRED_OTHER_HOTEL_PROPERTIES" hidden="1">"c8596"</definedName>
    <definedName name="IQ_HG_ACQUIRED_OTHER_ROOMS" hidden="1">"c8626"</definedName>
    <definedName name="IQ_HG_ACQUIRED_OWNED_HOTEL_PROPERTIES" hidden="1">"c8578"</definedName>
    <definedName name="IQ_HG_ACQUIRED_OWNED_ROOMS" hidden="1">"c8608"</definedName>
    <definedName name="IQ_HG_ACQUIRED_ROOMS" hidden="1">"c8602"</definedName>
    <definedName name="IQ_HG_ADR_CHANGE_FRANCHISE" hidden="1">"c8684"</definedName>
    <definedName name="IQ_HG_ADR_CHANGE_MANAGED" hidden="1">"c8685"</definedName>
    <definedName name="IQ_HG_ADR_CHANGE_OTHER" hidden="1">"c8686"</definedName>
    <definedName name="IQ_HG_ADR_CHANGE_OWNED" hidden="1">"c8683"</definedName>
    <definedName name="IQ_HG_ADR_CHANGE_OWNED_COMP" hidden="1">"c8709"</definedName>
    <definedName name="IQ_HG_ADR_CHANGE_TOTAL" hidden="1">"c8687"</definedName>
    <definedName name="IQ_HG_ADR_CHANGE_TOTAL_COMP" hidden="1">"c8710"</definedName>
    <definedName name="IQ_HG_ADR_FRANCHISE" hidden="1">"c8664"</definedName>
    <definedName name="IQ_HG_ADR_MANAGED" hidden="1">"c8665"</definedName>
    <definedName name="IQ_HG_ADR_OTHER" hidden="1">"c8666"</definedName>
    <definedName name="IQ_HG_ADR_OWNED" hidden="1">"c8663"</definedName>
    <definedName name="IQ_HG_ADR_OWNED_COMP" hidden="1">"c8701"</definedName>
    <definedName name="IQ_HG_ADR_TOTAL" hidden="1">"c8667"</definedName>
    <definedName name="IQ_HG_ADR_TOTAL_COMP" hidden="1">"c8702"</definedName>
    <definedName name="IQ_HG_CASINOS_JV" hidden="1">"c8631"</definedName>
    <definedName name="IQ_HG_CASINOS_MANAGED" hidden="1">"c8632"</definedName>
    <definedName name="IQ_HG_CASINOS_OWNED" hidden="1">"c8630"</definedName>
    <definedName name="IQ_HG_CASINOS_TOTAL" hidden="1">"c8633"</definedName>
    <definedName name="IQ_HG_CLOSED_FRANCHISE_HOTEL_PROPERTIES" hidden="1">"c8586"</definedName>
    <definedName name="IQ_HG_CLOSED_FRANCHISE_ROOMS" hidden="1">"c8616"</definedName>
    <definedName name="IQ_HG_CLOSED_HOTEL_PROPERTIES" hidden="1">"c8574"</definedName>
    <definedName name="IQ_HG_CLOSED_MANAGED_HOTEL_PROPERTIES" hidden="1">"c8592"</definedName>
    <definedName name="IQ_HG_CLOSED_MANAGED_ROOMS" hidden="1">"c8622"</definedName>
    <definedName name="IQ_HG_CLOSED_OTHER_HOTEL_PROPERTIES" hidden="1">"c8598"</definedName>
    <definedName name="IQ_HG_CLOSED_OTHER_ROOMS" hidden="1">"c8628"</definedName>
    <definedName name="IQ_HG_CLOSED_OWNED_HOTEL_PROPERTIES" hidden="1">"c8580"</definedName>
    <definedName name="IQ_HG_CLOSED_OWNED_ROOMS" hidden="1">"c8610"</definedName>
    <definedName name="IQ_HG_CLOSED_ROOMS" hidden="1">"c8604"</definedName>
    <definedName name="IQ_HG_EXP_CASINO" hidden="1">"c8733"</definedName>
    <definedName name="IQ_HG_EXP_DEVELOPMENT" hidden="1">"c8738"</definedName>
    <definedName name="IQ_HG_EXP_ENTERTAINMENT" hidden="1">"c8736"</definedName>
    <definedName name="IQ_HG_EXP_FOOD_BEV" hidden="1">"c8734"</definedName>
    <definedName name="IQ_HG_EXP_FRANCHISE_MANAGEMENT" hidden="1">"c8744"</definedName>
    <definedName name="IQ_HG_EXP_OTHER_MNGD_FRANCHISE_PROP" hidden="1">"c8742"</definedName>
    <definedName name="IQ_HG_EXP_OWNED_LEASED_CONSOL_JV" hidden="1">"c8740"</definedName>
    <definedName name="IQ_HG_EXP_REIMBURSEMENTS" hidden="1">"c8743"</definedName>
    <definedName name="IQ_HG_EXP_RETAIL" hidden="1">"c8737"</definedName>
    <definedName name="IQ_HG_EXP_ROOMS" hidden="1">"c8735"</definedName>
    <definedName name="IQ_HG_EXP_THEATRE_CONCESSION" hidden="1">"c8739"</definedName>
    <definedName name="IQ_HG_EXP_VACA_OWNERSHIP_RES" hidden="1">"c8741"</definedName>
    <definedName name="IQ_HG_FOOD_PROM_COSTS" hidden="1">"c8746"</definedName>
    <definedName name="IQ_HG_FRANCHISE_HOTEL_PROPERTIES_BEG" hidden="1">"c8582"</definedName>
    <definedName name="IQ_HG_FRANCHISE_ROOMS_BEG" hidden="1">"c8612"</definedName>
    <definedName name="IQ_HG_GAMING_SPACE_JV" hidden="1">"c8635"</definedName>
    <definedName name="IQ_HG_GAMING_SPACE_MANAGED" hidden="1">"c8636"</definedName>
    <definedName name="IQ_HG_GAMING_SPACE_OWNED" hidden="1">"c8634"</definedName>
    <definedName name="IQ_HG_GAMING_SPACE_TOTAL" hidden="1">"c8637"</definedName>
    <definedName name="IQ_HG_HOTEL_PROPERTIES_BEG" hidden="1">"c8570"</definedName>
    <definedName name="IQ_HG_LAND_AVAIL_JV" hidden="1">"c8647"</definedName>
    <definedName name="IQ_HG_LAND_AVAIL_MANAGED" hidden="1">"c8648"</definedName>
    <definedName name="IQ_HG_LAND_AVAIL_OWNED" hidden="1">"c8646"</definedName>
    <definedName name="IQ_HG_LAND_AVAIL_TOTAL" hidden="1">"c8649"</definedName>
    <definedName name="IQ_HG_LAND_JV" hidden="1">"c8651"</definedName>
    <definedName name="IQ_HG_LAND_MANAGED" hidden="1">"c8652"</definedName>
    <definedName name="IQ_HG_LAND_OWNED" hidden="1">"c8650"</definedName>
    <definedName name="IQ_HG_LAND_TOTAL" hidden="1">"c8653"</definedName>
    <definedName name="IQ_HG_MANAGED_HOTEL_PROPERTIES_BEG" hidden="1">"c8588"</definedName>
    <definedName name="IQ_HG_MANAGED_ROOMS_BEG" hidden="1">"c8618"</definedName>
    <definedName name="IQ_HG_OCCUPANCY_CHANGE_FRANCHISE" hidden="1">"c8675"</definedName>
    <definedName name="IQ_HG_OCCUPANCY_CHANGE_MANAGED" hidden="1">"c8677"</definedName>
    <definedName name="IQ_HG_OCCUPANCY_CHANGE_OTHER" hidden="1">"c8679"</definedName>
    <definedName name="IQ_HG_OCCUPANCY_CHANGE_OWNED" hidden="1">"c8673"</definedName>
    <definedName name="IQ_HG_OCCUPANCY_CHANGE_OWNED_COMP" hidden="1">"c8705"</definedName>
    <definedName name="IQ_HG_OCCUPANCY_CHANGE_TOTAL" hidden="1">"c8681"</definedName>
    <definedName name="IQ_HG_OCCUPANCY_CHANGE_TOTAL_COMP" hidden="1">"c8707"</definedName>
    <definedName name="IQ_HG_OCCUPANCY_FRANCHISE" hidden="1">"c8659"</definedName>
    <definedName name="IQ_HG_OCCUPANCY_INCDEC_FRANCHISE" hidden="1">"c8676"</definedName>
    <definedName name="IQ_HG_OCCUPANCY_INCDEC_MANAGED" hidden="1">"c8678"</definedName>
    <definedName name="IQ_HG_OCCUPANCY_INCDEC_OTHER" hidden="1">"c8680"</definedName>
    <definedName name="IQ_HG_OCCUPANCY_INCDEC_OWNED" hidden="1">"c8674"</definedName>
    <definedName name="IQ_HG_OCCUPANCY_INCDEC_OWNED_COMP" hidden="1">"c8706"</definedName>
    <definedName name="IQ_HG_OCCUPANCY_INCDEC_TOTAL" hidden="1">"c8682"</definedName>
    <definedName name="IQ_HG_OCCUPANCY_INCDEC_TOTAL_COMP" hidden="1">"c8708"</definedName>
    <definedName name="IQ_HG_OCCUPANCY_MANAGED" hidden="1">"c8660"</definedName>
    <definedName name="IQ_HG_OCCUPANCY_OTHER" hidden="1">"c8661"</definedName>
    <definedName name="IQ_HG_OCCUPANCY_OWNED" hidden="1">"c8658"</definedName>
    <definedName name="IQ_HG_OCCUPANCY_OWNED_COMP" hidden="1">"c8699"</definedName>
    <definedName name="IQ_HG_OCCUPANCY_TOTAL" hidden="1">"c8662"</definedName>
    <definedName name="IQ_HG_OCCUPANCY_TOTAL_COMP" hidden="1">"c8700"</definedName>
    <definedName name="IQ_HG_OPENED_FRANCHISE_HOTEL_PROPERTIES" hidden="1">"c8583"</definedName>
    <definedName name="IQ_HG_OPENED_FRANCHISE_ROOMS" hidden="1">"c8613"</definedName>
    <definedName name="IQ_HG_OPENED_HOTEL_PROPERTIES" hidden="1">"c8571"</definedName>
    <definedName name="IQ_HG_OPENED_MANAGED_HOTEL_PROPERTIES" hidden="1">"c8589"</definedName>
    <definedName name="IQ_HG_OPENED_MANAGED_ROOMS" hidden="1">"c8619"</definedName>
    <definedName name="IQ_HG_OPENED_OTHER_HOTEL_PROPERTIES" hidden="1">"c8595"</definedName>
    <definedName name="IQ_HG_OPENED_OTHER_ROOMS" hidden="1">"c8625"</definedName>
    <definedName name="IQ_HG_OPENED_OWNED_HOTEL_PROPERTIES" hidden="1">"c8577"</definedName>
    <definedName name="IQ_HG_OPENED_OWNED_ROOMS" hidden="1">"c8607"</definedName>
    <definedName name="IQ_HG_OPENED_ROOMS" hidden="1">"c8601"</definedName>
    <definedName name="IQ_HG_OTHER_HOTEL_PROPERTIES_BEG" hidden="1">"c8594"</definedName>
    <definedName name="IQ_HG_OTHER_PROM_COSTS" hidden="1">"c8747"</definedName>
    <definedName name="IQ_HG_OTHER_ROOMS_BEG" hidden="1">"c8624"</definedName>
    <definedName name="IQ_HG_OWNED_HOTEL_PROPERTIES_BEG" hidden="1">"c8576"</definedName>
    <definedName name="IQ_HG_OWNED_ROOMS_BEG" hidden="1">"c8606"</definedName>
    <definedName name="IQ_HG_PARKING_SPACES_JV" hidden="1">"c8655"</definedName>
    <definedName name="IQ_HG_PARKING_SPACES_MANAGED" hidden="1">"c8656"</definedName>
    <definedName name="IQ_HG_PARKING_SPACES_OWNED" hidden="1">"c8654"</definedName>
    <definedName name="IQ_HG_PARKING_SPACES_TOTAL" hidden="1">"c8657"</definedName>
    <definedName name="IQ_HG_REV_BASE_MANAGEMENT_FEES" hidden="1">"c8726"</definedName>
    <definedName name="IQ_HG_REV_CASINO" hidden="1">"c8713"</definedName>
    <definedName name="IQ_HG_REV_COST_REIMBURSEMENT" hidden="1">"c8728"</definedName>
    <definedName name="IQ_HG_REV_ENTERTAINMENT" hidden="1">"c8716"</definedName>
    <definedName name="IQ_HG_REV_FOOD_BEV" hidden="1">"c8714"</definedName>
    <definedName name="IQ_HG_REV_FRANCHISE" hidden="1">"c8725"</definedName>
    <definedName name="IQ_HG_REV_INCENTIVE_MANAGEMENT_FEES" hidden="1">"c8727"</definedName>
    <definedName name="IQ_HG_REV_MANAGEMENT_FEES" hidden="1">"c8718"</definedName>
    <definedName name="IQ_HG_REV_OTHER_MNGD_FRANCHISE_PROP" hidden="1">"c8730"</definedName>
    <definedName name="IQ_HG_REV_OTHER_OP_SEGMENT" hidden="1">"c8721"</definedName>
    <definedName name="IQ_HG_REV_OTHER_OWNERSHIP_MIX" hidden="1">"c8731"</definedName>
    <definedName name="IQ_HG_REV_OWNED_LEASED_CONSOL_JV_HOTELS" hidden="1">"c8724"</definedName>
    <definedName name="IQ_HG_REV_PROMOTIONAL_ALLOWANCE" hidden="1">"c8722"</definedName>
    <definedName name="IQ_HG_REV_RACING" hidden="1">"c8719"</definedName>
    <definedName name="IQ_HG_REV_RETAIL" hidden="1">"c8717"</definedName>
    <definedName name="IQ_HG_REV_ROOMS" hidden="1">"c8715"</definedName>
    <definedName name="IQ_HG_REV_THEATRE_CONCESSION" hidden="1">"c8720"</definedName>
    <definedName name="IQ_HG_REV_TOTAL_OP_SEGMENT" hidden="1">"c8723"</definedName>
    <definedName name="IQ_HG_REV_TOTAL_OWNERSHIP_MIX" hidden="1">"c8732"</definedName>
    <definedName name="IQ_HG_REV_VACA_OWNERSHIP_RES_SALES_SVCS" hidden="1">"c8729"</definedName>
    <definedName name="IQ_HG_REVENUES_CHANGE_OWNED_COMP" hidden="1">"c8697"</definedName>
    <definedName name="IQ_HG_REVENUES_CHANGE_TOTAL_COMP" hidden="1">"c8698"</definedName>
    <definedName name="IQ_HG_REVPAR_CHANGE_MANAGED" hidden="1">"c8690"</definedName>
    <definedName name="IQ_HG_REVPAR_CHANGE_OTHER" hidden="1">"c8691"</definedName>
    <definedName name="IQ_HG_REVPAR_CHANGE_OWNED" hidden="1">"c8688"</definedName>
    <definedName name="IQ_HG_REVPAR_CHANGE_OWNED_COMP" hidden="1">"c8711"</definedName>
    <definedName name="IQ_HG_REVPAR_CHANGE_TOTAL" hidden="1">"c8692"</definedName>
    <definedName name="IQ_HG_REVPAR_CHANGE_TOTAL_COMP" hidden="1">"c8712"</definedName>
    <definedName name="IQ_HG_REVPAR_CHNAGE_FRANCHISE" hidden="1">"c8689"</definedName>
    <definedName name="IQ_HG_REVPAR_FRANCHISE" hidden="1">"c8669"</definedName>
    <definedName name="IQ_HG_REVPAR_MANAGED" hidden="1">"c8670"</definedName>
    <definedName name="IQ_HG_REVPAR_OTHER" hidden="1">"c8671"</definedName>
    <definedName name="IQ_HG_REVPAR_OWNED" hidden="1">"c8668"</definedName>
    <definedName name="IQ_HG_REVPAR_OWNED_COMP" hidden="1">"c8703"</definedName>
    <definedName name="IQ_HG_REVPAR_TOTAL" hidden="1">"c8672"</definedName>
    <definedName name="IQ_HG_REVPAR_TOTAL_COMP" hidden="1">"c8704"</definedName>
    <definedName name="IQ_HG_ROOM_PROM_COSTS" hidden="1">"c8745"</definedName>
    <definedName name="IQ_HG_ROOMS_BEG" hidden="1">"c8600"</definedName>
    <definedName name="IQ_HG_SLOT_MACHINES_JV" hidden="1">"c8639"</definedName>
    <definedName name="IQ_HG_SLOT_MACHINES_MANAGED" hidden="1">"c8640"</definedName>
    <definedName name="IQ_HG_SLOT_MACHINES_OWNED" hidden="1">"c8638"</definedName>
    <definedName name="IQ_HG_SLOT_MACHINES_TOTAL" hidden="1">"c8641"</definedName>
    <definedName name="IQ_HG_SOLD_FRANCHISE_HOTEL_PROPERTIES" hidden="1">"c8585"</definedName>
    <definedName name="IQ_HG_SOLD_FRANCHISE_ROOMS" hidden="1">"c8615"</definedName>
    <definedName name="IQ_HG_SOLD_HOTEL_PROPERTIES" hidden="1">"c8573"</definedName>
    <definedName name="IQ_HG_SOLD_MANAGED_HOTEL_PROPERTIES" hidden="1">"c8591"</definedName>
    <definedName name="IQ_HG_SOLD_MANAGED_ROOMS" hidden="1">"c8621"</definedName>
    <definedName name="IQ_HG_SOLD_OTHER_HOTEL_PROPERTIES" hidden="1">"c8597"</definedName>
    <definedName name="IQ_HG_SOLD_OTHER_ROOMS" hidden="1">"c8627"</definedName>
    <definedName name="IQ_HG_SOLD_OWNED_HOTEL_PROPERTIES" hidden="1">"c8579"</definedName>
    <definedName name="IQ_HG_SOLD_OWNED_ROOMS" hidden="1">"c8609"</definedName>
    <definedName name="IQ_HG_SOLD_ROOMS" hidden="1">"c8603"</definedName>
    <definedName name="IQ_HG_TABLE_GAMES_JV" hidden="1">"c8643"</definedName>
    <definedName name="IQ_HG_TABLE_GAMES_MANAGED" hidden="1">"c8644"</definedName>
    <definedName name="IQ_HG_TABLE_GAMES_OWNED" hidden="1">"c8642"</definedName>
    <definedName name="IQ_HG_TABLE_GAMES_TOTAL" hidden="1">"c8645"</definedName>
    <definedName name="IQ_HG_TOTAL_FRANCHISE_HOTEL_PROPERTIES" hidden="1">"c8587"</definedName>
    <definedName name="IQ_HG_TOTAL_FRANCHISE_ROOMS" hidden="1">"c8617"</definedName>
    <definedName name="IQ_HG_TOTAL_HOTEL_PROPERTIES" hidden="1">"c8575"</definedName>
    <definedName name="IQ_HG_TOTAL_MANAGED_HOTEL_PROPERTIES" hidden="1">"c8593"</definedName>
    <definedName name="IQ_HG_TOTAL_MANAGED_ROOMS" hidden="1">"c8623"</definedName>
    <definedName name="IQ_HG_TOTAL_OTHER_HOTEL_PROPERTIES" hidden="1">"c8599"</definedName>
    <definedName name="IQ_HG_TOTAL_OTHER_ROOMS" hidden="1">"c8629"</definedName>
    <definedName name="IQ_HG_TOTAL_OWNED_HOTEL_PROPERTIES" hidden="1">"c8581"</definedName>
    <definedName name="IQ_HG_TOTAL_OWNED_PROPERTIES_COMP" hidden="1">"c8693"</definedName>
    <definedName name="IQ_HG_TOTAL_OWNED_ROOMS" hidden="1">"c8611"</definedName>
    <definedName name="IQ_HG_TOTAL_OWNED_ROOMS_COMP" hidden="1">"c8695"</definedName>
    <definedName name="IQ_HG_TOTAL_PROM_COSTS" hidden="1">"c8748"</definedName>
    <definedName name="IQ_HG_TOTAL_PROPERTIES_COMP" hidden="1">"c8694"</definedName>
    <definedName name="IQ_HG_TOTAL_ROOMS" hidden="1">"c8605"</definedName>
    <definedName name="IQ_HG_TOTAL_ROOMS_COMP" hidden="1">"c8696"</definedName>
    <definedName name="IQ_HIGH_TARGET_PRICE" hidden="1">"c1651"</definedName>
    <definedName name="IQ_HIGH_TARGET_PRICE_CIQ" hidden="1">"c4659"</definedName>
    <definedName name="IQ_HIGH_TARGET_PRICE_REUT" hidden="1">"c5317"</definedName>
    <definedName name="IQ_HIGH_TARGET_PRICE_THOM" hidden="1">"c5096"</definedName>
    <definedName name="IQ_HIGHPRICE" hidden="1">"c545"</definedName>
    <definedName name="IQ_HOME_AVG_LOAN_SIZE" hidden="1">"c5911"</definedName>
    <definedName name="IQ_HOME_BACKLOG" hidden="1">"c5844"</definedName>
    <definedName name="IQ_HOME_BACKLOG_AVG_JV" hidden="1">"c5848"</definedName>
    <definedName name="IQ_HOME_BACKLOG_AVG_JV_GROWTH" hidden="1">"c5928"</definedName>
    <definedName name="IQ_HOME_BACKLOG_AVG_JV_INC" hidden="1">"c5851"</definedName>
    <definedName name="IQ_HOME_BACKLOG_AVG_JV_INC_GROWTH" hidden="1">"c5931"</definedName>
    <definedName name="IQ_HOME_BACKLOG_AVG_PRICE" hidden="1">"c5845"</definedName>
    <definedName name="IQ_HOME_BACKLOG_AVG_PRICE_GROWTH" hidden="1">"c5925"</definedName>
    <definedName name="IQ_HOME_BACKLOG_GROWTH" hidden="1">"c5924"</definedName>
    <definedName name="IQ_HOME_BACKLOG_JV" hidden="1">"c5847"</definedName>
    <definedName name="IQ_HOME_BACKLOG_JV_GROWTH" hidden="1">"c5927"</definedName>
    <definedName name="IQ_HOME_BACKLOG_JV_INC" hidden="1">"c5850"</definedName>
    <definedName name="IQ_HOME_BACKLOG_JV_INC_GROWTH" hidden="1">"c5930"</definedName>
    <definedName name="IQ_HOME_BACKLOG_VALUE" hidden="1">"c5846"</definedName>
    <definedName name="IQ_HOME_BACKLOG_VALUE_GROWTH" hidden="1">"c5926"</definedName>
    <definedName name="IQ_HOME_BACKLOG_VALUE_JV" hidden="1">"c5849"</definedName>
    <definedName name="IQ_HOME_BACKLOG_VALUE_JV_GROWTH" hidden="1">"c5929"</definedName>
    <definedName name="IQ_HOME_BACKLOG_VALUE_JV_INC" hidden="1">"c5852"</definedName>
    <definedName name="IQ_HOME_BACKLOG_VALUE_JV_INC_GROWTH" hidden="1">"c5932"</definedName>
    <definedName name="IQ_HOME_COMMUNITIES_ACTIVE" hidden="1">"c5862"</definedName>
    <definedName name="IQ_HOME_COMMUNITIES_ACTIVE_GROWTH" hidden="1">"c5942"</definedName>
    <definedName name="IQ_HOME_COMMUNITIES_ACTIVE_JV" hidden="1">"c5863"</definedName>
    <definedName name="IQ_HOME_COMMUNITIES_ACTIVE_JV_GROWTH" hidden="1">"c5943"</definedName>
    <definedName name="IQ_HOME_COMMUNITIES_ACTIVE_JV_INC" hidden="1">"c5864"</definedName>
    <definedName name="IQ_HOME_COMMUNITIES_ACTIVE_JV_INC_GROWTH" hidden="1">"c5944"</definedName>
    <definedName name="IQ_HOME_COST_CONSTRUCTION_SVCS" hidden="1">"c5882"</definedName>
    <definedName name="IQ_HOME_COST_ELIMINATIONS_OTHER" hidden="1">"c5883"</definedName>
    <definedName name="IQ_HOME_COST_FINANCIAL_SVCS" hidden="1">"c5881"</definedName>
    <definedName name="IQ_HOME_COST_HOUSING" hidden="1">"c5877"</definedName>
    <definedName name="IQ_HOME_COST_LAND_LOT" hidden="1">"c5878"</definedName>
    <definedName name="IQ_HOME_COST_OTHER_HOMEBUILDING" hidden="1">"c5879"</definedName>
    <definedName name="IQ_HOME_COST_TOTAL" hidden="1">"c5884"</definedName>
    <definedName name="IQ_HOME_COST_TOTAL_HOMEBUILDING" hidden="1">"c5880"</definedName>
    <definedName name="IQ_HOME_DELIVERED" hidden="1">"c5835"</definedName>
    <definedName name="IQ_HOME_DELIVERED_AVG_PRICE" hidden="1">"c5836"</definedName>
    <definedName name="IQ_HOME_DELIVERED_AVG_PRICE_GROWTH" hidden="1">"c5916"</definedName>
    <definedName name="IQ_HOME_DELIVERED_AVG_PRICE_JV" hidden="1">"c5839"</definedName>
    <definedName name="IQ_HOME_DELIVERED_AVG_PRICE_JV_GROWTH" hidden="1">"c5919"</definedName>
    <definedName name="IQ_HOME_DELIVERED_AVG_PRICE_JV_INC" hidden="1">"c5842"</definedName>
    <definedName name="IQ_HOME_DELIVERED_AVG_PRICE_JV_INC_GROWTH" hidden="1">"c5922"</definedName>
    <definedName name="IQ_HOME_DELIVERED_GROWTH" hidden="1">"c5915"</definedName>
    <definedName name="IQ_HOME_DELIVERED_JV" hidden="1">"c5838"</definedName>
    <definedName name="IQ_HOME_DELIVERED_JV_GROWTH" hidden="1">"c5918"</definedName>
    <definedName name="IQ_HOME_DELIVERED_JV_INC" hidden="1">"c5841"</definedName>
    <definedName name="IQ_HOME_DELIVERED_JV_INC_GROWTH" hidden="1">"c5921"</definedName>
    <definedName name="IQ_HOME_DELIVERED_VALUE" hidden="1">"c5837"</definedName>
    <definedName name="IQ_HOME_DELIVERED_VALUE_GROWTH" hidden="1">"c5917"</definedName>
    <definedName name="IQ_HOME_DELIVERED_VALUE_JV" hidden="1">"c5840"</definedName>
    <definedName name="IQ_HOME_DELIVERED_VALUE_JV_GROWTH" hidden="1">"c5920"</definedName>
    <definedName name="IQ_HOME_DELIVERED_VALUE_JV_INC" hidden="1">"c5843"</definedName>
    <definedName name="IQ_HOME_DELIVERED_VALUE_JV_INC_GROWTH" hidden="1">"c5923"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HOME_FINISHED_HOMES_CIP" hidden="1">"c5865"</definedName>
    <definedName name="IQ_HOME_FIRSTLIEN_MORT_ORIGINATED" hidden="1">"c5905"</definedName>
    <definedName name="IQ_HOME_FIRSTLIEN_MORT_ORIGINATED_VOL" hidden="1">"c5908"</definedName>
    <definedName name="IQ_HOME_HUC" hidden="1">"c5822"</definedName>
    <definedName name="IQ_HOME_HUC_JV" hidden="1">"c5823"</definedName>
    <definedName name="IQ_HOME_HUC_JV_INC" hidden="1">"c5824"</definedName>
    <definedName name="IQ_HOME_INV_NOT_OWNED" hidden="1">"c5868"</definedName>
    <definedName name="IQ_HOME_LAND_DEVELOPMENT" hidden="1">"c5866"</definedName>
    <definedName name="IQ_HOME_LAND_FUTURE_DEVELOPMENT" hidden="1">"c5867"</definedName>
    <definedName name="IQ_HOME_LOAN_APPLICATIONS" hidden="1">"c5910"</definedName>
    <definedName name="IQ_HOME_LOANS_SOLD_COUNT" hidden="1">"c5912"</definedName>
    <definedName name="IQ_HOME_LOANS_SOLD_VALUE" hidden="1">"c5913"</definedName>
    <definedName name="IQ_HOME_LOTS_CONTROLLED" hidden="1">"c5831"</definedName>
    <definedName name="IQ_HOME_LOTS_FINISHED" hidden="1">"c5827"</definedName>
    <definedName name="IQ_HOME_LOTS_HELD_SALE" hidden="1">"c5830"</definedName>
    <definedName name="IQ_HOME_LOTS_JV" hidden="1">"c5833"</definedName>
    <definedName name="IQ_HOME_LOTS_JV_INC" hidden="1">"c5834"</definedName>
    <definedName name="IQ_HOME_LOTS_OTHER" hidden="1">"c5832"</definedName>
    <definedName name="IQ_HOME_LOTS_OWNED" hidden="1">"c5828"</definedName>
    <definedName name="IQ_HOME_LOTS_UNDER_DEVELOPMENT" hidden="1">"c5826"</definedName>
    <definedName name="IQ_HOME_LOTS_UNDER_OPTION" hidden="1">"c5829"</definedName>
    <definedName name="IQ_HOME_LOTS_UNDEVELOPED" hidden="1">"c5825"</definedName>
    <definedName name="IQ_HOME_MORT_CAPTURE_RATE" hidden="1">"c5906"</definedName>
    <definedName name="IQ_HOME_MORT_ORIGINATED" hidden="1">"c5907"</definedName>
    <definedName name="IQ_HOME_OBLIGATIONS_INV_NOT_OWNED" hidden="1">"c5914"</definedName>
    <definedName name="IQ_HOME_ORDERS" hidden="1">"c5853"</definedName>
    <definedName name="IQ_HOME_ORDERS_AVG_PRICE" hidden="1">"c5854"</definedName>
    <definedName name="IQ_HOME_ORDERS_AVG_PRICE_GROWTH" hidden="1">"c5934"</definedName>
    <definedName name="IQ_HOME_ORDERS_AVG_PRICE_JV" hidden="1">"c5857"</definedName>
    <definedName name="IQ_HOME_ORDERS_AVG_PRICE_JV_GROWTH" hidden="1">"c5937"</definedName>
    <definedName name="IQ_HOME_ORDERS_AVG_PRICE_JV_INC" hidden="1">"c5860"</definedName>
    <definedName name="IQ_HOME_ORDERS_AVG_PRICE_JV_INC_GROWTH" hidden="1">"c5940"</definedName>
    <definedName name="IQ_HOME_ORDERS_GROWTH" hidden="1">"c5933"</definedName>
    <definedName name="IQ_HOME_ORDERS_JV" hidden="1">"c5856"</definedName>
    <definedName name="IQ_HOME_ORDERS_JV_GROWTH" hidden="1">"c5936"</definedName>
    <definedName name="IQ_HOME_ORDERS_JV_INC" hidden="1">"c5859"</definedName>
    <definedName name="IQ_HOME_ORDERS_JV_INC_GROWTH" hidden="1">"c5939"</definedName>
    <definedName name="IQ_HOME_ORDERS_VALUE" hidden="1">"c5855"</definedName>
    <definedName name="IQ_HOME_ORDERS_VALUE_GROWTH" hidden="1">"c5935"</definedName>
    <definedName name="IQ_HOME_ORDERS_VALUE_JV" hidden="1">"c5858"</definedName>
    <definedName name="IQ_HOME_ORDERS_VALUE_JV_GROWTH" hidden="1">"c5938"</definedName>
    <definedName name="IQ_HOME_ORDERS_VALUE_JV_INC" hidden="1">"c5861"</definedName>
    <definedName name="IQ_HOME_ORDERS_VALUE_JV_INC_GROWTH" hidden="1">"c5941"</definedName>
    <definedName name="IQ_HOME_ORIGINATION_TOTAL" hidden="1">"c5909"</definedName>
    <definedName name="IQ_HOME_PRETAX_INC_CONSTRUCTION_SVCS" hidden="1">"c5890"</definedName>
    <definedName name="IQ_HOME_PRETAX_INC_ELIMINATIONS_OTHER" hidden="1">"c5891"</definedName>
    <definedName name="IQ_HOME_PRETAX_INC_FINANCIAL_SVCS" hidden="1">"c5889"</definedName>
    <definedName name="IQ_HOME_PRETAX_INC_HOUSING" hidden="1">"c5885"</definedName>
    <definedName name="IQ_HOME_PRETAX_INC_LAND_LOT" hidden="1">"c5886"</definedName>
    <definedName name="IQ_HOME_PRETAX_INC_OTHER_HOMEBUILDING" hidden="1">"c5887"</definedName>
    <definedName name="IQ_HOME_PRETAX_INC_TOTAL" hidden="1">"c5892"</definedName>
    <definedName name="IQ_HOME_PRETAX_INC_TOTAL_HOMEBUILDING" hidden="1">"c5888"</definedName>
    <definedName name="IQ_HOME_PURCH_OBLIGATION_1YR" hidden="1">"c5898"</definedName>
    <definedName name="IQ_HOME_PURCH_OBLIGATION_2YR" hidden="1">"c5899"</definedName>
    <definedName name="IQ_HOME_PURCH_OBLIGATION_3YR" hidden="1">"c5900"</definedName>
    <definedName name="IQ_HOME_PURCH_OBLIGATION_4YR" hidden="1">"c5901"</definedName>
    <definedName name="IQ_HOME_PURCH_OBLIGATION_5YR" hidden="1">"c5902"</definedName>
    <definedName name="IQ_HOME_PURCH_OBLIGATION_AFTER5" hidden="1">"c5903"</definedName>
    <definedName name="IQ_HOME_PURCH_OBLIGATION_TOTAL" hidden="1">"c5904"</definedName>
    <definedName name="IQ_HOME_REV_CONSTRUCTION_SERVICES" hidden="1">"c5874"</definedName>
    <definedName name="IQ_HOME_REV_ELIMINATIONS_OTHER" hidden="1">"c5875"</definedName>
    <definedName name="IQ_HOME_REV_FINANCIAL_SERVICES" hidden="1">"c5873"</definedName>
    <definedName name="IQ_HOME_REV_HOUSING" hidden="1">"c5872"</definedName>
    <definedName name="IQ_HOME_REV_LAND_LOT" hidden="1">"c5870"</definedName>
    <definedName name="IQ_HOME_REV_OTHER_HOMEBUILDING" hidden="1">"c5871"</definedName>
    <definedName name="IQ_HOME_REV_TOTAL" hidden="1">"c5876"</definedName>
    <definedName name="IQ_HOME_SALES_NEW" hidden="1">"c6924"</definedName>
    <definedName name="IQ_HOME_SALES_NEW_APR" hidden="1">"c7584"</definedName>
    <definedName name="IQ_HOME_SALES_NEW_APR_FC" hidden="1">"c8464"</definedName>
    <definedName name="IQ_HOME_SALES_NEW_FC" hidden="1">"c7804"</definedName>
    <definedName name="IQ_HOME_SALES_NEW_POP" hidden="1">"c7144"</definedName>
    <definedName name="IQ_HOME_SALES_NEW_POP_FC" hidden="1">"c8024"</definedName>
    <definedName name="IQ_HOME_SALES_NEW_YOY" hidden="1">"c7364"</definedName>
    <definedName name="IQ_HOME_SALES_NEW_YOY_FC" hidden="1">"c8244"</definedName>
    <definedName name="IQ_HOME_TOTAL_INV" hidden="1">"c5869"</definedName>
    <definedName name="IQ_HOME_WARRANTY_RES_BEG" hidden="1">"c5893"</definedName>
    <definedName name="IQ_HOME_WARRANTY_RES_END" hidden="1">"c5897"</definedName>
    <definedName name="IQ_HOME_WARRANTY_RES_ISS" hidden="1">"c5894"</definedName>
    <definedName name="IQ_HOME_WARRANTY_RES_OTHER" hidden="1">"c5896"</definedName>
    <definedName name="IQ_HOME_WARRANTY_RES_PAY" hidden="1">"c5895"</definedName>
    <definedName name="IQ_HOMEOWNERS_WRITTEN" hidden="1">"c546"</definedName>
    <definedName name="IQ_HOURLY_COMP" hidden="1">"c6879"</definedName>
    <definedName name="IQ_HOURLY_COMP_APR" hidden="1">"c7539"</definedName>
    <definedName name="IQ_HOURLY_COMP_APR_FC" hidden="1">"c8419"</definedName>
    <definedName name="IQ_HOURLY_COMP_FC" hidden="1">"c7759"</definedName>
    <definedName name="IQ_HOURLY_COMP_POP" hidden="1">"c7099"</definedName>
    <definedName name="IQ_HOURLY_COMP_POP_FC" hidden="1">"c7979"</definedName>
    <definedName name="IQ_HOURLY_COMP_YOY" hidden="1">"c7319"</definedName>
    <definedName name="IQ_HOURLY_COMP_YOY_FC" hidden="1">"c8199"</definedName>
    <definedName name="IQ_HOUSING_COMPLETIONS" hidden="1">"c6881"</definedName>
    <definedName name="IQ_HOUSING_COMPLETIONS_APR" hidden="1">"c7541"</definedName>
    <definedName name="IQ_HOUSING_COMPLETIONS_APR_FC" hidden="1">"c8421"</definedName>
    <definedName name="IQ_HOUSING_COMPLETIONS_FC" hidden="1">"c7761"</definedName>
    <definedName name="IQ_HOUSING_COMPLETIONS_POP" hidden="1">"c7101"</definedName>
    <definedName name="IQ_HOUSING_COMPLETIONS_POP_FC" hidden="1">"c7981"</definedName>
    <definedName name="IQ_HOUSING_COMPLETIONS_SINGLE_FAM_APR_FC_UNUSED_UNUSED_UNUSED" hidden="1">"c8422"</definedName>
    <definedName name="IQ_HOUSING_COMPLETIONS_SINGLE_FAM_APR_UNUSED_UNUSED_UNUSED" hidden="1">"c7542"</definedName>
    <definedName name="IQ_HOUSING_COMPLETIONS_SINGLE_FAM_FC_UNUSED_UNUSED_UNUSED" hidden="1">"c7762"</definedName>
    <definedName name="IQ_HOUSING_COMPLETIONS_SINGLE_FAM_POP_FC_UNUSED_UNUSED_UNUSED" hidden="1">"c7982"</definedName>
    <definedName name="IQ_HOUSING_COMPLETIONS_SINGLE_FAM_POP_UNUSED_UNUSED_UNUSED" hidden="1">"c7102"</definedName>
    <definedName name="IQ_HOUSING_COMPLETIONS_SINGLE_FAM_UNUSED_UNUSED_UNUSED" hidden="1">"c6882"</definedName>
    <definedName name="IQ_HOUSING_COMPLETIONS_SINGLE_FAM_YOY_FC_UNUSED_UNUSED_UNUSED" hidden="1">"c8202"</definedName>
    <definedName name="IQ_HOUSING_COMPLETIONS_SINGLE_FAM_YOY_UNUSED_UNUSED_UNUSED" hidden="1">"c7322"</definedName>
    <definedName name="IQ_HOUSING_COMPLETIONS_YOY" hidden="1">"c7321"</definedName>
    <definedName name="IQ_HOUSING_COMPLETIONS_YOY_FC" hidden="1">"c8201"</definedName>
    <definedName name="IQ_HOUSING_PERMITS" hidden="1">"c6883"</definedName>
    <definedName name="IQ_HOUSING_PERMITS_APR" hidden="1">"c7543"</definedName>
    <definedName name="IQ_HOUSING_PERMITS_APR_FC" hidden="1">"c8423"</definedName>
    <definedName name="IQ_HOUSING_PERMITS_FC" hidden="1">"c7763"</definedName>
    <definedName name="IQ_HOUSING_PERMITS_POP" hidden="1">"c7103"</definedName>
    <definedName name="IQ_HOUSING_PERMITS_POP_FC" hidden="1">"c7983"</definedName>
    <definedName name="IQ_HOUSING_PERMITS_YOY" hidden="1">"c7323"</definedName>
    <definedName name="IQ_HOUSING_PERMITS_YOY_FC" hidden="1">"c8203"</definedName>
    <definedName name="IQ_HOUSING_STARTS" hidden="1">"c6884"</definedName>
    <definedName name="IQ_HOUSING_STARTS_APR" hidden="1">"c7544"</definedName>
    <definedName name="IQ_HOUSING_STARTS_APR_FC" hidden="1">"c8424"</definedName>
    <definedName name="IQ_HOUSING_STARTS_FC" hidden="1">"c7764"</definedName>
    <definedName name="IQ_HOUSING_STARTS_POP" hidden="1">"c7104"</definedName>
    <definedName name="IQ_HOUSING_STARTS_POP_FC" hidden="1">"c7984"</definedName>
    <definedName name="IQ_HOUSING_STARTS_SAAR" hidden="1">"c6885"</definedName>
    <definedName name="IQ_HOUSING_STARTS_SAAR_APR" hidden="1">"c7545"</definedName>
    <definedName name="IQ_HOUSING_STARTS_SAAR_APR_FC" hidden="1">"c8425"</definedName>
    <definedName name="IQ_HOUSING_STARTS_SAAR_FC" hidden="1">"c7765"</definedName>
    <definedName name="IQ_HOUSING_STARTS_SAAR_POP" hidden="1">"c7105"</definedName>
    <definedName name="IQ_HOUSING_STARTS_SAAR_POP_FC" hidden="1">"c7985"</definedName>
    <definedName name="IQ_HOUSING_STARTS_SAAR_YOY" hidden="1">"c7325"</definedName>
    <definedName name="IQ_HOUSING_STARTS_SAAR_YOY_FC" hidden="1">"c8205"</definedName>
    <definedName name="IQ_HOUSING_STARTS_YOY" hidden="1">"c7324"</definedName>
    <definedName name="IQ_HOUSING_STARTS_YOY_FC" hidden="1">"c8204"</definedName>
    <definedName name="IQ_HRS_WORKED_FULL_PT" hidden="1">"c6880"</definedName>
    <definedName name="IQ_HRS_WORKED_FULL_PT_APR" hidden="1">"c7540"</definedName>
    <definedName name="IQ_HRS_WORKED_FULL_PT_APR_FC" hidden="1">"c8420"</definedName>
    <definedName name="IQ_HRS_WORKED_FULL_PT_FC" hidden="1">"c7760"</definedName>
    <definedName name="IQ_HRS_WORKED_FULL_PT_POP" hidden="1">"c7100"</definedName>
    <definedName name="IQ_HRS_WORKED_FULL_PT_POP_FC" hidden="1">"c7980"</definedName>
    <definedName name="IQ_HRS_WORKED_FULL_PT_YOY" hidden="1">"c7320"</definedName>
    <definedName name="IQ_HRS_WORKED_FULL_PT_YOY_FC" hidden="1">"c8200"</definedName>
    <definedName name="IQ_IM_AVG_REV_PER_CLICK" hidden="1">"c9991"</definedName>
    <definedName name="IQ_IM_NUMBER_PAGE_VIEWS" hidden="1">"c9993"</definedName>
    <definedName name="IQ_IM_NUMBER_PAID_CLICKS" hidden="1">"c9995"</definedName>
    <definedName name="IQ_IM_NUMBER_PAID_CLICKS_GROWTH" hidden="1">"c9996"</definedName>
    <definedName name="IQ_IM_PAGE_VIEWS_GROWTH" hidden="1">"c9994"</definedName>
    <definedName name="IQ_IM_REV_PER_PAGE_VIEW_GROWTH" hidden="1">"c9992"</definedName>
    <definedName name="IQ_IM_TRAFFIC_ACQUISITION_CHANGE" hidden="1">"c9998"</definedName>
    <definedName name="IQ_IM_TRAFFIC_ACQUISITION_COST_TO_AD_REV_RATIO" hidden="1">"c10000"</definedName>
    <definedName name="IQ_IM_TRAFFIC_ACQUISITION_COST_TO_TOTAL_REV_RATIO" hidden="1">"c9999"</definedName>
    <definedName name="IQ_IM_TRAFFIC_ACQUISITION_COSTS" hidden="1">"c9997"</definedName>
    <definedName name="IQ_IMPAIR_OIL" hidden="1">"c547"</definedName>
    <definedName name="IQ_IMPAIRMENT_GW" hidden="1">"c548"</definedName>
    <definedName name="IQ_IMPORT_PRICE_INDEX" hidden="1">"c6886"</definedName>
    <definedName name="IQ_IMPORT_PRICE_INDEX_APR" hidden="1">"c7546"</definedName>
    <definedName name="IQ_IMPORT_PRICE_INDEX_APR_FC" hidden="1">"c8426"</definedName>
    <definedName name="IQ_IMPORT_PRICE_INDEX_FC" hidden="1">"c7766"</definedName>
    <definedName name="IQ_IMPORT_PRICE_INDEX_POP" hidden="1">"c7106"</definedName>
    <definedName name="IQ_IMPORT_PRICE_INDEX_POP_FC" hidden="1">"c7986"</definedName>
    <definedName name="IQ_IMPORT_PRICE_INDEX_YOY" hidden="1">"c7326"</definedName>
    <definedName name="IQ_IMPORT_PRICE_INDEX_YOY_FC" hidden="1">"c8206"</definedName>
    <definedName name="IQ_IMPORTS_GOODS" hidden="1">"c6887"</definedName>
    <definedName name="IQ_IMPORTS_GOODS_APR" hidden="1">"c7547"</definedName>
    <definedName name="IQ_IMPORTS_GOODS_APR_FC" hidden="1">"c8427"</definedName>
    <definedName name="IQ_IMPORTS_GOODS_FC" hidden="1">"c7767"</definedName>
    <definedName name="IQ_IMPORTS_GOODS_NONFACTOR_SERVICES" hidden="1">"c6888"</definedName>
    <definedName name="IQ_IMPORTS_GOODS_NONFACTOR_SERVICES_APR" hidden="1">"c7548"</definedName>
    <definedName name="IQ_IMPORTS_GOODS_NONFACTOR_SERVICES_APR_FC" hidden="1">"c8428"</definedName>
    <definedName name="IQ_IMPORTS_GOODS_NONFACTOR_SERVICES_FC" hidden="1">"c7768"</definedName>
    <definedName name="IQ_IMPORTS_GOODS_NONFACTOR_SERVICES_POP" hidden="1">"c7108"</definedName>
    <definedName name="IQ_IMPORTS_GOODS_NONFACTOR_SERVICES_POP_FC" hidden="1">"c7988"</definedName>
    <definedName name="IQ_IMPORTS_GOODS_NONFACTOR_SERVICES_YOY" hidden="1">"c7328"</definedName>
    <definedName name="IQ_IMPORTS_GOODS_NONFACTOR_SERVICES_YOY_FC" hidden="1">"c8208"</definedName>
    <definedName name="IQ_IMPORTS_GOODS_POP" hidden="1">"c7107"</definedName>
    <definedName name="IQ_IMPORTS_GOODS_POP_FC" hidden="1">"c7987"</definedName>
    <definedName name="IQ_IMPORTS_GOODS_REAL" hidden="1">"c11950"</definedName>
    <definedName name="IQ_IMPORTS_GOODS_REAL_APR" hidden="1">"c11953"</definedName>
    <definedName name="IQ_IMPORTS_GOODS_REAL_POP" hidden="1">"c11951"</definedName>
    <definedName name="IQ_IMPORTS_GOODS_REAL_SAAR_APR_FC_UNUSED_UNUSED_UNUSED" hidden="1">"c8523"</definedName>
    <definedName name="IQ_IMPORTS_GOODS_REAL_SAAR_APR_UNUSED_UNUSED_UNUSED" hidden="1">"c7643"</definedName>
    <definedName name="IQ_IMPORTS_GOODS_REAL_SAAR_FC_UNUSED_UNUSED_UNUSED" hidden="1">"c7863"</definedName>
    <definedName name="IQ_IMPORTS_GOODS_REAL_SAAR_POP_FC_UNUSED_UNUSED_UNUSED" hidden="1">"c8083"</definedName>
    <definedName name="IQ_IMPORTS_GOODS_REAL_SAAR_POP_UNUSED_UNUSED_UNUSED" hidden="1">"c7203"</definedName>
    <definedName name="IQ_IMPORTS_GOODS_REAL_SAAR_UNUSED_UNUSED_UNUSED" hidden="1">"c6983"</definedName>
    <definedName name="IQ_IMPORTS_GOODS_REAL_SAAR_YOY_FC_UNUSED_UNUSED_UNUSED" hidden="1">"c8303"</definedName>
    <definedName name="IQ_IMPORTS_GOODS_REAL_SAAR_YOY_UNUSED_UNUSED_UNUSED" hidden="1">"c7423"</definedName>
    <definedName name="IQ_IMPORTS_GOODS_REAL_YOY" hidden="1">"c11952"</definedName>
    <definedName name="IQ_IMPORTS_GOODS_SAAR" hidden="1">"c6891"</definedName>
    <definedName name="IQ_IMPORTS_GOODS_SAAR_APR" hidden="1">"c7551"</definedName>
    <definedName name="IQ_IMPORTS_GOODS_SAAR_APR_FC" hidden="1">"c8431"</definedName>
    <definedName name="IQ_IMPORTS_GOODS_SAAR_FC" hidden="1">"c7771"</definedName>
    <definedName name="IQ_IMPORTS_GOODS_SAAR_POP" hidden="1">"c7111"</definedName>
    <definedName name="IQ_IMPORTS_GOODS_SAAR_POP_FC" hidden="1">"c7991"</definedName>
    <definedName name="IQ_IMPORTS_GOODS_SAAR_USD_APR_FC" hidden="1">"c11849"</definedName>
    <definedName name="IQ_IMPORTS_GOODS_SAAR_USD_FC" hidden="1">"c11846"</definedName>
    <definedName name="IQ_IMPORTS_GOODS_SAAR_USD_POP_FC" hidden="1">"c11847"</definedName>
    <definedName name="IQ_IMPORTS_GOODS_SAAR_USD_YOY_FC" hidden="1">"c11848"</definedName>
    <definedName name="IQ_IMPORTS_GOODS_SAAR_YOY" hidden="1">"c7331"</definedName>
    <definedName name="IQ_IMPORTS_GOODS_SAAR_YOY_FC" hidden="1">"c8211"</definedName>
    <definedName name="IQ_IMPORTS_GOODS_SERVICES_APR_FC_UNUSED_UNUSED_UNUSED" hidden="1">"c8429"</definedName>
    <definedName name="IQ_IMPORTS_GOODS_SERVICES_APR_UNUSED_UNUSED_UNUSED" hidden="1">"c7549"</definedName>
    <definedName name="IQ_IMPORTS_GOODS_SERVICES_FC_UNUSED_UNUSED_UNUSED" hidden="1">"c7769"</definedName>
    <definedName name="IQ_IMPORTS_GOODS_SERVICES_POP_FC_UNUSED_UNUSED_UNUSED" hidden="1">"c7989"</definedName>
    <definedName name="IQ_IMPORTS_GOODS_SERVICES_POP_UNUSED_UNUSED_UNUSED" hidden="1">"c7109"</definedName>
    <definedName name="IQ_IMPORTS_GOODS_SERVICES_REAL" hidden="1">"c6985"</definedName>
    <definedName name="IQ_IMPORTS_GOODS_SERVICES_REAL_APR" hidden="1">"c7645"</definedName>
    <definedName name="IQ_IMPORTS_GOODS_SERVICES_REAL_APR_FC" hidden="1">"c8525"</definedName>
    <definedName name="IQ_IMPORTS_GOODS_SERVICES_REAL_FC" hidden="1">"c7865"</definedName>
    <definedName name="IQ_IMPORTS_GOODS_SERVICES_REAL_POP" hidden="1">"c7205"</definedName>
    <definedName name="IQ_IMPORTS_GOODS_SERVICES_REAL_POP_FC" hidden="1">"c8085"</definedName>
    <definedName name="IQ_IMPORTS_GOODS_SERVICES_REAL_SAAR" hidden="1">"c11958"</definedName>
    <definedName name="IQ_IMPORTS_GOODS_SERVICES_REAL_SAAR_APR" hidden="1">"c11961"</definedName>
    <definedName name="IQ_IMPORTS_GOODS_SERVICES_REAL_SAAR_APR_FC_UNUSED_UNUSED_UNUSED" hidden="1">"c8524"</definedName>
    <definedName name="IQ_IMPORTS_GOODS_SERVICES_REAL_SAAR_APR_UNUSED_UNUSED_UNUSED" hidden="1">"c7644"</definedName>
    <definedName name="IQ_IMPORTS_GOODS_SERVICES_REAL_SAAR_FC_UNUSED_UNUSED_UNUSED" hidden="1">"c7864"</definedName>
    <definedName name="IQ_IMPORTS_GOODS_SERVICES_REAL_SAAR_POP" hidden="1">"c11959"</definedName>
    <definedName name="IQ_IMPORTS_GOODS_SERVICES_REAL_SAAR_POP_FC_UNUSED_UNUSED_UNUSED" hidden="1">"c8084"</definedName>
    <definedName name="IQ_IMPORTS_GOODS_SERVICES_REAL_SAAR_POP_UNUSED_UNUSED_UNUSED" hidden="1">"c7204"</definedName>
    <definedName name="IQ_IMPORTS_GOODS_SERVICES_REAL_SAAR_UNUSED_UNUSED_UNUSED" hidden="1">"c6984"</definedName>
    <definedName name="IQ_IMPORTS_GOODS_SERVICES_REAL_SAAR_USD" hidden="1">"c11962"</definedName>
    <definedName name="IQ_IMPORTS_GOODS_SERVICES_REAL_SAAR_USD_APR" hidden="1">"c11965"</definedName>
    <definedName name="IQ_IMPORTS_GOODS_SERVICES_REAL_SAAR_USD_APR_FC" hidden="1">"c11969"</definedName>
    <definedName name="IQ_IMPORTS_GOODS_SERVICES_REAL_SAAR_USD_FC" hidden="1">"c11966"</definedName>
    <definedName name="IQ_IMPORTS_GOODS_SERVICES_REAL_SAAR_USD_POP" hidden="1">"c11963"</definedName>
    <definedName name="IQ_IMPORTS_GOODS_SERVICES_REAL_SAAR_USD_POP_FC" hidden="1">"c11967"</definedName>
    <definedName name="IQ_IMPORTS_GOODS_SERVICES_REAL_SAAR_USD_YOY" hidden="1">"c11964"</definedName>
    <definedName name="IQ_IMPORTS_GOODS_SERVICES_REAL_SAAR_USD_YOY_FC" hidden="1">"c11968"</definedName>
    <definedName name="IQ_IMPORTS_GOODS_SERVICES_REAL_SAAR_YOY" hidden="1">"c11960"</definedName>
    <definedName name="IQ_IMPORTS_GOODS_SERVICES_REAL_SAAR_YOY_FC_UNUSED_UNUSED_UNUSED" hidden="1">"c8304"</definedName>
    <definedName name="IQ_IMPORTS_GOODS_SERVICES_REAL_SAAR_YOY_UNUSED_UNUSED_UNUSED" hidden="1">"c7424"</definedName>
    <definedName name="IQ_IMPORTS_GOODS_SERVICES_REAL_USD" hidden="1">"c11954"</definedName>
    <definedName name="IQ_IMPORTS_GOODS_SERVICES_REAL_USD_APR" hidden="1">"c11957"</definedName>
    <definedName name="IQ_IMPORTS_GOODS_SERVICES_REAL_USD_POP" hidden="1">"c11955"</definedName>
    <definedName name="IQ_IMPORTS_GOODS_SERVICES_REAL_USD_YOY" hidden="1">"c11956"</definedName>
    <definedName name="IQ_IMPORTS_GOODS_SERVICES_REAL_YOY" hidden="1">"c7425"</definedName>
    <definedName name="IQ_IMPORTS_GOODS_SERVICES_REAL_YOY_FC" hidden="1">"c8305"</definedName>
    <definedName name="IQ_IMPORTS_GOODS_SERVICES_SAAR" hidden="1">"c6890"</definedName>
    <definedName name="IQ_IMPORTS_GOODS_SERVICES_SAAR_APR" hidden="1">"c7550"</definedName>
    <definedName name="IQ_IMPORTS_GOODS_SERVICES_SAAR_APR_FC" hidden="1">"c8430"</definedName>
    <definedName name="IQ_IMPORTS_GOODS_SERVICES_SAAR_FC" hidden="1">"c7770"</definedName>
    <definedName name="IQ_IMPORTS_GOODS_SERVICES_SAAR_POP" hidden="1">"c7110"</definedName>
    <definedName name="IQ_IMPORTS_GOODS_SERVICES_SAAR_POP_FC" hidden="1">"c7990"</definedName>
    <definedName name="IQ_IMPORTS_GOODS_SERVICES_SAAR_YOY" hidden="1">"c7330"</definedName>
    <definedName name="IQ_IMPORTS_GOODS_SERVICES_SAAR_YOY_FC" hidden="1">"c8210"</definedName>
    <definedName name="IQ_IMPORTS_GOODS_SERVICES_UNUSED_UNUSED_UNUSED" hidden="1">"c6889"</definedName>
    <definedName name="IQ_IMPORTS_GOODS_SERVICES_USD" hidden="1">"c11842"</definedName>
    <definedName name="IQ_IMPORTS_GOODS_SERVICES_USD_APR" hidden="1">"c11845"</definedName>
    <definedName name="IQ_IMPORTS_GOODS_SERVICES_USD_POP" hidden="1">"c11843"</definedName>
    <definedName name="IQ_IMPORTS_GOODS_SERVICES_USD_YOY" hidden="1">"c11844"</definedName>
    <definedName name="IQ_IMPORTS_GOODS_SERVICES_YOY_FC_UNUSED_UNUSED_UNUSED" hidden="1">"c8209"</definedName>
    <definedName name="IQ_IMPORTS_GOODS_SERVICES_YOY_UNUSED_UNUSED_UNUSED" hidden="1">"c7329"</definedName>
    <definedName name="IQ_IMPORTS_GOODS_USD_APR_FC" hidden="1">"c11841"</definedName>
    <definedName name="IQ_IMPORTS_GOODS_USD_FC" hidden="1">"c11838"</definedName>
    <definedName name="IQ_IMPORTS_GOODS_USD_POP_FC" hidden="1">"c11839"</definedName>
    <definedName name="IQ_IMPORTS_GOODS_USD_YOY_FC" hidden="1">"c11840"</definedName>
    <definedName name="IQ_IMPORTS_GOODS_YOY" hidden="1">"c7327"</definedName>
    <definedName name="IQ_IMPORTS_GOODS_YOY_FC" hidden="1">"c8207"</definedName>
    <definedName name="IQ_IMPORTS_NONFACTOR_SERVICES" hidden="1">"c6892"</definedName>
    <definedName name="IQ_IMPORTS_NONFACTOR_SERVICES_APR" hidden="1">"c7552"</definedName>
    <definedName name="IQ_IMPORTS_NONFACTOR_SERVICES_APR_FC" hidden="1">"c8432"</definedName>
    <definedName name="IQ_IMPORTS_NONFACTOR_SERVICES_FC" hidden="1">"c7772"</definedName>
    <definedName name="IQ_IMPORTS_NONFACTOR_SERVICES_POP" hidden="1">"c7112"</definedName>
    <definedName name="IQ_IMPORTS_NONFACTOR_SERVICES_POP_FC" hidden="1">"c7992"</definedName>
    <definedName name="IQ_IMPORTS_NONFACTOR_SERVICES_SAAR" hidden="1">"c6893"</definedName>
    <definedName name="IQ_IMPORTS_NONFACTOR_SERVICES_SAAR_APR" hidden="1">"c7553"</definedName>
    <definedName name="IQ_IMPORTS_NONFACTOR_SERVICES_SAAR_APR_FC" hidden="1">"c8433"</definedName>
    <definedName name="IQ_IMPORTS_NONFACTOR_SERVICES_SAAR_FC" hidden="1">"c7773"</definedName>
    <definedName name="IQ_IMPORTS_NONFACTOR_SERVICES_SAAR_POP" hidden="1">"c7113"</definedName>
    <definedName name="IQ_IMPORTS_NONFACTOR_SERVICES_SAAR_POP_FC" hidden="1">"c7993"</definedName>
    <definedName name="IQ_IMPORTS_NONFACTOR_SERVICES_SAAR_USD_APR_FC" hidden="1">"c11857"</definedName>
    <definedName name="IQ_IMPORTS_NONFACTOR_SERVICES_SAAR_USD_FC" hidden="1">"c11854"</definedName>
    <definedName name="IQ_IMPORTS_NONFACTOR_SERVICES_SAAR_USD_POP_FC" hidden="1">"c11855"</definedName>
    <definedName name="IQ_IMPORTS_NONFACTOR_SERVICES_SAAR_USD_YOY_FC" hidden="1">"c11856"</definedName>
    <definedName name="IQ_IMPORTS_NONFACTOR_SERVICES_SAAR_YOY" hidden="1">"c7333"</definedName>
    <definedName name="IQ_IMPORTS_NONFACTOR_SERVICES_SAAR_YOY_FC" hidden="1">"c8213"</definedName>
    <definedName name="IQ_IMPORTS_NONFACTOR_SERVICES_USD_APR_FC" hidden="1">"c11853"</definedName>
    <definedName name="IQ_IMPORTS_NONFACTOR_SERVICES_USD_FC" hidden="1">"c11850"</definedName>
    <definedName name="IQ_IMPORTS_NONFACTOR_SERVICES_USD_POP_FC" hidden="1">"c11851"</definedName>
    <definedName name="IQ_IMPORTS_NONFACTOR_SERVICES_USD_YOY_FC" hidden="1">"c11852"</definedName>
    <definedName name="IQ_IMPORTS_NONFACTOR_SERVICES_YOY" hidden="1">"c7332"</definedName>
    <definedName name="IQ_IMPORTS_NONFACTOR_SERVICES_YOY_FC" hidden="1">"c8212"</definedName>
    <definedName name="IQ_IMPORTS_SERVICES" hidden="1">"c11858"</definedName>
    <definedName name="IQ_IMPORTS_SERVICES_APR" hidden="1">"c11861"</definedName>
    <definedName name="IQ_IMPORTS_SERVICES_POP" hidden="1">"c11859"</definedName>
    <definedName name="IQ_IMPORTS_SERVICES_REAL" hidden="1">"c6986"</definedName>
    <definedName name="IQ_IMPORTS_SERVICES_REAL_APR" hidden="1">"c7646"</definedName>
    <definedName name="IQ_IMPORTS_SERVICES_REAL_APR_FC" hidden="1">"c8526"</definedName>
    <definedName name="IQ_IMPORTS_SERVICES_REAL_FC" hidden="1">"c7866"</definedName>
    <definedName name="IQ_IMPORTS_SERVICES_REAL_POP" hidden="1">"c7206"</definedName>
    <definedName name="IQ_IMPORTS_SERVICES_REAL_POP_FC" hidden="1">"c8086"</definedName>
    <definedName name="IQ_IMPORTS_SERVICES_REAL_YOY" hidden="1">"c7426"</definedName>
    <definedName name="IQ_IMPORTS_SERVICES_REAL_YOY_FC" hidden="1">"c8306"</definedName>
    <definedName name="IQ_IMPORTS_SERVICES_YOY" hidden="1">"c11860"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" hidden="1">"c6222"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CIDENTAL_CHANGES_BUSINESS_COMBINATIONS_FDIC" hidden="1">"c6502"</definedName>
    <definedName name="IQ_INCOME_BEFORE_EXTRA_FDIC" hidden="1">"c6585"</definedName>
    <definedName name="IQ_INCOME_EARNED_FDIC" hidden="1">"c6359"</definedName>
    <definedName name="IQ_INCOME_TAXES_FDIC" hidden="1">"c6582"</definedName>
    <definedName name="IQ_INDEX_LEADING_IND" hidden="1">"c6894"</definedName>
    <definedName name="IQ_INDEX_LEADING_IND_APR" hidden="1">"c7554"</definedName>
    <definedName name="IQ_INDEX_LEADING_IND_APR_FC" hidden="1">"c8434"</definedName>
    <definedName name="IQ_INDEX_LEADING_IND_FC" hidden="1">"c7774"</definedName>
    <definedName name="IQ_INDEX_LEADING_IND_POP" hidden="1">"c7114"</definedName>
    <definedName name="IQ_INDEX_LEADING_IND_POP_FC" hidden="1">"c7994"</definedName>
    <definedName name="IQ_INDEX_LEADING_IND_YOY" hidden="1">"c7334"</definedName>
    <definedName name="IQ_INDEX_LEADING_IND_YOY_FC" hidden="1">"c8214"</definedName>
    <definedName name="IQ_INDICATED_ATTRIB_ORE_RESOURCES_ALUM" hidden="1">"c9238"</definedName>
    <definedName name="IQ_INDICATED_ATTRIB_ORE_RESOURCES_COP" hidden="1">"c9182"</definedName>
    <definedName name="IQ_INDICATED_ATTRIB_ORE_RESOURCES_DIAM" hidden="1">"c9662"</definedName>
    <definedName name="IQ_INDICATED_ATTRIB_ORE_RESOURCES_GOLD" hidden="1">"c9023"</definedName>
    <definedName name="IQ_INDICATED_ATTRIB_ORE_RESOURCES_IRON" hidden="1">"c9397"</definedName>
    <definedName name="IQ_INDICATED_ATTRIB_ORE_RESOURCES_LEAD" hidden="1">"c9450"</definedName>
    <definedName name="IQ_INDICATED_ATTRIB_ORE_RESOURCES_MANG" hidden="1">"c9503"</definedName>
    <definedName name="IQ_INDICATED_ATTRIB_ORE_RESOURCES_MOLYB" hidden="1">"c9715"</definedName>
    <definedName name="IQ_INDICATED_ATTRIB_ORE_RESOURCES_NICK" hidden="1">"c9291"</definedName>
    <definedName name="IQ_INDICATED_ATTRIB_ORE_RESOURCES_PLAT" hidden="1">"c9129"</definedName>
    <definedName name="IQ_INDICATED_ATTRIB_ORE_RESOURCES_SILVER" hidden="1">"c9076"</definedName>
    <definedName name="IQ_INDICATED_ATTRIB_ORE_RESOURCES_TITAN" hidden="1">"c9556"</definedName>
    <definedName name="IQ_INDICATED_ATTRIB_ORE_RESOURCES_URAN" hidden="1">"c9609"</definedName>
    <definedName name="IQ_INDICATED_ATTRIB_ORE_RESOURCES_ZINC" hidden="1">"c9344"</definedName>
    <definedName name="IQ_INDICATED_ORE_RESOURCES_ALUM" hidden="1">"c9224"</definedName>
    <definedName name="IQ_INDICATED_ORE_RESOURCES_COP" hidden="1">"c9168"</definedName>
    <definedName name="IQ_INDICATED_ORE_RESOURCES_DIAM" hidden="1">"c9648"</definedName>
    <definedName name="IQ_INDICATED_ORE_RESOURCES_GOLD" hidden="1">"c9009"</definedName>
    <definedName name="IQ_INDICATED_ORE_RESOURCES_IRON" hidden="1">"c9383"</definedName>
    <definedName name="IQ_INDICATED_ORE_RESOURCES_LEAD" hidden="1">"c9436"</definedName>
    <definedName name="IQ_INDICATED_ORE_RESOURCES_MANG" hidden="1">"c9489"</definedName>
    <definedName name="IQ_INDICATED_ORE_RESOURCES_MOLYB" hidden="1">"c9701"</definedName>
    <definedName name="IQ_INDICATED_ORE_RESOURCES_NICK" hidden="1">"c9277"</definedName>
    <definedName name="IQ_INDICATED_ORE_RESOURCES_PLAT" hidden="1">"c9115"</definedName>
    <definedName name="IQ_INDICATED_ORE_RESOURCES_SILVER" hidden="1">"c9062"</definedName>
    <definedName name="IQ_INDICATED_ORE_RESOURCES_TITAN" hidden="1">"c9542"</definedName>
    <definedName name="IQ_INDICATED_ORE_RESOURCES_URAN" hidden="1">"c9595"</definedName>
    <definedName name="IQ_INDICATED_ORE_RESOURCES_ZINC" hidden="1">"c9330"</definedName>
    <definedName name="IQ_INDICATED_RECOV_ATTRIB_RESOURCES_ALUM" hidden="1">"c9243"</definedName>
    <definedName name="IQ_INDICATED_RECOV_ATTRIB_RESOURCES_COAL" hidden="1">"c9817"</definedName>
    <definedName name="IQ_INDICATED_RECOV_ATTRIB_RESOURCES_COP" hidden="1">"c9187"</definedName>
    <definedName name="IQ_INDICATED_RECOV_ATTRIB_RESOURCES_DIAM" hidden="1">"c9667"</definedName>
    <definedName name="IQ_INDICATED_RECOV_ATTRIB_RESOURCES_GOLD" hidden="1">"c9028"</definedName>
    <definedName name="IQ_INDICATED_RECOV_ATTRIB_RESOURCES_IRON" hidden="1">"c9402"</definedName>
    <definedName name="IQ_INDICATED_RECOV_ATTRIB_RESOURCES_LEAD" hidden="1">"c9455"</definedName>
    <definedName name="IQ_INDICATED_RECOV_ATTRIB_RESOURCES_MANG" hidden="1">"c9508"</definedName>
    <definedName name="IQ_INDICATED_RECOV_ATTRIB_RESOURCES_MET_COAL" hidden="1">"c9757"</definedName>
    <definedName name="IQ_INDICATED_RECOV_ATTRIB_RESOURCES_MOLYB" hidden="1">"c9720"</definedName>
    <definedName name="IQ_INDICATED_RECOV_ATTRIB_RESOURCES_NICK" hidden="1">"c9296"</definedName>
    <definedName name="IQ_INDICATED_RECOV_ATTRIB_RESOURCES_PLAT" hidden="1">"c9134"</definedName>
    <definedName name="IQ_INDICATED_RECOV_ATTRIB_RESOURCES_SILVER" hidden="1">"c9081"</definedName>
    <definedName name="IQ_INDICATED_RECOV_ATTRIB_RESOURCES_STEAM" hidden="1">"c9787"</definedName>
    <definedName name="IQ_INDICATED_RECOV_ATTRIB_RESOURCES_TITAN" hidden="1">"c9561"</definedName>
    <definedName name="IQ_INDICATED_RECOV_ATTRIB_RESOURCES_URAN" hidden="1">"c9614"</definedName>
    <definedName name="IQ_INDICATED_RECOV_ATTRIB_RESOURCES_ZINC" hidden="1">"c9349"</definedName>
    <definedName name="IQ_INDICATED_RECOV_RESOURCES_ALUM" hidden="1">"c9233"</definedName>
    <definedName name="IQ_INDICATED_RECOV_RESOURCES_COAL" hidden="1">"c9812"</definedName>
    <definedName name="IQ_INDICATED_RECOV_RESOURCES_COP" hidden="1">"c9177"</definedName>
    <definedName name="IQ_INDICATED_RECOV_RESOURCES_DIAM" hidden="1">"c9657"</definedName>
    <definedName name="IQ_INDICATED_RECOV_RESOURCES_GOLD" hidden="1">"c9018"</definedName>
    <definedName name="IQ_INDICATED_RECOV_RESOURCES_IRON" hidden="1">"c9392"</definedName>
    <definedName name="IQ_INDICATED_RECOV_RESOURCES_LEAD" hidden="1">"c9445"</definedName>
    <definedName name="IQ_INDICATED_RECOV_RESOURCES_MANG" hidden="1">"c9498"</definedName>
    <definedName name="IQ_INDICATED_RECOV_RESOURCES_MET_COAL" hidden="1">"c9752"</definedName>
    <definedName name="IQ_INDICATED_RECOV_RESOURCES_MOLYB" hidden="1">"c9710"</definedName>
    <definedName name="IQ_INDICATED_RECOV_RESOURCES_NICK" hidden="1">"c9286"</definedName>
    <definedName name="IQ_INDICATED_RECOV_RESOURCES_PLAT" hidden="1">"c9124"</definedName>
    <definedName name="IQ_INDICATED_RECOV_RESOURCES_SILVER" hidden="1">"c9071"</definedName>
    <definedName name="IQ_INDICATED_RECOV_RESOURCES_STEAM" hidden="1">"c9782"</definedName>
    <definedName name="IQ_INDICATED_RECOV_RESOURCES_TITAN" hidden="1">"c9551"</definedName>
    <definedName name="IQ_INDICATED_RECOV_RESOURCES_URAN" hidden="1">"c9604"</definedName>
    <definedName name="IQ_INDICATED_RECOV_RESOURCES_ZINC" hidden="1">"c9339"</definedName>
    <definedName name="IQ_INDICATED_RESOURCES_CALORIFIC_VALUE_COAL" hidden="1">"c9807"</definedName>
    <definedName name="IQ_INDICATED_RESOURCES_CALORIFIC_VALUE_MET_COAL" hidden="1">"c9747"</definedName>
    <definedName name="IQ_INDICATED_RESOURCES_CALORIFIC_VALUE_STEAM" hidden="1">"c9777"</definedName>
    <definedName name="IQ_INDICATED_RESOURCES_GRADE_ALUM" hidden="1">"c9225"</definedName>
    <definedName name="IQ_INDICATED_RESOURCES_GRADE_COP" hidden="1">"c9169"</definedName>
    <definedName name="IQ_INDICATED_RESOURCES_GRADE_DIAM" hidden="1">"c9649"</definedName>
    <definedName name="IQ_INDICATED_RESOURCES_GRADE_GOLD" hidden="1">"c9010"</definedName>
    <definedName name="IQ_INDICATED_RESOURCES_GRADE_IRON" hidden="1">"c9384"</definedName>
    <definedName name="IQ_INDICATED_RESOURCES_GRADE_LEAD" hidden="1">"c9437"</definedName>
    <definedName name="IQ_INDICATED_RESOURCES_GRADE_MANG" hidden="1">"c9490"</definedName>
    <definedName name="IQ_INDICATED_RESOURCES_GRADE_MOLYB" hidden="1">"c9702"</definedName>
    <definedName name="IQ_INDICATED_RESOURCES_GRADE_NICK" hidden="1">"c9278"</definedName>
    <definedName name="IQ_INDICATED_RESOURCES_GRADE_PLAT" hidden="1">"c9116"</definedName>
    <definedName name="IQ_INDICATED_RESOURCES_GRADE_SILVER" hidden="1">"c9063"</definedName>
    <definedName name="IQ_INDICATED_RESOURCES_GRADE_TITAN" hidden="1">"c9543"</definedName>
    <definedName name="IQ_INDICATED_RESOURCES_GRADE_URAN" hidden="1">"c9596"</definedName>
    <definedName name="IQ_INDICATED_RESOURCES_GRADE_ZINC" hidden="1">"c9331"</definedName>
    <definedName name="IQ_INDIVIDUALS_CHARGE_OFFS_FDIC" hidden="1">"c6599"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DUSTRIAL_PROD" hidden="1">"c6895"</definedName>
    <definedName name="IQ_INDUSTRIAL_PROD_APR" hidden="1">"c7555"</definedName>
    <definedName name="IQ_INDUSTRIAL_PROD_APR_FC" hidden="1">"c8435"</definedName>
    <definedName name="IQ_INDUSTRIAL_PROD_FC" hidden="1">"c7775"</definedName>
    <definedName name="IQ_INDUSTRIAL_PROD_POP" hidden="1">"c7115"</definedName>
    <definedName name="IQ_INDUSTRIAL_PROD_POP_FC" hidden="1">"c7995"</definedName>
    <definedName name="IQ_INDUSTRIAL_PROD_YOY" hidden="1">"c7335"</definedName>
    <definedName name="IQ_INDUSTRIAL_PROD_YOY_FC" hidden="1">"c8215"</definedName>
    <definedName name="IQ_INDUSTRY" hidden="1">"c3601"</definedName>
    <definedName name="IQ_INDUSTRY_GROUP" hidden="1">"c3602"</definedName>
    <definedName name="IQ_INDUSTRY_SECTOR" hidden="1">"c3603"</definedName>
    <definedName name="IQ_INFERRED_ATTRIB_ORE_RESOURCES_ALUM" hidden="1">"c9240"</definedName>
    <definedName name="IQ_INFERRED_ATTRIB_ORE_RESOURCES_COP" hidden="1">"c9184"</definedName>
    <definedName name="IQ_INFERRED_ATTRIB_ORE_RESOURCES_DIAM" hidden="1">"c9664"</definedName>
    <definedName name="IQ_INFERRED_ATTRIB_ORE_RESOURCES_GOLD" hidden="1">"c9025"</definedName>
    <definedName name="IQ_INFERRED_ATTRIB_ORE_RESOURCES_IRON" hidden="1">"c9399"</definedName>
    <definedName name="IQ_INFERRED_ATTRIB_ORE_RESOURCES_LEAD" hidden="1">"c9452"</definedName>
    <definedName name="IQ_INFERRED_ATTRIB_ORE_RESOURCES_MANG" hidden="1">"c9505"</definedName>
    <definedName name="IQ_INFERRED_ATTRIB_ORE_RESOURCES_MOLYB" hidden="1">"c9717"</definedName>
    <definedName name="IQ_INFERRED_ATTRIB_ORE_RESOURCES_NICK" hidden="1">"c9293"</definedName>
    <definedName name="IQ_INFERRED_ATTRIB_ORE_RESOURCES_PLAT" hidden="1">"c9131"</definedName>
    <definedName name="IQ_INFERRED_ATTRIB_ORE_RESOURCES_SILVER" hidden="1">"c9078"</definedName>
    <definedName name="IQ_INFERRED_ATTRIB_ORE_RESOURCES_TITAN" hidden="1">"c9558"</definedName>
    <definedName name="IQ_INFERRED_ATTRIB_ORE_RESOURCES_URAN" hidden="1">"c9611"</definedName>
    <definedName name="IQ_INFERRED_ATTRIB_ORE_RESOURCES_ZINC" hidden="1">"c9346"</definedName>
    <definedName name="IQ_INFERRED_ORE_RESOURCES_ALUM" hidden="1">"c9228"</definedName>
    <definedName name="IQ_INFERRED_ORE_RESOURCES_COP" hidden="1">"c9172"</definedName>
    <definedName name="IQ_INFERRED_ORE_RESOURCES_DIAM" hidden="1">"c9652"</definedName>
    <definedName name="IQ_INFERRED_ORE_RESOURCES_GOLD" hidden="1">"c9013"</definedName>
    <definedName name="IQ_INFERRED_ORE_RESOURCES_IRON" hidden="1">"c9387"</definedName>
    <definedName name="IQ_INFERRED_ORE_RESOURCES_LEAD" hidden="1">"c9440"</definedName>
    <definedName name="IQ_INFERRED_ORE_RESOURCES_MANG" hidden="1">"c9493"</definedName>
    <definedName name="IQ_INFERRED_ORE_RESOURCES_MOLYB" hidden="1">"c9705"</definedName>
    <definedName name="IQ_INFERRED_ORE_RESOURCES_NICK" hidden="1">"c9281"</definedName>
    <definedName name="IQ_INFERRED_ORE_RESOURCES_PLAT" hidden="1">"c9119"</definedName>
    <definedName name="IQ_INFERRED_ORE_RESOURCES_SILVER" hidden="1">"c9066"</definedName>
    <definedName name="IQ_INFERRED_ORE_RESOURCES_TITAN" hidden="1">"c9546"</definedName>
    <definedName name="IQ_INFERRED_ORE_RESOURCES_URAN" hidden="1">"c9599"</definedName>
    <definedName name="IQ_INFERRED_ORE_RESOURCES_ZINC" hidden="1">"c9334"</definedName>
    <definedName name="IQ_INFERRED_RECOV_ATTRIB_RESOURCES_ALUM" hidden="1">"c9245"</definedName>
    <definedName name="IQ_INFERRED_RECOV_ATTRIB_RESOURCES_COAL" hidden="1">"c9819"</definedName>
    <definedName name="IQ_INFERRED_RECOV_ATTRIB_RESOURCES_COP" hidden="1">"c9189"</definedName>
    <definedName name="IQ_INFERRED_RECOV_ATTRIB_RESOURCES_DIAM" hidden="1">"c9669"</definedName>
    <definedName name="IQ_INFERRED_RECOV_ATTRIB_RESOURCES_GOLD" hidden="1">"c9030"</definedName>
    <definedName name="IQ_INFERRED_RECOV_ATTRIB_RESOURCES_IRON" hidden="1">"c9404"</definedName>
    <definedName name="IQ_INFERRED_RECOV_ATTRIB_RESOURCES_LEAD" hidden="1">"c9457"</definedName>
    <definedName name="IQ_INFERRED_RECOV_ATTRIB_RESOURCES_MANG" hidden="1">"c9510"</definedName>
    <definedName name="IQ_INFERRED_RECOV_ATTRIB_RESOURCES_MET_COAL" hidden="1">"c9759"</definedName>
    <definedName name="IQ_INFERRED_RECOV_ATTRIB_RESOURCES_MOLYB" hidden="1">"c9722"</definedName>
    <definedName name="IQ_INFERRED_RECOV_ATTRIB_RESOURCES_NICK" hidden="1">"c9298"</definedName>
    <definedName name="IQ_INFERRED_RECOV_ATTRIB_RESOURCES_PLAT" hidden="1">"c9136"</definedName>
    <definedName name="IQ_INFERRED_RECOV_ATTRIB_RESOURCES_SILVER" hidden="1">"c9083"</definedName>
    <definedName name="IQ_INFERRED_RECOV_ATTRIB_RESOURCES_STEAM" hidden="1">"c9789"</definedName>
    <definedName name="IQ_INFERRED_RECOV_ATTRIB_RESOURCES_TITAN" hidden="1">"c9563"</definedName>
    <definedName name="IQ_INFERRED_RECOV_ATTRIB_RESOURCES_URAN" hidden="1">"c9616"</definedName>
    <definedName name="IQ_INFERRED_RECOV_ATTRIB_RESOURCES_ZINC" hidden="1">"c9351"</definedName>
    <definedName name="IQ_INFERRED_RECOV_RESOURCES_ALUM" hidden="1">"c9235"</definedName>
    <definedName name="IQ_INFERRED_RECOV_RESOURCES_COAL" hidden="1">"c9814"</definedName>
    <definedName name="IQ_INFERRED_RECOV_RESOURCES_COP" hidden="1">"c9179"</definedName>
    <definedName name="IQ_INFERRED_RECOV_RESOURCES_DIAM" hidden="1">"c9659"</definedName>
    <definedName name="IQ_INFERRED_RECOV_RESOURCES_GOLD" hidden="1">"c9020"</definedName>
    <definedName name="IQ_INFERRED_RECOV_RESOURCES_IRON" hidden="1">"c9394"</definedName>
    <definedName name="IQ_INFERRED_RECOV_RESOURCES_LEAD" hidden="1">"c9447"</definedName>
    <definedName name="IQ_INFERRED_RECOV_RESOURCES_MANG" hidden="1">"c9500"</definedName>
    <definedName name="IQ_INFERRED_RECOV_RESOURCES_MET_COAL" hidden="1">"c9754"</definedName>
    <definedName name="IQ_INFERRED_RECOV_RESOURCES_MOLYB" hidden="1">"c9712"</definedName>
    <definedName name="IQ_INFERRED_RECOV_RESOURCES_NICK" hidden="1">"c9288"</definedName>
    <definedName name="IQ_INFERRED_RECOV_RESOURCES_PLAT" hidden="1">"c9126"</definedName>
    <definedName name="IQ_INFERRED_RECOV_RESOURCES_SILVER" hidden="1">"c9073"</definedName>
    <definedName name="IQ_INFERRED_RECOV_RESOURCES_STEAM" hidden="1">"c9784"</definedName>
    <definedName name="IQ_INFERRED_RECOV_RESOURCES_TITAN" hidden="1">"c9553"</definedName>
    <definedName name="IQ_INFERRED_RECOV_RESOURCES_URAN" hidden="1">"c9606"</definedName>
    <definedName name="IQ_INFERRED_RECOV_RESOURCES_ZINC" hidden="1">"c9341"</definedName>
    <definedName name="IQ_INFERRED_RESOURCES_CALORIFIC_VALUE_COAL" hidden="1">"c9809"</definedName>
    <definedName name="IQ_INFERRED_RESOURCES_CALORIFIC_VALUE_MET_COAL" hidden="1">"c9749"</definedName>
    <definedName name="IQ_INFERRED_RESOURCES_CALORIFIC_VALUE_STEAM" hidden="1">"c9779"</definedName>
    <definedName name="IQ_INFERRED_RESOURCES_GRADE_ALUM" hidden="1">"c9229"</definedName>
    <definedName name="IQ_INFERRED_RESOURCES_GRADE_COP" hidden="1">"c9173"</definedName>
    <definedName name="IQ_INFERRED_RESOURCES_GRADE_DIAM" hidden="1">"c9653"</definedName>
    <definedName name="IQ_INFERRED_RESOURCES_GRADE_GOLD" hidden="1">"c9014"</definedName>
    <definedName name="IQ_INFERRED_RESOURCES_GRADE_IRON" hidden="1">"c9388"</definedName>
    <definedName name="IQ_INFERRED_RESOURCES_GRADE_LEAD" hidden="1">"c9441"</definedName>
    <definedName name="IQ_INFERRED_RESOURCES_GRADE_MANG" hidden="1">"c9494"</definedName>
    <definedName name="IQ_INFERRED_RESOURCES_GRADE_MOLYB" hidden="1">"c9706"</definedName>
    <definedName name="IQ_INFERRED_RESOURCES_GRADE_NICK" hidden="1">"c9282"</definedName>
    <definedName name="IQ_INFERRED_RESOURCES_GRADE_PLAT" hidden="1">"c9120"</definedName>
    <definedName name="IQ_INFERRED_RESOURCES_GRADE_SILVER" hidden="1">"c9067"</definedName>
    <definedName name="IQ_INFERRED_RESOURCES_GRADE_TITAN" hidden="1">"c9547"</definedName>
    <definedName name="IQ_INFERRED_RESOURCES_GRADE_URAN" hidden="1">"c9600"</definedName>
    <definedName name="IQ_INFERRED_RESOURCES_GRADE_ZINC" hidden="1">"c9335"</definedName>
    <definedName name="IQ_INFLATION_RATE" hidden="1">"c6899"</definedName>
    <definedName name="IQ_INFLATION_RATE_CORE" hidden="1">"c11783"</definedName>
    <definedName name="IQ_INFLATION_RATE_CORE_POP" hidden="1">"c11784"</definedName>
    <definedName name="IQ_INFLATION_RATE_CORE_YOY" hidden="1">"c11785"</definedName>
    <definedName name="IQ_INFLATION_RATE_FC" hidden="1">"c7779"</definedName>
    <definedName name="IQ_INFLATION_RATE_POP" hidden="1">"c7119"</definedName>
    <definedName name="IQ_INFLATION_RATE_POP_FC" hidden="1">"c7999"</definedName>
    <definedName name="IQ_INFLATION_RATE_YOY" hidden="1">"c7339"</definedName>
    <definedName name="IQ_INFLATION_RATE_YOY_FC" hidden="1">"c8219"</definedName>
    <definedName name="IQ_INITIAL_CLAIMS" hidden="1">"c6900"</definedName>
    <definedName name="IQ_INITIAL_CLAIMS_APR" hidden="1">"c7560"</definedName>
    <definedName name="IQ_INITIAL_CLAIMS_APR_FC" hidden="1">"c8440"</definedName>
    <definedName name="IQ_INITIAL_CLAIMS_FC" hidden="1">"c7780"</definedName>
    <definedName name="IQ_INITIAL_CLAIMS_POP" hidden="1">"c7120"</definedName>
    <definedName name="IQ_INITIAL_CLAIMS_POP_FC" hidden="1">"c8000"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" hidden="1">"c6223"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LOANS_FDIC" hidden="1">"c6365"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_DEPOSITS" hidden="1">"c89"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TITUTIONS_EARNINGS_GAINS_FDIC" hidden="1">"c6723"</definedName>
    <definedName name="IQ_INSUR_RECEIV" hidden="1">"c1600"</definedName>
    <definedName name="IQ_INSURANCE_COMMISSION_FEES_FDIC" hidden="1">"c6670"</definedName>
    <definedName name="IQ_INSURANCE_UNDERWRITING_INCOME_FDIC" hidden="1">"c6671"</definedName>
    <definedName name="IQ_INT_BEARING_DEPOSITS" hidden="1">"c1166"</definedName>
    <definedName name="IQ_INT_BORROW" hidden="1">"c583"</definedName>
    <definedName name="IQ_INT_DEMAND_NOTES_FDIC" hidden="1">"c6567"</definedName>
    <definedName name="IQ_INT_DEPOSITS" hidden="1">"c584"</definedName>
    <definedName name="IQ_INT_DIV_INC" hidden="1">"c585"</definedName>
    <definedName name="IQ_INT_DOMESTIC_DEPOSITS_FDIC" hidden="1">"c6564"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" hidden="1">"c6224"</definedName>
    <definedName name="IQ_INT_EXP_REIT" hidden="1">"c590"</definedName>
    <definedName name="IQ_INT_EXP_TOTAL" hidden="1">"c591"</definedName>
    <definedName name="IQ_INT_EXP_TOTAL_BNK_SUBTOTAL_AP" hidden="1">"c8977"</definedName>
    <definedName name="IQ_INT_EXP_TOTAL_FDIC" hidden="1">"c6569"</definedName>
    <definedName name="IQ_INT_EXP_UTI" hidden="1">"c592"</definedName>
    <definedName name="IQ_INT_FED_FUNDS_FDIC" hidden="1">"c6566"</definedName>
    <definedName name="IQ_INT_FOREIGN_DEPOSITS_FDIC" hidden="1">"c6565"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FED_FUNDS_FDIC" hidden="1">"c6561"</definedName>
    <definedName name="IQ_INT_INC_FIN" hidden="1">"c594"</definedName>
    <definedName name="IQ_INT_INC_FOREIGN_LOANS_FDIC" hidden="1">"c6556"</definedName>
    <definedName name="IQ_INT_INC_INVEST" hidden="1">"c595"</definedName>
    <definedName name="IQ_INT_INC_LEASE_RECEIVABLES_FDIC" hidden="1">"c6557"</definedName>
    <definedName name="IQ_INT_INC_LOANS" hidden="1">"c596"</definedName>
    <definedName name="IQ_INT_INC_OTHER_FDIC" hidden="1">"c6562"</definedName>
    <definedName name="IQ_INT_INC_RE" hidden="1">"c6225"</definedName>
    <definedName name="IQ_INT_INC_REIT" hidden="1">"c597"</definedName>
    <definedName name="IQ_INT_INC_SECURITIES_FDIC" hidden="1">"c6559"</definedName>
    <definedName name="IQ_INT_INC_TOTAL" hidden="1">"c598"</definedName>
    <definedName name="IQ_INT_INC_TOTAL_BNK_SUBTOTAL_AP" hidden="1">"c8976"</definedName>
    <definedName name="IQ_INT_INC_TOTAL_FDIC" hidden="1">"c6563"</definedName>
    <definedName name="IQ_INT_INC_TRADING_ACCOUNTS_FDIC" hidden="1">"c6560"</definedName>
    <definedName name="IQ_INT_INC_UTI" hidden="1">"c599"</definedName>
    <definedName name="IQ_INT_INV_INC" hidden="1">"c600"</definedName>
    <definedName name="IQ_INT_INV_INC_RE" hidden="1">"c6226"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_SUB_NOTES_FDIC" hidden="1">"c6568"</definedName>
    <definedName name="IQ_INTANGIBLES_NET" hidden="1">"c1407"</definedName>
    <definedName name="IQ_INTEREST_BEARING_BALANCES_FDIC" hidden="1">"c6371"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TEREST_RATE_CONTRACTS_FDIC" hidden="1">"c6512"</definedName>
    <definedName name="IQ_INTEREST_RATE_EXPOSURES_FDIC" hidden="1">"c6662"</definedName>
    <definedName name="IQ_INV_10YR_ANN_CAGR" hidden="1">"c6164"</definedName>
    <definedName name="IQ_INV_10YR_ANN_GROWTH" hidden="1">"c1930"</definedName>
    <definedName name="IQ_INV_1YR_ANN_GROWTH" hidden="1">"c1925"</definedName>
    <definedName name="IQ_INV_2YR_ANN_CAGR" hidden="1">"c6160"</definedName>
    <definedName name="IQ_INV_2YR_ANN_GROWTH" hidden="1">"c1926"</definedName>
    <definedName name="IQ_INV_3YR_ANN_CAGR" hidden="1">"c6161"</definedName>
    <definedName name="IQ_INV_3YR_ANN_GROWTH" hidden="1">"c1927"</definedName>
    <definedName name="IQ_INV_5YR_ANN_CAGR" hidden="1">"c6162"</definedName>
    <definedName name="IQ_INV_5YR_ANN_GROWTH" hidden="1">"c1928"</definedName>
    <definedName name="IQ_INV_7YR_ANN_CAGR" hidden="1">"c6163"</definedName>
    <definedName name="IQ_INV_7YR_ANN_GROWTH" hidden="1">"c1929"</definedName>
    <definedName name="IQ_INV_BANKING_FEE" hidden="1">"c620"</definedName>
    <definedName name="IQ_INV_METHOD" hidden="1">"c621"</definedName>
    <definedName name="IQ_INVENTORIES" hidden="1">"c6901"</definedName>
    <definedName name="IQ_INVENTORIES_APR" hidden="1">"c7561"</definedName>
    <definedName name="IQ_INVENTORIES_APR_FC" hidden="1">"c8441"</definedName>
    <definedName name="IQ_INVENTORIES_FC" hidden="1">"c7781"</definedName>
    <definedName name="IQ_INVENTORIES_POP" hidden="1">"c7121"</definedName>
    <definedName name="IQ_INVENTORIES_POP_FC" hidden="1">"c8001"</definedName>
    <definedName name="IQ_INVENTORIES_YOY" hidden="1">"c7341"</definedName>
    <definedName name="IQ_INVENTORIES_YOY_FC" hidden="1">"c8221"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GOV_SECURITY" hidden="1">"c5510"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" hidden="1">"c6227"</definedName>
    <definedName name="IQ_INVEST_LOANS_CF_REIT" hidden="1">"c633"</definedName>
    <definedName name="IQ_INVEST_LOANS_CF_UTI" hidden="1">"c634"</definedName>
    <definedName name="IQ_INVEST_MUNI_SECURITY" hidden="1">"c5512"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" hidden="1">"c6228"</definedName>
    <definedName name="IQ_INVEST_SECURITY_CF_REIT" hidden="1">"c642"</definedName>
    <definedName name="IQ_INVEST_SECURITY_CF_UTI" hidden="1">"c643"</definedName>
    <definedName name="IQ_INVEST_SECURITY_SUPPL" hidden="1">"c5511"</definedName>
    <definedName name="IQ_INVESTMENT_BANKING_OTHER_FEES_FDIC" hidden="1">"c6666"</definedName>
    <definedName name="IQ_IPRD" hidden="1">"c644"</definedName>
    <definedName name="IQ_IRA_KEOGH_ACCOUNTS_FDIC" hidden="1">"c6496"</definedName>
    <definedName name="IQ_ISM_INDEX" hidden="1">"c6902"</definedName>
    <definedName name="IQ_ISM_INDEX_APR" hidden="1">"c7562"</definedName>
    <definedName name="IQ_ISM_INDEX_APR_FC" hidden="1">"c8442"</definedName>
    <definedName name="IQ_ISM_INDEX_FC" hidden="1">"c7782"</definedName>
    <definedName name="IQ_ISM_INDEX_POP" hidden="1">"c7122"</definedName>
    <definedName name="IQ_ISM_INDEX_POP_FC" hidden="1">"c8002"</definedName>
    <definedName name="IQ_ISM_INDEX_YOY" hidden="1">"c7342"</definedName>
    <definedName name="IQ_ISM_INDEX_YOY_FC" hidden="1">"c8222"</definedName>
    <definedName name="IQ_ISM_SERVICES_APR_FC_UNUSED_UNUSED_UNUSED" hidden="1">"c8443"</definedName>
    <definedName name="IQ_ISM_SERVICES_APR_UNUSED_UNUSED_UNUSED" hidden="1">"c7563"</definedName>
    <definedName name="IQ_ISM_SERVICES_FC_UNUSED_UNUSED_UNUSED" hidden="1">"c7783"</definedName>
    <definedName name="IQ_ISM_SERVICES_INDEX" hidden="1">"c11862"</definedName>
    <definedName name="IQ_ISM_SERVICES_INDEX_APR" hidden="1">"c11865"</definedName>
    <definedName name="IQ_ISM_SERVICES_INDEX_POP" hidden="1">"c11863"</definedName>
    <definedName name="IQ_ISM_SERVICES_INDEX_YOY" hidden="1">"c11864"</definedName>
    <definedName name="IQ_ISM_SERVICES_POP_FC_UNUSED_UNUSED_UNUSED" hidden="1">"c8003"</definedName>
    <definedName name="IQ_ISM_SERVICES_POP_UNUSED_UNUSED_UNUSED" hidden="1">"c7123"</definedName>
    <definedName name="IQ_ISM_SERVICES_UNUSED_UNUSED_UNUSED" hidden="1">"c6903"</definedName>
    <definedName name="IQ_ISM_SERVICES_YOY_FC_UNUSED_UNUSED_UNUSED" hidden="1">"c8223"</definedName>
    <definedName name="IQ_ISM_SERVICES_YOY_UNUSED_UNUSED_UNUSED" hidden="1">"c7343"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D_GUARANTEED_US_FDIC" hidden="1">"c6404"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RGE_CAP_LABOR_COST_INDEX" hidden="1">"c6904"</definedName>
    <definedName name="IQ_LARGE_CAP_LABOR_COST_INDEX_APR" hidden="1">"c7564"</definedName>
    <definedName name="IQ_LARGE_CAP_LABOR_COST_INDEX_APR_FC" hidden="1">"c8444"</definedName>
    <definedName name="IQ_LARGE_CAP_LABOR_COST_INDEX_FC" hidden="1">"c7784"</definedName>
    <definedName name="IQ_LARGE_CAP_LABOR_COST_INDEX_POP" hidden="1">"c7124"</definedName>
    <definedName name="IQ_LARGE_CAP_LABOR_COST_INDEX_POP_FC" hidden="1">"c8004"</definedName>
    <definedName name="IQ_LARGE_CAP_LABOR_COST_INDEX_YOY" hidden="1">"c7344"</definedName>
    <definedName name="IQ_LARGE_CAP_LABOR_COST_INDEX_YOY_FC" hidden="1">"c8224"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ASE_FINANCING_RECEIVABLES_CHARGE_OFFS_FDIC" hidden="1">"c6602"</definedName>
    <definedName name="IQ_LEASE_FINANCING_RECEIVABLES_FDIC" hidden="1">"c6433"</definedName>
    <definedName name="IQ_LEASE_FINANCING_RECEIVABLES_NET_CHARGE_OFFS_FDIC" hidden="1">"c6640"</definedName>
    <definedName name="IQ_LEASE_FINANCING_RECEIVABLES_RECOVERIES_FDIC" hidden="1">"c6621"</definedName>
    <definedName name="IQ_LEASE_FINANCING_RECEIVABLES_TOTAL_LOANS_FOREIGN_FDIC" hidden="1">"c6449"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" hidden="1">"c6229"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CAGR" hidden="1">"c6174"</definedName>
    <definedName name="IQ_LFCF_10YR_ANN_GROWTH" hidden="1">"c1942"</definedName>
    <definedName name="IQ_LFCF_1YR_ANN_GROWTH" hidden="1">"c1937"</definedName>
    <definedName name="IQ_LFCF_2YR_ANN_CAGR" hidden="1">"c6170"</definedName>
    <definedName name="IQ_LFCF_2YR_ANN_GROWTH" hidden="1">"c1938"</definedName>
    <definedName name="IQ_LFCF_3YR_ANN_CAGR" hidden="1">"c6171"</definedName>
    <definedName name="IQ_LFCF_3YR_ANN_GROWTH" hidden="1">"c1939"</definedName>
    <definedName name="IQ_LFCF_5YR_ANN_CAGR" hidden="1">"c6172"</definedName>
    <definedName name="IQ_LFCF_5YR_ANN_GROWTH" hidden="1">"c1940"</definedName>
    <definedName name="IQ_LFCF_7YR_ANN_CAGR" hidden="1">"c6173"</definedName>
    <definedName name="IQ_LFCF_7YR_ANN_GROWTH" hidden="1">"c1941"</definedName>
    <definedName name="IQ_LFCF_MARGIN" hidden="1">"c1961"</definedName>
    <definedName name="IQ_LH_STATUTORY_SURPLUS" hidden="1">"c2771"</definedName>
    <definedName name="IQ_LIAB_AP" hidden="1">"c8886"</definedName>
    <definedName name="IQ_LIAB_AP_ABS" hidden="1">"c8905"</definedName>
    <definedName name="IQ_LIAB_NAME_AP" hidden="1">"c8924"</definedName>
    <definedName name="IQ_LIAB_NAME_AP_ABS" hidden="1">"c8943"</definedName>
    <definedName name="IQ_LICENSED_POPS" hidden="1">"c2123"</definedName>
    <definedName name="IQ_LIFE_EARNED" hidden="1">"c2739"</definedName>
    <definedName name="IQ_LIFE_INSURANCE_ASSETS_FDIC" hidden="1">"c6372"</definedName>
    <definedName name="IQ_LIFOR" hidden="1">"c655"</definedName>
    <definedName name="IQ_LL" hidden="1">"c656"</definedName>
    <definedName name="IQ_LOAN_COMMITMENTS_REVOLVING_FDIC" hidden="1">"c6524"</definedName>
    <definedName name="IQ_LOAN_LEASE_RECEIV" hidden="1">"c657"</definedName>
    <definedName name="IQ_LOAN_LOSS" hidden="1">"c1386"</definedName>
    <definedName name="IQ_LOAN_LOSS_ALLOW_FDIC" hidden="1">"c6326"</definedName>
    <definedName name="IQ_LOAN_LOSS_ALLOWANCE_NONCURRENT_LOANS_FDIC" hidden="1">"c6740"</definedName>
    <definedName name="IQ_LOAN_LOSSES_FDIC" hidden="1">"c6580"</definedName>
    <definedName name="IQ_LOAN_SERVICE_REV" hidden="1">"c658"</definedName>
    <definedName name="IQ_LOANS_AND_LEASES_HELD_FDIC" hidden="1">"c6367"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" hidden="1">"c6230"</definedName>
    <definedName name="IQ_LOANS_CF_REIT" hidden="1">"c664"</definedName>
    <definedName name="IQ_LOANS_CF_UTI" hidden="1">"c665"</definedName>
    <definedName name="IQ_LOANS_DEPOSITORY_INSTITUTIONS_FDIC" hidden="1">"c6382"</definedName>
    <definedName name="IQ_LOANS_FOR_SALE" hidden="1">"c666"</definedName>
    <definedName name="IQ_LOANS_HELD_FOREIGN_FDIC" hidden="1">"c6315"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NET_FDIC" hidden="1">"c6327"</definedName>
    <definedName name="IQ_LOANS_LEASES_NET_UNEARNED_FDIC" hidden="1">"c6325"</definedName>
    <definedName name="IQ_LOANS_NOT_SECURED_RE_FDIC" hidden="1">"c6381"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ANS_SECURED_BY_RE_CHARGE_OFFS_FDIC" hidden="1">"c6588"</definedName>
    <definedName name="IQ_LOANS_SECURED_BY_RE_RECOVERIES_FDIC" hidden="1">"c6607"</definedName>
    <definedName name="IQ_LOANS_SECURED_NON_US_FDIC" hidden="1">"c6380"</definedName>
    <definedName name="IQ_LOANS_SECURED_RE_NET_CHARGE_OFFS_FDIC" hidden="1">"c6626"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NG_TERM_ASSETS_FDIC" hidden="1">"c6361"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ALLOWANCE_LOANS_FDIC" hidden="1">"c6739"</definedName>
    <definedName name="IQ_LOSS_LOSS_EXP" hidden="1">"c672"</definedName>
    <definedName name="IQ_LOSS_TO_NET_EARNED" hidden="1">"c2751"</definedName>
    <definedName name="IQ_LOW_TARGET_PRICE" hidden="1">"c1652"</definedName>
    <definedName name="IQ_LOW_TARGET_PRICE_CIQ" hidden="1">"c4660"</definedName>
    <definedName name="IQ_LOW_TARGET_PRICE_REUT" hidden="1">"c5318"</definedName>
    <definedName name="IQ_LOW_TARGET_PRICE_THOM" hidden="1">"c5097"</definedName>
    <definedName name="IQ_LOWPRICE" hidden="1">"c673"</definedName>
    <definedName name="IQ_LT_ASSETS_AP" hidden="1">"c8882"</definedName>
    <definedName name="IQ_LT_ASSETS_AP_ABS" hidden="1">"c8901"</definedName>
    <definedName name="IQ_LT_ASSETS_NAME_AP" hidden="1">"c8920"</definedName>
    <definedName name="IQ_LT_ASSETS_NAME_AP_ABS" hidden="1">"c8939"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" hidden="1">"c6231"</definedName>
    <definedName name="IQ_LT_DEBT_ISSUED_REIT" hidden="1">"c686"</definedName>
    <definedName name="IQ_LT_DEBT_ISSUED_UTI" hidden="1">"c687"</definedName>
    <definedName name="IQ_LT_DEBT_RE" hidden="1">"c6232"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" hidden="1">"c6233"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" hidden="1">"c6234"</definedName>
    <definedName name="IQ_LT_INVEST_REIT" hidden="1">"c700"</definedName>
    <definedName name="IQ_LT_INVEST_UTI" hidden="1">"c701"</definedName>
    <definedName name="IQ_LT_LIAB_AP" hidden="1">"c8885"</definedName>
    <definedName name="IQ_LT_LIAB_AP_ABS" hidden="1">"c8904"</definedName>
    <definedName name="IQ_LT_LIAB_NAME_AP" hidden="1">"c8923"</definedName>
    <definedName name="IQ_LT_LIAB_NAME_AP_ABS" hidden="1">"c8942"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LTMMONTH" hidden="1">120000</definedName>
    <definedName name="IQ_M1" hidden="1">"c6906"</definedName>
    <definedName name="IQ_M1_APR" hidden="1">"c7566"</definedName>
    <definedName name="IQ_M1_APR_FC" hidden="1">"c8446"</definedName>
    <definedName name="IQ_M1_FC" hidden="1">"c7786"</definedName>
    <definedName name="IQ_M1_POP" hidden="1">"c7126"</definedName>
    <definedName name="IQ_M1_POP_FC" hidden="1">"c8006"</definedName>
    <definedName name="IQ_M1_YOY" hidden="1">"c7346"</definedName>
    <definedName name="IQ_M1_YOY_FC" hidden="1">"c8226"</definedName>
    <definedName name="IQ_M2" hidden="1">"c6907"</definedName>
    <definedName name="IQ_M2_APR" hidden="1">"c7567"</definedName>
    <definedName name="IQ_M2_APR_FC" hidden="1">"c8447"</definedName>
    <definedName name="IQ_M2_FC" hidden="1">"c7787"</definedName>
    <definedName name="IQ_M2_POP" hidden="1">"c7127"</definedName>
    <definedName name="IQ_M2_POP_FC" hidden="1">"c8007"</definedName>
    <definedName name="IQ_M2_YOY" hidden="1">"c7347"</definedName>
    <definedName name="IQ_M2_YOY_FC" hidden="1">"c8227"</definedName>
    <definedName name="IQ_M3" hidden="1">"c6908"</definedName>
    <definedName name="IQ_M3_APR" hidden="1">"c7568"</definedName>
    <definedName name="IQ_M3_APR_FC" hidden="1">"c8448"</definedName>
    <definedName name="IQ_M3_FC" hidden="1">"c7788"</definedName>
    <definedName name="IQ_M3_POP" hidden="1">"c7128"</definedName>
    <definedName name="IQ_M3_POP_FC" hidden="1">"c8008"</definedName>
    <definedName name="IQ_M3_YOY" hidden="1">"c7348"</definedName>
    <definedName name="IQ_M3_YOY_FC" hidden="1">"c8228"</definedName>
    <definedName name="IQ_MACHINERY" hidden="1">"c711"</definedName>
    <definedName name="IQ_MAINT_CAPEX" hidden="1">"c2947"</definedName>
    <definedName name="IQ_MAINT_CAPEX_ACT_OR_EST" hidden="1">"c4458"</definedName>
    <definedName name="IQ_MAINT_CAPEX_ACT_OR_EST_CIQ" hidden="1">"c4987"</definedName>
    <definedName name="IQ_MAINT_CAPEX_EST" hidden="1">"c4457"</definedName>
    <definedName name="IQ_MAINT_CAPEX_EST_CIQ" hidden="1">"c4986"</definedName>
    <definedName name="IQ_MAINT_CAPEX_GUIDANCE" hidden="1">"c4459"</definedName>
    <definedName name="IQ_MAINT_CAPEX_GUIDANCE_CIQ" hidden="1">"c4988"</definedName>
    <definedName name="IQ_MAINT_CAPEX_HIGH_EST" hidden="1">"c4460"</definedName>
    <definedName name="IQ_MAINT_CAPEX_HIGH_EST_CIQ" hidden="1">"c4989"</definedName>
    <definedName name="IQ_MAINT_CAPEX_HIGH_GUIDANCE" hidden="1">"c4197"</definedName>
    <definedName name="IQ_MAINT_CAPEX_HIGH_GUIDANCE_CIQ" hidden="1">"c4609"</definedName>
    <definedName name="IQ_MAINT_CAPEX_LOW_EST" hidden="1">"c4461"</definedName>
    <definedName name="IQ_MAINT_CAPEX_LOW_EST_CIQ" hidden="1">"c4990"</definedName>
    <definedName name="IQ_MAINT_CAPEX_LOW_GUIDANCE" hidden="1">"c4237"</definedName>
    <definedName name="IQ_MAINT_CAPEX_LOW_GUIDANCE_CIQ" hidden="1">"c4649"</definedName>
    <definedName name="IQ_MAINT_CAPEX_MEDIAN_EST" hidden="1">"c4462"</definedName>
    <definedName name="IQ_MAINT_CAPEX_MEDIAN_EST_CIQ" hidden="1">"c4991"</definedName>
    <definedName name="IQ_MAINT_CAPEX_NUM_EST" hidden="1">"c4463"</definedName>
    <definedName name="IQ_MAINT_CAPEX_NUM_EST_CIQ" hidden="1">"c5001"</definedName>
    <definedName name="IQ_MAINT_CAPEX_STDDEV_EST" hidden="1">"c4464"</definedName>
    <definedName name="IQ_MAINT_CAPEX_STDDEV_EST_CIQ" hidden="1">"c5002"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N_INVENTORIES" hidden="1">"c6913"</definedName>
    <definedName name="IQ_MAN_INVENTORIES_APR" hidden="1">"c7573"</definedName>
    <definedName name="IQ_MAN_INVENTORIES_APR_FC" hidden="1">"c8453"</definedName>
    <definedName name="IQ_MAN_INVENTORIES_FC" hidden="1">"c7793"</definedName>
    <definedName name="IQ_MAN_INVENTORIES_POP" hidden="1">"c7133"</definedName>
    <definedName name="IQ_MAN_INVENTORIES_POP_FC" hidden="1">"c8013"</definedName>
    <definedName name="IQ_MAN_INVENTORIES_YOY" hidden="1">"c7353"</definedName>
    <definedName name="IQ_MAN_INVENTORIES_YOY_FC" hidden="1">"c8233"</definedName>
    <definedName name="IQ_MAN_IS_RATIO" hidden="1">"c6912"</definedName>
    <definedName name="IQ_MAN_IS_RATIO_APR" hidden="1">"c7572"</definedName>
    <definedName name="IQ_MAN_IS_RATIO_APR_FC" hidden="1">"c8452"</definedName>
    <definedName name="IQ_MAN_IS_RATIO_FC" hidden="1">"c7792"</definedName>
    <definedName name="IQ_MAN_IS_RATIO_POP" hidden="1">"c7132"</definedName>
    <definedName name="IQ_MAN_IS_RATIO_POP_FC" hidden="1">"c8012"</definedName>
    <definedName name="IQ_MAN_IS_RATIO_YOY" hidden="1">"c7352"</definedName>
    <definedName name="IQ_MAN_IS_RATIO_YOY_FC" hidden="1">"c8232"</definedName>
    <definedName name="IQ_MAN_ORDERS" hidden="1">"c6914"</definedName>
    <definedName name="IQ_MAN_ORDERS_APR" hidden="1">"c7574"</definedName>
    <definedName name="IQ_MAN_ORDERS_APR_FC" hidden="1">"c8454"</definedName>
    <definedName name="IQ_MAN_ORDERS_FC" hidden="1">"c7794"</definedName>
    <definedName name="IQ_MAN_ORDERS_POP" hidden="1">"c7134"</definedName>
    <definedName name="IQ_MAN_ORDERS_POP_FC" hidden="1">"c8014"</definedName>
    <definedName name="IQ_MAN_ORDERS_YOY" hidden="1">"c7354"</definedName>
    <definedName name="IQ_MAN_ORDERS_YOY_FC" hidden="1">"c8234"</definedName>
    <definedName name="IQ_MAN_OUTPUT_HR" hidden="1">"c6915"</definedName>
    <definedName name="IQ_MAN_OUTPUT_HR_APR" hidden="1">"c7575"</definedName>
    <definedName name="IQ_MAN_OUTPUT_HR_APR_FC" hidden="1">"c8455"</definedName>
    <definedName name="IQ_MAN_OUTPUT_HR_FC" hidden="1">"c7795"</definedName>
    <definedName name="IQ_MAN_OUTPUT_HR_POP" hidden="1">"c7135"</definedName>
    <definedName name="IQ_MAN_OUTPUT_HR_POP_FC" hidden="1">"c8015"</definedName>
    <definedName name="IQ_MAN_OUTPUT_HR_YOY" hidden="1">"c7355"</definedName>
    <definedName name="IQ_MAN_OUTPUT_HR_YOY_FC" hidden="1">"c8235"</definedName>
    <definedName name="IQ_MAN_PAYROLLS" hidden="1">"c6916"</definedName>
    <definedName name="IQ_MAN_PAYROLLS_APR" hidden="1">"c7576"</definedName>
    <definedName name="IQ_MAN_PAYROLLS_APR_FC" hidden="1">"c8456"</definedName>
    <definedName name="IQ_MAN_PAYROLLS_FC" hidden="1">"c7796"</definedName>
    <definedName name="IQ_MAN_PAYROLLS_POP" hidden="1">"c7136"</definedName>
    <definedName name="IQ_MAN_PAYROLLS_POP_FC" hidden="1">"c8016"</definedName>
    <definedName name="IQ_MAN_PAYROLLS_YOY" hidden="1">"c7356"</definedName>
    <definedName name="IQ_MAN_PAYROLLS_YOY_FC" hidden="1">"c8236"</definedName>
    <definedName name="IQ_MAN_SHIPMENTS" hidden="1">"c6917"</definedName>
    <definedName name="IQ_MAN_SHIPMENTS_APR" hidden="1">"c7577"</definedName>
    <definedName name="IQ_MAN_SHIPMENTS_APR_FC" hidden="1">"c8457"</definedName>
    <definedName name="IQ_MAN_SHIPMENTS_FC" hidden="1">"c7797"</definedName>
    <definedName name="IQ_MAN_SHIPMENTS_POP" hidden="1">"c7137"</definedName>
    <definedName name="IQ_MAN_SHIPMENTS_POP_FC" hidden="1">"c8017"</definedName>
    <definedName name="IQ_MAN_SHIPMENTS_YOY" hidden="1">"c7357"</definedName>
    <definedName name="IQ_MAN_SHIPMENTS_YOY_FC" hidden="1">"c8237"</definedName>
    <definedName name="IQ_MAN_TOTAL_HR" hidden="1">"c6918"</definedName>
    <definedName name="IQ_MAN_TOTAL_HR_APR" hidden="1">"c7578"</definedName>
    <definedName name="IQ_MAN_TOTAL_HR_APR_FC" hidden="1">"c8458"</definedName>
    <definedName name="IQ_MAN_TOTAL_HR_FC" hidden="1">"c7798"</definedName>
    <definedName name="IQ_MAN_TOTAL_HR_POP" hidden="1">"c7138"</definedName>
    <definedName name="IQ_MAN_TOTAL_HR_POP_FC" hidden="1">"c8018"</definedName>
    <definedName name="IQ_MAN_TOTAL_HR_YOY" hidden="1">"c7358"</definedName>
    <definedName name="IQ_MAN_TOTAL_HR_YOY_FC" hidden="1">"c8238"</definedName>
    <definedName name="IQ_MAN_TRADE_INVENTORIES" hidden="1">"c6910"</definedName>
    <definedName name="IQ_MAN_TRADE_INVENTORIES_APR" hidden="1">"c7570"</definedName>
    <definedName name="IQ_MAN_TRADE_INVENTORIES_APR_FC" hidden="1">"c8450"</definedName>
    <definedName name="IQ_MAN_TRADE_INVENTORIES_FC" hidden="1">"c7790"</definedName>
    <definedName name="IQ_MAN_TRADE_INVENTORIES_POP" hidden="1">"c7130"</definedName>
    <definedName name="IQ_MAN_TRADE_INVENTORIES_POP_FC" hidden="1">"c8010"</definedName>
    <definedName name="IQ_MAN_TRADE_INVENTORIES_YOY" hidden="1">"c7350"</definedName>
    <definedName name="IQ_MAN_TRADE_INVENTORIES_YOY_FC" hidden="1">"c8230"</definedName>
    <definedName name="IQ_MAN_TRADE_IS_RATIO" hidden="1">"c6909"</definedName>
    <definedName name="IQ_MAN_TRADE_IS_RATIO_FC" hidden="1">"c7789"</definedName>
    <definedName name="IQ_MAN_TRADE_IS_RATIO_POP" hidden="1">"c7129"</definedName>
    <definedName name="IQ_MAN_TRADE_IS_RATIO_POP_FC" hidden="1">"c8009"</definedName>
    <definedName name="IQ_MAN_TRADE_IS_RATIO_YOY" hidden="1">"c7349"</definedName>
    <definedName name="IQ_MAN_TRADE_IS_RATIO_YOY_FC" hidden="1">"c8229"</definedName>
    <definedName name="IQ_MAN_TRADE_SALES" hidden="1">"c6911"</definedName>
    <definedName name="IQ_MAN_TRADE_SALES_APR" hidden="1">"c7571"</definedName>
    <definedName name="IQ_MAN_TRADE_SALES_APR_FC" hidden="1">"c8451"</definedName>
    <definedName name="IQ_MAN_TRADE_SALES_FC" hidden="1">"c7791"</definedName>
    <definedName name="IQ_MAN_TRADE_SALES_POP" hidden="1">"c7131"</definedName>
    <definedName name="IQ_MAN_TRADE_SALES_POP_FC" hidden="1">"c8011"</definedName>
    <definedName name="IQ_MAN_TRADE_SALES_YOY" hidden="1">"c7351"</definedName>
    <definedName name="IQ_MAN_TRADE_SALES_YOY_FC" hidden="1">"c8231"</definedName>
    <definedName name="IQ_MAN_WAGES" hidden="1">"c6919"</definedName>
    <definedName name="IQ_MAN_WAGES_APR" hidden="1">"c7579"</definedName>
    <definedName name="IQ_MAN_WAGES_APR_FC" hidden="1">"c8459"</definedName>
    <definedName name="IQ_MAN_WAGES_FC" hidden="1">"c7799"</definedName>
    <definedName name="IQ_MAN_WAGES_POP" hidden="1">"c7139"</definedName>
    <definedName name="IQ_MAN_WAGES_POP_FC" hidden="1">"c8019"</definedName>
    <definedName name="IQ_MAN_WAGES_YOY" hidden="1">"c7359"</definedName>
    <definedName name="IQ_MAN_WAGES_YOY_FC" hidden="1">"c8239"</definedName>
    <definedName name="IQ_MANAGED_PROP" hidden="1">"c8763"</definedName>
    <definedName name="IQ_MANAGED_SQ_FT" hidden="1">"c8779"</definedName>
    <definedName name="IQ_MANAGED_UNITS" hidden="1">"c8771"</definedName>
    <definedName name="IQ_MARGIN_ANNUAL_PREMIUM_EQUIVALENT_NEW_BUSINESS" hidden="1">"c9970"</definedName>
    <definedName name="IQ_MARGIN_PV_PREMIUMS_NEW_BUSINESS" hidden="1">"c9971"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ATURITY_ONE_YEAR_LESS_FDIC" hidden="1">"c6425"</definedName>
    <definedName name="IQ_MC_ASO_COVERED_LIVES" hidden="1">"c9918"</definedName>
    <definedName name="IQ_MC_ASO_MEMBERSHIP" hidden="1">"c9921"</definedName>
    <definedName name="IQ_MC_CLAIMS_RESERVES" hidden="1">"c9941"</definedName>
    <definedName name="IQ_MC_COMBINED_RATIO" hidden="1">"c9933"</definedName>
    <definedName name="IQ_MC_DAYS_CLAIMS_PAYABLE" hidden="1">"c9937"</definedName>
    <definedName name="IQ_MC_DAYS_CLAIMS_PAYABLE_EXCL_CAPITATION" hidden="1">"c9938"</definedName>
    <definedName name="IQ_MC_MEDICAL_COSTS_PMPM" hidden="1">"c9925"</definedName>
    <definedName name="IQ_MC_PARENT_CASH" hidden="1">"c9942"</definedName>
    <definedName name="IQ_MC_PREMIUMS_PMPM" hidden="1">"c9924"</definedName>
    <definedName name="IQ_MC_RATIO" hidden="1">"c2783"</definedName>
    <definedName name="IQ_MC_RECEIPT_CYCLE_TIME_DAYS" hidden="1">"c9939"</definedName>
    <definedName name="IQ_MC_RECEIPT_CYCLE_TIME_MONTHS" hidden="1">"c9940"</definedName>
    <definedName name="IQ_MC_RISK_COVERED_LIVES" hidden="1">"c9917"</definedName>
    <definedName name="IQ_MC_RISK_MEMBERSHIP" hidden="1">"c9920"</definedName>
    <definedName name="IQ_MC_SELLILNG_COSTS_RATIO" hidden="1">"c9928"</definedName>
    <definedName name="IQ_MC_SGA_PMPM" hidden="1">"c9926"</definedName>
    <definedName name="IQ_MC_STATUTORY_SURPLUS" hidden="1">"c2772"</definedName>
    <definedName name="IQ_MC_TOTAL_COVERED_LIVES" hidden="1">"c9919"</definedName>
    <definedName name="IQ_MC_TOTAL_MEMBERSHIP" hidden="1">"c9922"</definedName>
    <definedName name="IQ_MC_TOTAL_MEMBERSHIP_CAPITATION" hidden="1">"c9923"</definedName>
    <definedName name="IQ_MC_UNPROCESSED_CLAIMS_INVENTORY_DAYS" hidden="1">"c9936"</definedName>
    <definedName name="IQ_MC_UNPROCESSED_CLAIMS_INVENTORY_NUMBER" hidden="1">"c9934"</definedName>
    <definedName name="IQ_MC_UNPROCESSED_CLAIMS_INVENTORY_VALUE" hidden="1">"c9935"</definedName>
    <definedName name="IQ_MEASURED_ATTRIB_ORE_RESOURCES_ALUM" hidden="1">"c9237"</definedName>
    <definedName name="IQ_MEASURED_ATTRIB_ORE_RESOURCES_COP" hidden="1">"c9181"</definedName>
    <definedName name="IQ_MEASURED_ATTRIB_ORE_RESOURCES_DIAM" hidden="1">"c9661"</definedName>
    <definedName name="IQ_MEASURED_ATTRIB_ORE_RESOURCES_GOLD" hidden="1">"c9022"</definedName>
    <definedName name="IQ_MEASURED_ATTRIB_ORE_RESOURCES_IRON" hidden="1">"c9396"</definedName>
    <definedName name="IQ_MEASURED_ATTRIB_ORE_RESOURCES_LEAD" hidden="1">"c9449"</definedName>
    <definedName name="IQ_MEASURED_ATTRIB_ORE_RESOURCES_MANG" hidden="1">"c9502"</definedName>
    <definedName name="IQ_MEASURED_ATTRIB_ORE_RESOURCES_MOLYB" hidden="1">"c9714"</definedName>
    <definedName name="IQ_MEASURED_ATTRIB_ORE_RESOURCES_NICK" hidden="1">"c9290"</definedName>
    <definedName name="IQ_MEASURED_ATTRIB_ORE_RESOURCES_PLAT" hidden="1">"c9128"</definedName>
    <definedName name="IQ_MEASURED_ATTRIB_ORE_RESOURCES_SILVER" hidden="1">"c9075"</definedName>
    <definedName name="IQ_MEASURED_ATTRIB_ORE_RESOURCES_TITAN" hidden="1">"c9555"</definedName>
    <definedName name="IQ_MEASURED_ATTRIB_ORE_RESOURCES_URAN" hidden="1">"c9608"</definedName>
    <definedName name="IQ_MEASURED_ATTRIB_ORE_RESOURCES_ZINC" hidden="1">"c9343"</definedName>
    <definedName name="IQ_MEASURED_INDICATED_ATTRIB_ORE_RESOURCES_ALUM" hidden="1">"c9239"</definedName>
    <definedName name="IQ_MEASURED_INDICATED_ATTRIB_ORE_RESOURCES_COP" hidden="1">"c9183"</definedName>
    <definedName name="IQ_MEASURED_INDICATED_ATTRIB_ORE_RESOURCES_DIAM" hidden="1">"c9663"</definedName>
    <definedName name="IQ_MEASURED_INDICATED_ATTRIB_ORE_RESOURCES_GOLD" hidden="1">"c9024"</definedName>
    <definedName name="IQ_MEASURED_INDICATED_ATTRIB_ORE_RESOURCES_IRON" hidden="1">"c9398"</definedName>
    <definedName name="IQ_MEASURED_INDICATED_ATTRIB_ORE_RESOURCES_LEAD" hidden="1">"c9451"</definedName>
    <definedName name="IQ_MEASURED_INDICATED_ATTRIB_ORE_RESOURCES_MANG" hidden="1">"c9504"</definedName>
    <definedName name="IQ_MEASURED_INDICATED_ATTRIB_ORE_RESOURCES_MOLYB" hidden="1">"c9716"</definedName>
    <definedName name="IQ_MEASURED_INDICATED_ATTRIB_ORE_RESOURCES_NICK" hidden="1">"c9292"</definedName>
    <definedName name="IQ_MEASURED_INDICATED_ATTRIB_ORE_RESOURCES_PLAT" hidden="1">"c9130"</definedName>
    <definedName name="IQ_MEASURED_INDICATED_ATTRIB_ORE_RESOURCES_SILVER" hidden="1">"c9077"</definedName>
    <definedName name="IQ_MEASURED_INDICATED_ATTRIB_ORE_RESOURCES_TITAN" hidden="1">"c9557"</definedName>
    <definedName name="IQ_MEASURED_INDICATED_ATTRIB_ORE_RESOURCES_URAN" hidden="1">"c9610"</definedName>
    <definedName name="IQ_MEASURED_INDICATED_ATTRIB_ORE_RESOURCES_ZINC" hidden="1">"c9345"</definedName>
    <definedName name="IQ_MEASURED_INDICATED_ORE_RESOURCES_ALUM" hidden="1">"c9226"</definedName>
    <definedName name="IQ_MEASURED_INDICATED_ORE_RESOURCES_COP" hidden="1">"c9170"</definedName>
    <definedName name="IQ_MEASURED_INDICATED_ORE_RESOURCES_DIAM" hidden="1">"c9650"</definedName>
    <definedName name="IQ_MEASURED_INDICATED_ORE_RESOURCES_GOLD" hidden="1">"c9011"</definedName>
    <definedName name="IQ_MEASURED_INDICATED_ORE_RESOURCES_IRON" hidden="1">"c9385"</definedName>
    <definedName name="IQ_MEASURED_INDICATED_ORE_RESOURCES_LEAD" hidden="1">"c9438"</definedName>
    <definedName name="IQ_MEASURED_INDICATED_ORE_RESOURCES_MANG" hidden="1">"c9491"</definedName>
    <definedName name="IQ_MEASURED_INDICATED_ORE_RESOURCES_MOLYB" hidden="1">"c9703"</definedName>
    <definedName name="IQ_MEASURED_INDICATED_ORE_RESOURCES_NICK" hidden="1">"c9279"</definedName>
    <definedName name="IQ_MEASURED_INDICATED_ORE_RESOURCES_PLAT" hidden="1">"c9117"</definedName>
    <definedName name="IQ_MEASURED_INDICATED_ORE_RESOURCES_SILVER" hidden="1">"c9064"</definedName>
    <definedName name="IQ_MEASURED_INDICATED_ORE_RESOURCES_TITAN" hidden="1">"c9544"</definedName>
    <definedName name="IQ_MEASURED_INDICATED_ORE_RESOURCES_URAN" hidden="1">"c9597"</definedName>
    <definedName name="IQ_MEASURED_INDICATED_ORE_RESOURCES_ZINC" hidden="1">"c9332"</definedName>
    <definedName name="IQ_MEASURED_INDICATED_RECOV_RESOURCES_ALUM" hidden="1">"c9234"</definedName>
    <definedName name="IQ_MEASURED_INDICATED_RECOV_RESOURCES_COAL" hidden="1">"c9813"</definedName>
    <definedName name="IQ_MEASURED_INDICATED_RECOV_RESOURCES_COP" hidden="1">"c9178"</definedName>
    <definedName name="IQ_MEASURED_INDICATED_RECOV_RESOURCES_DIAM" hidden="1">"c9658"</definedName>
    <definedName name="IQ_MEASURED_INDICATED_RECOV_RESOURCES_GOLD" hidden="1">"c9019"</definedName>
    <definedName name="IQ_MEASURED_INDICATED_RECOV_RESOURCES_IRON" hidden="1">"c9393"</definedName>
    <definedName name="IQ_MEASURED_INDICATED_RECOV_RESOURCES_LEAD" hidden="1">"c9446"</definedName>
    <definedName name="IQ_MEASURED_INDICATED_RECOV_RESOURCES_MANG" hidden="1">"c9499"</definedName>
    <definedName name="IQ_MEASURED_INDICATED_RECOV_RESOURCES_MET_COAL" hidden="1">"c9753"</definedName>
    <definedName name="IQ_MEASURED_INDICATED_RECOV_RESOURCES_MOLYB" hidden="1">"c9711"</definedName>
    <definedName name="IQ_MEASURED_INDICATED_RECOV_RESOURCES_NICK" hidden="1">"c9287"</definedName>
    <definedName name="IQ_MEASURED_INDICATED_RECOV_RESOURCES_PLAT" hidden="1">"c9125"</definedName>
    <definedName name="IQ_MEASURED_INDICATED_RECOV_RESOURCES_SILVER" hidden="1">"c9072"</definedName>
    <definedName name="IQ_MEASURED_INDICATED_RECOV_RESOURCES_STEAM" hidden="1">"c9783"</definedName>
    <definedName name="IQ_MEASURED_INDICATED_RECOV_RESOURCES_TITAN" hidden="1">"c9552"</definedName>
    <definedName name="IQ_MEASURED_INDICATED_RECOV_RESOURCES_URAN" hidden="1">"c9605"</definedName>
    <definedName name="IQ_MEASURED_INDICATED_RECOV_RESOURCES_ZINC" hidden="1">"c9340"</definedName>
    <definedName name="IQ_MEASURED_INDICATED_RESOURCES_GRADE_ALUM" hidden="1">"c9227"</definedName>
    <definedName name="IQ_MEASURED_INDICATED_RESOURCES_GRADE_COP" hidden="1">"c9171"</definedName>
    <definedName name="IQ_MEASURED_INDICATED_RESOURCES_GRADE_DIAM" hidden="1">"c9651"</definedName>
    <definedName name="IQ_MEASURED_INDICATED_RESOURCES_GRADE_GOLD" hidden="1">"c9012"</definedName>
    <definedName name="IQ_MEASURED_INDICATED_RESOURCES_GRADE_IRON" hidden="1">"c9386"</definedName>
    <definedName name="IQ_MEASURED_INDICATED_RESOURCES_GRADE_LEAD" hidden="1">"c9439"</definedName>
    <definedName name="IQ_MEASURED_INDICATED_RESOURCES_GRADE_MANG" hidden="1">"c9492"</definedName>
    <definedName name="IQ_MEASURED_INDICATED_RESOURCES_GRADE_MOLYB" hidden="1">"c9704"</definedName>
    <definedName name="IQ_MEASURED_INDICATED_RESOURCES_GRADE_NICK" hidden="1">"c9280"</definedName>
    <definedName name="IQ_MEASURED_INDICATED_RESOURCES_GRADE_PLAT" hidden="1">"c9118"</definedName>
    <definedName name="IQ_MEASURED_INDICATED_RESOURCES_GRADE_SILVER" hidden="1">"c9065"</definedName>
    <definedName name="IQ_MEASURED_INDICATED_RESOURCES_GRADE_TITAN" hidden="1">"c9545"</definedName>
    <definedName name="IQ_MEASURED_INDICATED_RESOURCES_GRADE_URAN" hidden="1">"c9598"</definedName>
    <definedName name="IQ_MEASURED_INDICATED_RESOURCES_GRADE_ZINC" hidden="1">"c9333"</definedName>
    <definedName name="IQ_MEASURED_ORE_RESOURCES_ALUM" hidden="1">"c9222"</definedName>
    <definedName name="IQ_MEASURED_ORE_RESOURCES_COP" hidden="1">"c9166"</definedName>
    <definedName name="IQ_MEASURED_ORE_RESOURCES_DIAM" hidden="1">"c9646"</definedName>
    <definedName name="IQ_MEASURED_ORE_RESOURCES_GOLD" hidden="1">"c9007"</definedName>
    <definedName name="IQ_MEASURED_ORE_RESOURCES_IRON" hidden="1">"c9381"</definedName>
    <definedName name="IQ_MEASURED_ORE_RESOURCES_LEAD" hidden="1">"c9434"</definedName>
    <definedName name="IQ_MEASURED_ORE_RESOURCES_MANG" hidden="1">"c9487"</definedName>
    <definedName name="IQ_MEASURED_ORE_RESOURCES_MOLYB" hidden="1">"c9699"</definedName>
    <definedName name="IQ_MEASURED_ORE_RESOURCES_NICK" hidden="1">"c9275"</definedName>
    <definedName name="IQ_MEASURED_ORE_RESOURCES_PLAT" hidden="1">"c9113"</definedName>
    <definedName name="IQ_MEASURED_ORE_RESOURCES_SILVER" hidden="1">"c9060"</definedName>
    <definedName name="IQ_MEASURED_ORE_RESOURCES_TITAN" hidden="1">"c9540"</definedName>
    <definedName name="IQ_MEASURED_ORE_RESOURCES_URAN" hidden="1">"c9593"</definedName>
    <definedName name="IQ_MEASURED_ORE_RESOURCES_ZINC" hidden="1">"c9328"</definedName>
    <definedName name="IQ_MEASURED_RECOV_ATTRIB_RESOURCES_ALUM" hidden="1">"c9242"</definedName>
    <definedName name="IQ_MEASURED_RECOV_ATTRIB_RESOURCES_COAL" hidden="1">"c9816"</definedName>
    <definedName name="IQ_MEASURED_RECOV_ATTRIB_RESOURCES_COP" hidden="1">"c9186"</definedName>
    <definedName name="IQ_MEASURED_RECOV_ATTRIB_RESOURCES_DIAM" hidden="1">"c9666"</definedName>
    <definedName name="IQ_MEASURED_RECOV_ATTRIB_RESOURCES_GOLD" hidden="1">"c9027"</definedName>
    <definedName name="IQ_MEASURED_RECOV_ATTRIB_RESOURCES_IRON" hidden="1">"c9401"</definedName>
    <definedName name="IQ_MEASURED_RECOV_ATTRIB_RESOURCES_LEAD" hidden="1">"c9454"</definedName>
    <definedName name="IQ_MEASURED_RECOV_ATTRIB_RESOURCES_MANG" hidden="1">"c9507"</definedName>
    <definedName name="IQ_MEASURED_RECOV_ATTRIB_RESOURCES_MET_COAL" hidden="1">"c9756"</definedName>
    <definedName name="IQ_MEASURED_RECOV_ATTRIB_RESOURCES_MOLYB" hidden="1">"c9719"</definedName>
    <definedName name="IQ_MEASURED_RECOV_ATTRIB_RESOURCES_NICK" hidden="1">"c9295"</definedName>
    <definedName name="IQ_MEASURED_RECOV_ATTRIB_RESOURCES_PLAT" hidden="1">"c9133"</definedName>
    <definedName name="IQ_MEASURED_RECOV_ATTRIB_RESOURCES_SILVER" hidden="1">"c9080"</definedName>
    <definedName name="IQ_MEASURED_RECOV_ATTRIB_RESOURCES_STEAM" hidden="1">"c9786"</definedName>
    <definedName name="IQ_MEASURED_RECOV_ATTRIB_RESOURCES_TITAN" hidden="1">"c9560"</definedName>
    <definedName name="IQ_MEASURED_RECOV_ATTRIB_RESOURCES_URAN" hidden="1">"c9613"</definedName>
    <definedName name="IQ_MEASURED_RECOV_ATTRIB_RESOURCES_ZINC" hidden="1">"c9348"</definedName>
    <definedName name="IQ_MEASURED_RECOV_RESOURCES_ALUM" hidden="1">"c9232"</definedName>
    <definedName name="IQ_MEASURED_RECOV_RESOURCES_COAL" hidden="1">"c9811"</definedName>
    <definedName name="IQ_MEASURED_RECOV_RESOURCES_COP" hidden="1">"c9176"</definedName>
    <definedName name="IQ_MEASURED_RECOV_RESOURCES_DIAM" hidden="1">"c9656"</definedName>
    <definedName name="IQ_MEASURED_RECOV_RESOURCES_GOLD" hidden="1">"c9017"</definedName>
    <definedName name="IQ_MEASURED_RECOV_RESOURCES_IRON" hidden="1">"c9391"</definedName>
    <definedName name="IQ_MEASURED_RECOV_RESOURCES_LEAD" hidden="1">"c9444"</definedName>
    <definedName name="IQ_MEASURED_RECOV_RESOURCES_MANG" hidden="1">"c9497"</definedName>
    <definedName name="IQ_MEASURED_RECOV_RESOURCES_MET_COAL" hidden="1">"c9751"</definedName>
    <definedName name="IQ_MEASURED_RECOV_RESOURCES_MOLYB" hidden="1">"c9709"</definedName>
    <definedName name="IQ_MEASURED_RECOV_RESOURCES_NICK" hidden="1">"c9285"</definedName>
    <definedName name="IQ_MEASURED_RECOV_RESOURCES_PLAT" hidden="1">"c9123"</definedName>
    <definedName name="IQ_MEASURED_RECOV_RESOURCES_SILVER" hidden="1">"c9070"</definedName>
    <definedName name="IQ_MEASURED_RECOV_RESOURCES_STEAM" hidden="1">"c9781"</definedName>
    <definedName name="IQ_MEASURED_RECOV_RESOURCES_TITAN" hidden="1">"c9550"</definedName>
    <definedName name="IQ_MEASURED_RECOV_RESOURCES_URAN" hidden="1">"c9603"</definedName>
    <definedName name="IQ_MEASURED_RECOV_RESOURCES_ZINC" hidden="1">"c9338"</definedName>
    <definedName name="IQ_MEASURED_RESOURCES_CALORIFIC_VALUE_COAL" hidden="1">"c9806"</definedName>
    <definedName name="IQ_MEASURED_RESOURCES_CALORIFIC_VALUE_MET_COAL" hidden="1">"c9746"</definedName>
    <definedName name="IQ_MEASURED_RESOURCES_CALORIFIC_VALUE_STEAM" hidden="1">"c9776"</definedName>
    <definedName name="IQ_MEASURED_RESOURCES_GRADE_ALUM" hidden="1">"c9223"</definedName>
    <definedName name="IQ_MEASURED_RESOURCES_GRADE_COP" hidden="1">"c9167"</definedName>
    <definedName name="IQ_MEASURED_RESOURCES_GRADE_DIAM" hidden="1">"c9647"</definedName>
    <definedName name="IQ_MEASURED_RESOURCES_GRADE_GOLD" hidden="1">"c9008"</definedName>
    <definedName name="IQ_MEASURED_RESOURCES_GRADE_IRON" hidden="1">"c9382"</definedName>
    <definedName name="IQ_MEASURED_RESOURCES_GRADE_LEAD" hidden="1">"c9435"</definedName>
    <definedName name="IQ_MEASURED_RESOURCES_GRADE_MANG" hidden="1">"c9488"</definedName>
    <definedName name="IQ_MEASURED_RESOURCES_GRADE_MOLYB" hidden="1">"c9700"</definedName>
    <definedName name="IQ_MEASURED_RESOURCES_GRADE_NICK" hidden="1">"c9276"</definedName>
    <definedName name="IQ_MEASURED_RESOURCES_GRADE_PLAT" hidden="1">"c9114"</definedName>
    <definedName name="IQ_MEASURED_RESOURCES_GRADE_SILVER" hidden="1">"c9061"</definedName>
    <definedName name="IQ_MEASURED_RESOURCES_GRADE_TITAN" hidden="1">"c9541"</definedName>
    <definedName name="IQ_MEASURED_RESOURCES_GRADE_URAN" hidden="1">"c9594"</definedName>
    <definedName name="IQ_MEASURED_RESOURCES_GRADE_ZINC" hidden="1">"c9329"</definedName>
    <definedName name="IQ_MEDIAN_NEW_HOME_SALES_APR_FC_UNUSED_UNUSED_UNUSED" hidden="1">"c8460"</definedName>
    <definedName name="IQ_MEDIAN_NEW_HOME_SALES_APR_UNUSED_UNUSED_UNUSED" hidden="1">"c7580"</definedName>
    <definedName name="IQ_MEDIAN_NEW_HOME_SALES_FC_UNUSED_UNUSED_UNUSED" hidden="1">"c7800"</definedName>
    <definedName name="IQ_MEDIAN_NEW_HOME_SALES_POP_FC_UNUSED_UNUSED_UNUSED" hidden="1">"c8020"</definedName>
    <definedName name="IQ_MEDIAN_NEW_HOME_SALES_POP_UNUSED_UNUSED_UNUSED" hidden="1">"c7140"</definedName>
    <definedName name="IQ_MEDIAN_NEW_HOME_SALES_UNUSED_UNUSED_UNUSED" hidden="1">"c6920"</definedName>
    <definedName name="IQ_MEDIAN_NEW_HOME_SALES_YOY_FC_UNUSED_UNUSED_UNUSED" hidden="1">"c8240"</definedName>
    <definedName name="IQ_MEDIAN_NEW_HOME_SALES_YOY_UNUSED_UNUSED_UNUSED" hidden="1">"c7360"</definedName>
    <definedName name="IQ_MEDIAN_TARGET_PRICE" hidden="1">"c1650"</definedName>
    <definedName name="IQ_MEDIAN_TARGET_PRICE_CIQ" hidden="1">"c4658"</definedName>
    <definedName name="IQ_MEDIAN_TARGET_PRICE_REUT" hidden="1">"c5316"</definedName>
    <definedName name="IQ_MEDIAN_TARGET_PRICE_THOM" hidden="1">"c5095"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" hidden="1">"c6235"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" hidden="1">"c6236"</definedName>
    <definedName name="IQ_MERGER_RESTRUCTURE_REIT" hidden="1">"c724"</definedName>
    <definedName name="IQ_MERGER_RESTRUCTURE_UTI" hidden="1">"c725"</definedName>
    <definedName name="IQ_MERGER_UTI" hidden="1">"c726"</definedName>
    <definedName name="IQ_MI_RECOV_ATTRIB_RESOURCES_ALUM" hidden="1">"c9244"</definedName>
    <definedName name="IQ_MI_RECOV_ATTRIB_RESOURCES_COAL" hidden="1">"c9818"</definedName>
    <definedName name="IQ_MI_RECOV_ATTRIB_RESOURCES_COP" hidden="1">"c9188"</definedName>
    <definedName name="IQ_MI_RECOV_ATTRIB_RESOURCES_DIAM" hidden="1">"c9668"</definedName>
    <definedName name="IQ_MI_RECOV_ATTRIB_RESOURCES_GOLD" hidden="1">"c9029"</definedName>
    <definedName name="IQ_MI_RECOV_ATTRIB_RESOURCES_IRON" hidden="1">"c9403"</definedName>
    <definedName name="IQ_MI_RECOV_ATTRIB_RESOURCES_LEAD" hidden="1">"c9456"</definedName>
    <definedName name="IQ_MI_RECOV_ATTRIB_RESOURCES_MANG" hidden="1">"c9509"</definedName>
    <definedName name="IQ_MI_RECOV_ATTRIB_RESOURCES_MET_COAL" hidden="1">"c9758"</definedName>
    <definedName name="IQ_MI_RECOV_ATTRIB_RESOURCES_MOLYB" hidden="1">"c9721"</definedName>
    <definedName name="IQ_MI_RECOV_ATTRIB_RESOURCES_NICK" hidden="1">"c9297"</definedName>
    <definedName name="IQ_MI_RECOV_ATTRIB_RESOURCES_PLAT" hidden="1">"c9135"</definedName>
    <definedName name="IQ_MI_RECOV_ATTRIB_RESOURCES_SILVER" hidden="1">"c9082"</definedName>
    <definedName name="IQ_MI_RECOV_ATTRIB_RESOURCES_STEAM" hidden="1">"c9788"</definedName>
    <definedName name="IQ_MI_RECOV_ATTRIB_RESOURCES_TITAN" hidden="1">"c9562"</definedName>
    <definedName name="IQ_MI_RECOV_ATTRIB_RESOURCES_URAN" hidden="1">"c9615"</definedName>
    <definedName name="IQ_MI_RECOV_ATTRIB_RESOURCES_ZINC" hidden="1">"c9350"</definedName>
    <definedName name="IQ_MI_RESOURCES_CALORIFIC_VALUE_COAL" hidden="1">"c9808"</definedName>
    <definedName name="IQ_MI_RESOURCES_CALORIFIC_VALUE_MET_COAL" hidden="1">"c9748"</definedName>
    <definedName name="IQ_MI_RESOURCES_CALORIFIC_VALUE_STEAM" hidden="1">"c9778"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" hidden="1">"c6237"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KTCAP_TOTAL_REV_FWD_CIQ" hidden="1">"c4041"</definedName>
    <definedName name="IQ_MKTCAP_TOTAL_REV_FWD_REUT" hidden="1">"c4048"</definedName>
    <definedName name="IQ_MKTCAP_TOTAL_REV_FWD_THOM" hidden="1">"c4055"</definedName>
    <definedName name="IQ_MM_ACCOUNT" hidden="1">"c743"</definedName>
    <definedName name="IQ_MM_ACCRETION_EXPENSE" hidden="1">"c9845"</definedName>
    <definedName name="IQ_MM_ARO_BEG" hidden="1">"c9842"</definedName>
    <definedName name="IQ_MM_ARO_TOTAL" hidden="1">"c9850"</definedName>
    <definedName name="IQ_MM_CURRENT_PORT_ARO" hidden="1">"c9851"</definedName>
    <definedName name="IQ_MM_DEVELOPED_ACREAGE" hidden="1">"c9832"</definedName>
    <definedName name="IQ_MM_DEVELOPED_SQ_KMS" hidden="1">"c9831"</definedName>
    <definedName name="IQ_MM_DEVELOPED_SQ_MILES" hidden="1">"c9833"</definedName>
    <definedName name="IQ_MM_EXPLORATION_EXPENDITURE_TOT" hidden="1">"c9840"</definedName>
    <definedName name="IQ_MM_FX_ADJUSTMENT" hidden="1">"c9847"</definedName>
    <definedName name="IQ_MM_LIABILITIES_INCURRED_ACQUIRED" hidden="1">"c9843"</definedName>
    <definedName name="IQ_MM_LIABILITIES_REL_SPIN_OFFS" hidden="1">"c9848"</definedName>
    <definedName name="IQ_MM_LIABILITIES_SETTLED_DISPOSED" hidden="1">"c9844"</definedName>
    <definedName name="IQ_MM_NON_CURRENT_PORT_ARO" hidden="1">"c9852"</definedName>
    <definedName name="IQ_MM_NUMBER_MINES" hidden="1">"c9839"</definedName>
    <definedName name="IQ_MM_OTHER_ADJUSTMENTS_ARO" hidden="1">"c9849"</definedName>
    <definedName name="IQ_MM_REMAINING_MINE_LIFE" hidden="1">"c9838"</definedName>
    <definedName name="IQ_MM_RESOURCES_INCL_EXCL_RESERVES" hidden="1">"c9841"</definedName>
    <definedName name="IQ_MM_REVISIONS_ESTIMATE" hidden="1">"c9846"</definedName>
    <definedName name="IQ_MM_STRIPPING_RATIO" hidden="1">"c9837"</definedName>
    <definedName name="IQ_MM_UNDEVELOPED_ACREAGE" hidden="1">"c9835"</definedName>
    <definedName name="IQ_MM_UNDEVELOPED_SQ_KMS" hidden="1">"c9834"</definedName>
    <definedName name="IQ_MM_UNDEVELOPED_SQ_MILES" hidden="1">"c9836"</definedName>
    <definedName name="IQ_MONEY_MARKET_DEPOSIT_ACCOUNTS_FDIC" hidden="1">"c6553"</definedName>
    <definedName name="IQ_MONTH" hidden="1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BACKED_SECURITIES_FDIC" hidden="1">"c6402"</definedName>
    <definedName name="IQ_MORTGAGE_SERV_RIGHTS" hidden="1">"c2242"</definedName>
    <definedName name="IQ_MORTGAGE_SERVICING_FDIC" hidden="1">"c6335"</definedName>
    <definedName name="IQ_MULTIFAMILY_RESIDENTIAL_LOANS_FDIC" hidden="1">"c6311"</definedName>
    <definedName name="IQ_NAMES_REVISION_DATE_" hidden="1">40273.7673032407</definedName>
    <definedName name="IQ_NAPM_BUS_CONDITIONS" hidden="1">"c6921"</definedName>
    <definedName name="IQ_NAPM_BUS_CONDITIONS_APR" hidden="1">"c7581"</definedName>
    <definedName name="IQ_NAPM_BUS_CONDITIONS_APR_FC" hidden="1">"c8461"</definedName>
    <definedName name="IQ_NAPM_BUS_CONDITIONS_FC" hidden="1">"c7801"</definedName>
    <definedName name="IQ_NAPM_BUS_CONDITIONS_POP" hidden="1">"c7141"</definedName>
    <definedName name="IQ_NAPM_BUS_CONDITIONS_POP_FC" hidden="1">"c8021"</definedName>
    <definedName name="IQ_NAPM_BUS_CONDITIONS_YOY" hidden="1">"c7361"</definedName>
    <definedName name="IQ_NAPM_BUS_CONDITIONS_YOY_FC" hidden="1">"c8241"</definedName>
    <definedName name="IQ_NAV_ACT_OR_EST_THOM" hidden="1">"c5607"</definedName>
    <definedName name="IQ_NAV_EST" hidden="1">"c1751"</definedName>
    <definedName name="IQ_NAV_EST_THOM" hidden="1">"c5601"</definedName>
    <definedName name="IQ_NAV_HIGH_EST" hidden="1">"c1753"</definedName>
    <definedName name="IQ_NAV_HIGH_EST_THOM" hidden="1">"c5604"</definedName>
    <definedName name="IQ_NAV_LOW_EST" hidden="1">"c1754"</definedName>
    <definedName name="IQ_NAV_LOW_EST_THOM" hidden="1">"c5605"</definedName>
    <definedName name="IQ_NAV_MEDIAN_EST" hidden="1">"c1752"</definedName>
    <definedName name="IQ_NAV_MEDIAN_EST_THOM" hidden="1">"c5602"</definedName>
    <definedName name="IQ_NAV_NUM_EST" hidden="1">"c1755"</definedName>
    <definedName name="IQ_NAV_NUM_EST_THOM" hidden="1">"c5606"</definedName>
    <definedName name="IQ_NAV_SHARE_ACT_OR_EST" hidden="1">"c2225"</definedName>
    <definedName name="IQ_NAV_SHARE_ACT_OR_EST_CIQ" hidden="1">"c12038"</definedName>
    <definedName name="IQ_NAV_SHARE_ACT_OR_EST_REUT" hidden="1">"c5623"</definedName>
    <definedName name="IQ_NAV_SHARE_EST" hidden="1">"c5609"</definedName>
    <definedName name="IQ_NAV_SHARE_EST_CIQ" hidden="1">"c12032"</definedName>
    <definedName name="IQ_NAV_SHARE_EST_REUT" hidden="1">"c5617"</definedName>
    <definedName name="IQ_NAV_SHARE_HIGH_EST" hidden="1">"c5612"</definedName>
    <definedName name="IQ_NAV_SHARE_HIGH_EST_CIQ" hidden="1">"c12035"</definedName>
    <definedName name="IQ_NAV_SHARE_HIGH_EST_REUT" hidden="1">"c5620"</definedName>
    <definedName name="IQ_NAV_SHARE_LOW_EST" hidden="1">"c5613"</definedName>
    <definedName name="IQ_NAV_SHARE_LOW_EST_CIQ" hidden="1">"c12036"</definedName>
    <definedName name="IQ_NAV_SHARE_LOW_EST_REUT" hidden="1">"c5621"</definedName>
    <definedName name="IQ_NAV_SHARE_MEDIAN_EST" hidden="1">"c5610"</definedName>
    <definedName name="IQ_NAV_SHARE_MEDIAN_EST_CIQ" hidden="1">"c12033"</definedName>
    <definedName name="IQ_NAV_SHARE_MEDIAN_EST_REUT" hidden="1">"c5618"</definedName>
    <definedName name="IQ_NAV_SHARE_NUM_EST" hidden="1">"c5614"</definedName>
    <definedName name="IQ_NAV_SHARE_NUM_EST_CIQ" hidden="1">"c12037"</definedName>
    <definedName name="IQ_NAV_SHARE_NUM_EST_REUT" hidden="1">"c5622"</definedName>
    <definedName name="IQ_NAV_SHARE_STDDEV_EST" hidden="1">"c5611"</definedName>
    <definedName name="IQ_NAV_SHARE_STDDEV_EST_CIQ" hidden="1">"c12034"</definedName>
    <definedName name="IQ_NAV_SHARE_STDDEV_EST_REUT" hidden="1">"c5619"</definedName>
    <definedName name="IQ_NAV_STDDEV_EST" hidden="1">"c1756"</definedName>
    <definedName name="IQ_NAV_STDDEV_EST_THOM" hidden="1">"c5603"</definedName>
    <definedName name="IQ_NET_CHANGE" hidden="1">"c749"</definedName>
    <definedName name="IQ_NET_CHARGE_OFFS_FDIC" hidden="1">"c6641"</definedName>
    <definedName name="IQ_NET_CHARGE_OFFS_LOANS_FDIC" hidden="1">"c6751"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ACT_OR_EST" hidden="1">"c3583"</definedName>
    <definedName name="IQ_NET_DEBT_ACT_OR_EST_CIQ" hidden="1">"c5070"</definedName>
    <definedName name="IQ_NET_DEBT_ACT_OR_EST_REUT" hidden="1">"c5473"</definedName>
    <definedName name="IQ_NET_DEBT_ACT_OR_EST_THOM" hidden="1">"c5309"</definedName>
    <definedName name="IQ_NET_DEBT_EBITDA" hidden="1">"c750"</definedName>
    <definedName name="IQ_NET_DEBT_EBITDA_CAPEX" hidden="1">"c2949"</definedName>
    <definedName name="IQ_NET_DEBT_EST" hidden="1">"c3517"</definedName>
    <definedName name="IQ_NET_DEBT_EST_CIQ" hidden="1">"c3814"</definedName>
    <definedName name="IQ_NET_DEBT_EST_REUT" hidden="1">"c3976"</definedName>
    <definedName name="IQ_NET_DEBT_EST_THOM" hidden="1">"c4027"</definedName>
    <definedName name="IQ_NET_DEBT_GUIDANCE" hidden="1">"c4467"</definedName>
    <definedName name="IQ_NET_DEBT_GUIDANCE_CIQ" hidden="1">"c5005"</definedName>
    <definedName name="IQ_NET_DEBT_HIGH_EST" hidden="1">"c3518"</definedName>
    <definedName name="IQ_NET_DEBT_HIGH_EST_CIQ" hidden="1">"c3816"</definedName>
    <definedName name="IQ_NET_DEBT_HIGH_EST_REUT" hidden="1">"c3978"</definedName>
    <definedName name="IQ_NET_DEBT_HIGH_EST_THOM" hidden="1">"c4029"</definedName>
    <definedName name="IQ_NET_DEBT_HIGH_GUIDANCE" hidden="1">"c4181"</definedName>
    <definedName name="IQ_NET_DEBT_HIGH_GUIDANCE_CIQ" hidden="1">"c4593"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" hidden="1">"c6238"</definedName>
    <definedName name="IQ_NET_DEBT_ISSUED_REIT" hidden="1">"c756"</definedName>
    <definedName name="IQ_NET_DEBT_ISSUED_UTI" hidden="1">"c757"</definedName>
    <definedName name="IQ_NET_DEBT_LOW_EST" hidden="1">"c3519"</definedName>
    <definedName name="IQ_NET_DEBT_LOW_EST_CIQ" hidden="1">"c3817"</definedName>
    <definedName name="IQ_NET_DEBT_LOW_EST_REUT" hidden="1">"c3979"</definedName>
    <definedName name="IQ_NET_DEBT_LOW_EST_THOM" hidden="1">"c4030"</definedName>
    <definedName name="IQ_NET_DEBT_LOW_GUIDANCE" hidden="1">"c4221"</definedName>
    <definedName name="IQ_NET_DEBT_LOW_GUIDANCE_CIQ" hidden="1">"c4633"</definedName>
    <definedName name="IQ_NET_DEBT_MEDIAN_EST" hidden="1">"c3520"</definedName>
    <definedName name="IQ_NET_DEBT_MEDIAN_EST_CIQ" hidden="1">"c3815"</definedName>
    <definedName name="IQ_NET_DEBT_MEDIAN_EST_REUT" hidden="1">"c3977"</definedName>
    <definedName name="IQ_NET_DEBT_MEDIAN_EST_THOM" hidden="1">"c4028"</definedName>
    <definedName name="IQ_NET_DEBT_NUM_EST" hidden="1">"c3515"</definedName>
    <definedName name="IQ_NET_DEBT_NUM_EST_CIQ" hidden="1">"c3818"</definedName>
    <definedName name="IQ_NET_DEBT_NUM_EST_REUT" hidden="1">"c3980"</definedName>
    <definedName name="IQ_NET_DEBT_NUM_EST_THOM" hidden="1">"c4031"</definedName>
    <definedName name="IQ_NET_DEBT_STDDEV_EST" hidden="1">"c3516"</definedName>
    <definedName name="IQ_NET_DEBT_STDDEV_EST_CIQ" hidden="1">"c3819"</definedName>
    <definedName name="IQ_NET_DEBT_STDDEV_EST_REUT" hidden="1">"c3981"</definedName>
    <definedName name="IQ_NET_DEBT_STDDEV_EST_THOM" hidden="1">"c4032"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COME_FDIC" hidden="1">"c6587"</definedName>
    <definedName name="IQ_NET_INT_INC_10YR_ANN_CAGR" hidden="1">"c6100"</definedName>
    <definedName name="IQ_NET_INT_INC_10YR_ANN_GROWTH" hidden="1">"c758"</definedName>
    <definedName name="IQ_NET_INT_INC_1YR_ANN_GROWTH" hidden="1">"c759"</definedName>
    <definedName name="IQ_NET_INT_INC_2YR_ANN_CAGR" hidden="1">"c6101"</definedName>
    <definedName name="IQ_NET_INT_INC_2YR_ANN_GROWTH" hidden="1">"c760"</definedName>
    <definedName name="IQ_NET_INT_INC_3YR_ANN_CAGR" hidden="1">"c6102"</definedName>
    <definedName name="IQ_NET_INT_INC_3YR_ANN_GROWTH" hidden="1">"c761"</definedName>
    <definedName name="IQ_NET_INT_INC_5YR_ANN_CAGR" hidden="1">"c6103"</definedName>
    <definedName name="IQ_NET_INT_INC_5YR_ANN_GROWTH" hidden="1">"c762"</definedName>
    <definedName name="IQ_NET_INT_INC_7YR_ANN_CAGR" hidden="1">"c6104"</definedName>
    <definedName name="IQ_NET_INT_INC_7YR_ANN_GROWTH" hidden="1">"c763"</definedName>
    <definedName name="IQ_NET_INT_INC_AFTER_LL_BNK_SUBTOTAL_AP" hidden="1">"c8979"</definedName>
    <definedName name="IQ_NET_INT_INC_BNK" hidden="1">"c764"</definedName>
    <definedName name="IQ_NET_INT_INC_BNK_AP" hidden="1">"c8874"</definedName>
    <definedName name="IQ_NET_INT_INC_BNK_AP_ABS" hidden="1">"c8893"</definedName>
    <definedName name="IQ_NET_INT_INC_BNK_FDIC" hidden="1">"c6570"</definedName>
    <definedName name="IQ_NET_INT_INC_BNK_NAME_AP" hidden="1">"c8912"</definedName>
    <definedName name="IQ_NET_INT_INC_BNK_NAME_AP_ABS" hidden="1">"c8931"</definedName>
    <definedName name="IQ_NET_INT_INC_BNK_SUBTOTAL_AP" hidden="1">"c8978"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" hidden="1">"c6239"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INTEREST_MARGIN_FDIC" hidden="1">"c6726"</definedName>
    <definedName name="IQ_NET_LIFE_INS_IN_FORCE" hidden="1">"c2769"</definedName>
    <definedName name="IQ_NET_LOANS" hidden="1">"c772"</definedName>
    <definedName name="IQ_NET_LOANS_10YR_ANN_CAGR" hidden="1">"c6105"</definedName>
    <definedName name="IQ_NET_LOANS_10YR_ANN_GROWTH" hidden="1">"c773"</definedName>
    <definedName name="IQ_NET_LOANS_1YR_ANN_GROWTH" hidden="1">"c774"</definedName>
    <definedName name="IQ_NET_LOANS_2YR_ANN_CAGR" hidden="1">"c6106"</definedName>
    <definedName name="IQ_NET_LOANS_2YR_ANN_GROWTH" hidden="1">"c775"</definedName>
    <definedName name="IQ_NET_LOANS_3YR_ANN_CAGR" hidden="1">"c6107"</definedName>
    <definedName name="IQ_NET_LOANS_3YR_ANN_GROWTH" hidden="1">"c776"</definedName>
    <definedName name="IQ_NET_LOANS_5YR_ANN_CAGR" hidden="1">"c6108"</definedName>
    <definedName name="IQ_NET_LOANS_5YR_ANN_GROWTH" hidden="1">"c777"</definedName>
    <definedName name="IQ_NET_LOANS_7YR_ANN_CAGR" hidden="1">"c6109"</definedName>
    <definedName name="IQ_NET_LOANS_7YR_ANN_GROWTH" hidden="1">"c778"</definedName>
    <definedName name="IQ_NET_LOANS_LEASES_CORE_DEPOSITS_FDIC" hidden="1">"c6743"</definedName>
    <definedName name="IQ_NET_LOANS_LEASES_DEPOSITS_FDIC" hidden="1">"c6742"</definedName>
    <definedName name="IQ_NET_LOANS_TOTAL_DEPOSITS" hidden="1">"c779"</definedName>
    <definedName name="IQ_NET_OPERATING_INCOME_ASSETS_FDIC" hidden="1">"c6729"</definedName>
    <definedName name="IQ_NET_RENTAL_EXP_FN" hidden="1">"c780"</definedName>
    <definedName name="IQ_NET_SECURITIZATION_INCOME_FDIC" hidden="1">"c6669"</definedName>
    <definedName name="IQ_NET_SERVICING_FEES_FDIC" hidden="1">"c6668"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EXT_YR_PROD_EST_MAX_ALUM" hidden="1">"c9251"</definedName>
    <definedName name="IQ_NEXT_YR_PROD_EST_MAX_CATHODE_COP" hidden="1">"c9198"</definedName>
    <definedName name="IQ_NEXT_YR_PROD_EST_MAX_COP" hidden="1">"c9196"</definedName>
    <definedName name="IQ_NEXT_YR_PROD_EST_MAX_DIAM" hidden="1">"c9675"</definedName>
    <definedName name="IQ_NEXT_YR_PROD_EST_MAX_GOLD" hidden="1">"c9036"</definedName>
    <definedName name="IQ_NEXT_YR_PROD_EST_MAX_IRON" hidden="1">"c9410"</definedName>
    <definedName name="IQ_NEXT_YR_PROD_EST_MAX_LEAD" hidden="1">"c9463"</definedName>
    <definedName name="IQ_NEXT_YR_PROD_EST_MAX_MANG" hidden="1">"c9516"</definedName>
    <definedName name="IQ_NEXT_YR_PROD_EST_MAX_MOLYB" hidden="1">"c9728"</definedName>
    <definedName name="IQ_NEXT_YR_PROD_EST_MAX_NICK" hidden="1">"c9304"</definedName>
    <definedName name="IQ_NEXT_YR_PROD_EST_MAX_PLAT" hidden="1">"c9142"</definedName>
    <definedName name="IQ_NEXT_YR_PROD_EST_MAX_SILVER" hidden="1">"c9089"</definedName>
    <definedName name="IQ_NEXT_YR_PROD_EST_MAX_TITAN" hidden="1">"c9569"</definedName>
    <definedName name="IQ_NEXT_YR_PROD_EST_MAX_URAN" hidden="1">"c9622"</definedName>
    <definedName name="IQ_NEXT_YR_PROD_EST_MAX_ZINC" hidden="1">"c9357"</definedName>
    <definedName name="IQ_NEXT_YR_PROD_EST_MIN_ALUM" hidden="1">"c9250"</definedName>
    <definedName name="IQ_NEXT_YR_PROD_EST_MIN_CATHODE_COP" hidden="1">"c9197"</definedName>
    <definedName name="IQ_NEXT_YR_PROD_EST_MIN_COP" hidden="1">"c9195"</definedName>
    <definedName name="IQ_NEXT_YR_PROD_EST_MIN_DIAM" hidden="1">"c9674"</definedName>
    <definedName name="IQ_NEXT_YR_PROD_EST_MIN_GOLD" hidden="1">"c9035"</definedName>
    <definedName name="IQ_NEXT_YR_PROD_EST_MIN_IRON" hidden="1">"c9409"</definedName>
    <definedName name="IQ_NEXT_YR_PROD_EST_MIN_LEAD" hidden="1">"c9462"</definedName>
    <definedName name="IQ_NEXT_YR_PROD_EST_MIN_MANG" hidden="1">"c9515"</definedName>
    <definedName name="IQ_NEXT_YR_PROD_EST_MIN_MOLYB" hidden="1">"c9727"</definedName>
    <definedName name="IQ_NEXT_YR_PROD_EST_MIN_NICK" hidden="1">"c9303"</definedName>
    <definedName name="IQ_NEXT_YR_PROD_EST_MIN_PLAT" hidden="1">"c9141"</definedName>
    <definedName name="IQ_NEXT_YR_PROD_EST_MIN_SILVER" hidden="1">"c9088"</definedName>
    <definedName name="IQ_NEXT_YR_PROD_EST_MIN_TITAN" hidden="1">"c9568"</definedName>
    <definedName name="IQ_NEXT_YR_PROD_EST_MIN_URAN" hidden="1">"c9621"</definedName>
    <definedName name="IQ_NEXT_YR_PROD_EST_MIN_ZINC" hidden="1">"c9356"</definedName>
    <definedName name="IQ_NI" hidden="1">"c781"</definedName>
    <definedName name="IQ_NI_10YR_ANN_CAGR" hidden="1">"c6110"</definedName>
    <definedName name="IQ_NI_10YR_ANN_GROWTH" hidden="1">"c782"</definedName>
    <definedName name="IQ_NI_1YR_ANN_GROWTH" hidden="1">"c783"</definedName>
    <definedName name="IQ_NI_2YR_ANN_CAGR" hidden="1">"c6111"</definedName>
    <definedName name="IQ_NI_2YR_ANN_GROWTH" hidden="1">"c784"</definedName>
    <definedName name="IQ_NI_3YR_ANN_CAGR" hidden="1">"c6112"</definedName>
    <definedName name="IQ_NI_3YR_ANN_GROWTH" hidden="1">"c785"</definedName>
    <definedName name="IQ_NI_5YR_ANN_CAGR" hidden="1">"c6113"</definedName>
    <definedName name="IQ_NI_5YR_ANN_GROWTH" hidden="1">"c786"</definedName>
    <definedName name="IQ_NI_7YR_ANN_CAGR" hidden="1">"c6114"</definedName>
    <definedName name="IQ_NI_7YR_ANN_GROWTH" hidden="1">"c787"</definedName>
    <definedName name="IQ_NI_ACT_OR_EST" hidden="1">"c2222"</definedName>
    <definedName name="IQ_NI_ACT_OR_EST_CIQ" hidden="1">"c5065"</definedName>
    <definedName name="IQ_NI_ACT_OR_EST_REUT" hidden="1">"c5468"</definedName>
    <definedName name="IQ_NI_ACT_OR_EST_THOM" hidden="1">"c5306"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AVAIL_SUBTOTAL_AP" hidden="1">"c8984"</definedName>
    <definedName name="IQ_NI_BEFORE_CAPITALIZED" hidden="1">"c792"</definedName>
    <definedName name="IQ_NI_CF" hidden="1">"c793"</definedName>
    <definedName name="IQ_NI_CHARGES_AP" hidden="1">"c8879"</definedName>
    <definedName name="IQ_NI_CHARGES_AP_ABS" hidden="1">"c8898"</definedName>
    <definedName name="IQ_NI_CHARGES_NAME_AP" hidden="1">"c8917"</definedName>
    <definedName name="IQ_NI_CHARGES_NAME_AP_ABS" hidden="1">"c8936"</definedName>
    <definedName name="IQ_NI_EST" hidden="1">"c1716"</definedName>
    <definedName name="IQ_NI_EST_CIQ" hidden="1">"c4702"</definedName>
    <definedName name="IQ_NI_EST_REUT" hidden="1">"c5368"</definedName>
    <definedName name="IQ_NI_EST_THOM" hidden="1">"c5126"</definedName>
    <definedName name="IQ_NI_GAAP_GUIDANCE" hidden="1">"c4470"</definedName>
    <definedName name="IQ_NI_GAAP_GUIDANCE_CIQ" hidden="1">"c5008"</definedName>
    <definedName name="IQ_NI_GAAP_HIGH_GUIDANCE" hidden="1">"c4177"</definedName>
    <definedName name="IQ_NI_GAAP_HIGH_GUIDANCE_CIQ" hidden="1">"c4589"</definedName>
    <definedName name="IQ_NI_GAAP_LOW_GUIDANCE" hidden="1">"c4217"</definedName>
    <definedName name="IQ_NI_GAAP_LOW_GUIDANCE_CIQ" hidden="1">"c4629"</definedName>
    <definedName name="IQ_NI_GUIDANCE" hidden="1">"c4469"</definedName>
    <definedName name="IQ_NI_GUIDANCE_CIQ" hidden="1">"c5007"</definedName>
    <definedName name="IQ_NI_GW_EST_CIQ" hidden="1">"c4709"</definedName>
    <definedName name="IQ_NI_GW_EST_REUT" hidden="1">"c5375"</definedName>
    <definedName name="IQ_NI_GW_GUIDANCE" hidden="1">"c4471"</definedName>
    <definedName name="IQ_NI_GW_GUIDANCE_CIQ" hidden="1">"c5009"</definedName>
    <definedName name="IQ_NI_GW_HIGH_EST_CIQ" hidden="1">"c4711"</definedName>
    <definedName name="IQ_NI_GW_HIGH_EST_REUT" hidden="1">"c5377"</definedName>
    <definedName name="IQ_NI_GW_HIGH_GUIDANCE" hidden="1">"c4178"</definedName>
    <definedName name="IQ_NI_GW_HIGH_GUIDANCE_CIQ" hidden="1">"c4590"</definedName>
    <definedName name="IQ_NI_GW_LOW_EST_CIQ" hidden="1">"c4712"</definedName>
    <definedName name="IQ_NI_GW_LOW_EST_REUT" hidden="1">"c5378"</definedName>
    <definedName name="IQ_NI_GW_LOW_GUIDANCE" hidden="1">"c4218"</definedName>
    <definedName name="IQ_NI_GW_LOW_GUIDANCE_CIQ" hidden="1">"c4630"</definedName>
    <definedName name="IQ_NI_GW_MEDIAN_EST_CIQ" hidden="1">"c4710"</definedName>
    <definedName name="IQ_NI_GW_MEDIAN_EST_REUT" hidden="1">"c5376"</definedName>
    <definedName name="IQ_NI_GW_NUM_EST_CIQ" hidden="1">"c4713"</definedName>
    <definedName name="IQ_NI_GW_NUM_EST_REUT" hidden="1">"c5379"</definedName>
    <definedName name="IQ_NI_GW_STDDEV_EST_CIQ" hidden="1">"c4714"</definedName>
    <definedName name="IQ_NI_GW_STDDEV_EST_REUT" hidden="1">"c5380"</definedName>
    <definedName name="IQ_NI_HIGH_EST" hidden="1">"c1718"</definedName>
    <definedName name="IQ_NI_HIGH_EST_CIQ" hidden="1">"c4704"</definedName>
    <definedName name="IQ_NI_HIGH_EST_REUT" hidden="1">"c5370"</definedName>
    <definedName name="IQ_NI_HIGH_EST_THOM" hidden="1">"c5128"</definedName>
    <definedName name="IQ_NI_HIGH_GUIDANCE" hidden="1">"c4176"</definedName>
    <definedName name="IQ_NI_HIGH_GUIDANCE_CIQ" hidden="1">"c4588"</definedName>
    <definedName name="IQ_NI_LOW_EST" hidden="1">"c1719"</definedName>
    <definedName name="IQ_NI_LOW_EST_CIQ" hidden="1">"c4705"</definedName>
    <definedName name="IQ_NI_LOW_EST_REUT" hidden="1">"c5371"</definedName>
    <definedName name="IQ_NI_LOW_EST_THOM" hidden="1">"c5129"</definedName>
    <definedName name="IQ_NI_LOW_GUIDANCE" hidden="1">"c4216"</definedName>
    <definedName name="IQ_NI_LOW_GUIDANCE_CIQ" hidden="1">"c4628"</definedName>
    <definedName name="IQ_NI_MARGIN" hidden="1">"c794"</definedName>
    <definedName name="IQ_NI_MEDIAN_EST" hidden="1">"c1717"</definedName>
    <definedName name="IQ_NI_MEDIAN_EST_CIQ" hidden="1">"c4703"</definedName>
    <definedName name="IQ_NI_MEDIAN_EST_REUT" hidden="1">"c5369"</definedName>
    <definedName name="IQ_NI_MEDIAN_EST_THOM" hidden="1">"c5127"</definedName>
    <definedName name="IQ_NI_NORM" hidden="1">"c1901"</definedName>
    <definedName name="IQ_NI_NORM_10YR_ANN_CAGR" hidden="1">"c6189"</definedName>
    <definedName name="IQ_NI_NORM_10YR_ANN_GROWTH" hidden="1">"c1960"</definedName>
    <definedName name="IQ_NI_NORM_1YR_ANN_GROWTH" hidden="1">"c1955"</definedName>
    <definedName name="IQ_NI_NORM_2YR_ANN_CAGR" hidden="1">"c6185"</definedName>
    <definedName name="IQ_NI_NORM_2YR_ANN_GROWTH" hidden="1">"c1956"</definedName>
    <definedName name="IQ_NI_NORM_3YR_ANN_CAGR" hidden="1">"c6186"</definedName>
    <definedName name="IQ_NI_NORM_3YR_ANN_GROWTH" hidden="1">"c1957"</definedName>
    <definedName name="IQ_NI_NORM_5YR_ANN_CAGR" hidden="1">"c6187"</definedName>
    <definedName name="IQ_NI_NORM_5YR_ANN_GROWTH" hidden="1">"c1958"</definedName>
    <definedName name="IQ_NI_NORM_7YR_ANN_CAGR" hidden="1">"c6188"</definedName>
    <definedName name="IQ_NI_NORM_7YR_ANN_GROWTH" hidden="1">"c1959"</definedName>
    <definedName name="IQ_NI_NORM_MARGIN" hidden="1">"c1964"</definedName>
    <definedName name="IQ_NI_NUM_EST" hidden="1">"c1720"</definedName>
    <definedName name="IQ_NI_NUM_EST_CIQ" hidden="1">"c4706"</definedName>
    <definedName name="IQ_NI_NUM_EST_REUT" hidden="1">"c5372"</definedName>
    <definedName name="IQ_NI_NUM_EST_THOM" hidden="1">"c5130"</definedName>
    <definedName name="IQ_NI_REPORTED_EST" hidden="1">"c1730"</definedName>
    <definedName name="IQ_NI_REPORTED_EST_CIQ" hidden="1">"c4716"</definedName>
    <definedName name="IQ_NI_REPORTED_EST_REUT" hidden="1">"c5382"</definedName>
    <definedName name="IQ_NI_REPORTED_HIGH_EST" hidden="1">"c1732"</definedName>
    <definedName name="IQ_NI_REPORTED_HIGH_EST_CIQ" hidden="1">"c4718"</definedName>
    <definedName name="IQ_NI_REPORTED_HIGH_EST_REUT" hidden="1">"c5384"</definedName>
    <definedName name="IQ_NI_REPORTED_LOW_EST" hidden="1">"c1733"</definedName>
    <definedName name="IQ_NI_REPORTED_LOW_EST_CIQ" hidden="1">"c4719"</definedName>
    <definedName name="IQ_NI_REPORTED_LOW_EST_REUT" hidden="1">"c5385"</definedName>
    <definedName name="IQ_NI_REPORTED_MEDIAN_EST" hidden="1">"c1731"</definedName>
    <definedName name="IQ_NI_REPORTED_MEDIAN_EST_CIQ" hidden="1">"c4717"</definedName>
    <definedName name="IQ_NI_REPORTED_MEDIAN_EST_REUT" hidden="1">"c5383"</definedName>
    <definedName name="IQ_NI_REPORTED_NUM_EST" hidden="1">"c1734"</definedName>
    <definedName name="IQ_NI_REPORTED_NUM_EST_CIQ" hidden="1">"c4720"</definedName>
    <definedName name="IQ_NI_REPORTED_NUM_EST_REUT" hidden="1">"c5386"</definedName>
    <definedName name="IQ_NI_REPORTED_STDDEV_EST" hidden="1">"c1735"</definedName>
    <definedName name="IQ_NI_REPORTED_STDDEV_EST_CIQ" hidden="1">"c4721"</definedName>
    <definedName name="IQ_NI_REPORTED_STDDEV_EST_REUT" hidden="1">"c5387"</definedName>
    <definedName name="IQ_NI_SBC_ACT_OR_EST" hidden="1">"c4474"</definedName>
    <definedName name="IQ_NI_SBC_ACT_OR_EST_CIQ" hidden="1">"c5012"</definedName>
    <definedName name="IQ_NI_SBC_EST" hidden="1">"c4473"</definedName>
    <definedName name="IQ_NI_SBC_EST_CIQ" hidden="1">"c5011"</definedName>
    <definedName name="IQ_NI_SBC_GUIDANCE" hidden="1">"c4475"</definedName>
    <definedName name="IQ_NI_SBC_GUIDANCE_CIQ" hidden="1">"c5013"</definedName>
    <definedName name="IQ_NI_SBC_GW_ACT_OR_EST" hidden="1">"c4478"</definedName>
    <definedName name="IQ_NI_SBC_GW_ACT_OR_EST_CIQ" hidden="1">"c5016"</definedName>
    <definedName name="IQ_NI_SBC_GW_EST" hidden="1">"c4477"</definedName>
    <definedName name="IQ_NI_SBC_GW_EST_CIQ" hidden="1">"c5015"</definedName>
    <definedName name="IQ_NI_SBC_GW_GUIDANCE" hidden="1">"c4479"</definedName>
    <definedName name="IQ_NI_SBC_GW_GUIDANCE_CIQ" hidden="1">"c5017"</definedName>
    <definedName name="IQ_NI_SBC_GW_HIGH_EST" hidden="1">"c4480"</definedName>
    <definedName name="IQ_NI_SBC_GW_HIGH_EST_CIQ" hidden="1">"c5018"</definedName>
    <definedName name="IQ_NI_SBC_GW_HIGH_GUIDANCE" hidden="1">"c4187"</definedName>
    <definedName name="IQ_NI_SBC_GW_HIGH_GUIDANCE_CIQ" hidden="1">"c4599"</definedName>
    <definedName name="IQ_NI_SBC_GW_LOW_EST" hidden="1">"c4481"</definedName>
    <definedName name="IQ_NI_SBC_GW_LOW_EST_CIQ" hidden="1">"c5019"</definedName>
    <definedName name="IQ_NI_SBC_GW_LOW_GUIDANCE" hidden="1">"c4227"</definedName>
    <definedName name="IQ_NI_SBC_GW_LOW_GUIDANCE_CIQ" hidden="1">"c4639"</definedName>
    <definedName name="IQ_NI_SBC_GW_MEDIAN_EST" hidden="1">"c4482"</definedName>
    <definedName name="IQ_NI_SBC_GW_MEDIAN_EST_CIQ" hidden="1">"c5020"</definedName>
    <definedName name="IQ_NI_SBC_GW_NUM_EST" hidden="1">"c4483"</definedName>
    <definedName name="IQ_NI_SBC_GW_NUM_EST_CIQ" hidden="1">"c5021"</definedName>
    <definedName name="IQ_NI_SBC_GW_STDDEV_EST" hidden="1">"c4484"</definedName>
    <definedName name="IQ_NI_SBC_GW_STDDEV_EST_CIQ" hidden="1">"c5022"</definedName>
    <definedName name="IQ_NI_SBC_HIGH_EST" hidden="1">"c4486"</definedName>
    <definedName name="IQ_NI_SBC_HIGH_EST_CIQ" hidden="1">"c5024"</definedName>
    <definedName name="IQ_NI_SBC_HIGH_GUIDANCE" hidden="1">"c4186"</definedName>
    <definedName name="IQ_NI_SBC_HIGH_GUIDANCE_CIQ" hidden="1">"c4598"</definedName>
    <definedName name="IQ_NI_SBC_LOW_EST" hidden="1">"c4487"</definedName>
    <definedName name="IQ_NI_SBC_LOW_EST_CIQ" hidden="1">"c5025"</definedName>
    <definedName name="IQ_NI_SBC_LOW_GUIDANCE" hidden="1">"c4226"</definedName>
    <definedName name="IQ_NI_SBC_LOW_GUIDANCE_CIQ" hidden="1">"c4638"</definedName>
    <definedName name="IQ_NI_SBC_MEDIAN_EST" hidden="1">"c4488"</definedName>
    <definedName name="IQ_NI_SBC_MEDIAN_EST_CIQ" hidden="1">"c5026"</definedName>
    <definedName name="IQ_NI_SBC_NUM_EST" hidden="1">"c4489"</definedName>
    <definedName name="IQ_NI_SBC_NUM_EST_CIQ" hidden="1">"c5027"</definedName>
    <definedName name="IQ_NI_SBC_STDDEV_EST" hidden="1">"c4490"</definedName>
    <definedName name="IQ_NI_SBC_STDDEV_EST_CIQ" hidden="1">"c5028"</definedName>
    <definedName name="IQ_NI_SFAS" hidden="1">"c795"</definedName>
    <definedName name="IQ_NI_STDDEV_EST" hidden="1">"c1721"</definedName>
    <definedName name="IQ_NI_STDDEV_EST_CIQ" hidden="1">"c4707"</definedName>
    <definedName name="IQ_NI_STDDEV_EST_REUT" hidden="1">"c5373"</definedName>
    <definedName name="IQ_NI_STDDEV_EST_THOM" hidden="1">"c5131"</definedName>
    <definedName name="IQ_NI_SUBTOTAL_AP" hidden="1">"c8983"</definedName>
    <definedName name="IQ_NLA_PCT_LEASED_CONSOL" hidden="1">"c8815"</definedName>
    <definedName name="IQ_NLA_PCT_LEASED_MANAGED" hidden="1">"c8817"</definedName>
    <definedName name="IQ_NLA_PCT_LEASED_OTHER" hidden="1">"c8818"</definedName>
    <definedName name="IQ_NLA_PCT_LEASED_TOTAL" hidden="1">"c8819"</definedName>
    <definedName name="IQ_NLA_PCT_LEASED_UNCONSOL" hidden="1">"c8816"</definedName>
    <definedName name="IQ_NLA_SQ_FT_CONSOL" hidden="1">"c8800"</definedName>
    <definedName name="IQ_NLA_SQ_FT_MANAGED" hidden="1">"c8802"</definedName>
    <definedName name="IQ_NLA_SQ_FT_OTHER" hidden="1">"c8803"</definedName>
    <definedName name="IQ_NLA_SQ_FT_TOTAL" hidden="1">"c8804"</definedName>
    <definedName name="IQ_NLA_SQ_FT_UNCONSOL" hidden="1">"c8801"</definedName>
    <definedName name="IQ_NLA_SQ_METER_CONSOL" hidden="1">"c8805"</definedName>
    <definedName name="IQ_NLA_SQ_METER_MANAGED" hidden="1">"c8807"</definedName>
    <definedName name="IQ_NLA_SQ_METER_OTHER" hidden="1">"c8808"</definedName>
    <definedName name="IQ_NLA_SQ_METER_TOTAL" hidden="1">"c8809"</definedName>
    <definedName name="IQ_NLA_SQ_METER_UNCONSOL" hidden="1">"c8806"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BEARING_DEPOSITS" hidden="1">"c800"</definedName>
    <definedName name="IQ_NON_INT_EXP" hidden="1">"c801"</definedName>
    <definedName name="IQ_NON_INT_EXP_BNK_AP" hidden="1">"c8877"</definedName>
    <definedName name="IQ_NON_INT_EXP_BNK_AP_ABS" hidden="1">"c8896"</definedName>
    <definedName name="IQ_NON_INT_EXP_BNK_NAME_AP" hidden="1">"c8915"</definedName>
    <definedName name="IQ_NON_INT_EXP_BNK_NAME_AP_ABS" hidden="1">"c8934"</definedName>
    <definedName name="IQ_NON_INT_EXP_BNK_SUBTOTAL_AP" hidden="1">"c8981"</definedName>
    <definedName name="IQ_NON_INT_EXP_FDIC" hidden="1">"c6579"</definedName>
    <definedName name="IQ_NON_INT_INC" hidden="1">"c802"</definedName>
    <definedName name="IQ_NON_INT_INC_10YR_ANN_CAGR" hidden="1">"c6115"</definedName>
    <definedName name="IQ_NON_INT_INC_10YR_ANN_GROWTH" hidden="1">"c803"</definedName>
    <definedName name="IQ_NON_INT_INC_1YR_ANN_GROWTH" hidden="1">"c804"</definedName>
    <definedName name="IQ_NON_INT_INC_2YR_ANN_CAGR" hidden="1">"c6116"</definedName>
    <definedName name="IQ_NON_INT_INC_2YR_ANN_GROWTH" hidden="1">"c805"</definedName>
    <definedName name="IQ_NON_INT_INC_3YR_ANN_CAGR" hidden="1">"c6117"</definedName>
    <definedName name="IQ_NON_INT_INC_3YR_ANN_GROWTH" hidden="1">"c806"</definedName>
    <definedName name="IQ_NON_INT_INC_5YR_ANN_CAGR" hidden="1">"c6118"</definedName>
    <definedName name="IQ_NON_INT_INC_5YR_ANN_GROWTH" hidden="1">"c807"</definedName>
    <definedName name="IQ_NON_INT_INC_7YR_ANN_CAGR" hidden="1">"c6119"</definedName>
    <definedName name="IQ_NON_INT_INC_7YR_ANN_GROWTH" hidden="1">"c808"</definedName>
    <definedName name="IQ_NON_INT_INC_BNK_AP" hidden="1">"c8876"</definedName>
    <definedName name="IQ_NON_INT_INC_BNK_AP_ABS" hidden="1">"c8895"</definedName>
    <definedName name="IQ_NON_INT_INC_BNK_NAME_AP" hidden="1">"c8914"</definedName>
    <definedName name="IQ_NON_INT_INC_BNK_NAME_AP_ABS" hidden="1">"c8933"</definedName>
    <definedName name="IQ_NON_INT_INC_BNK_SUBTOTAL_AP" hidden="1">"c8980"</definedName>
    <definedName name="IQ_NON_INT_INC_FDIC" hidden="1">"c6575"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CAGR" hidden="1">"c6120"</definedName>
    <definedName name="IQ_NON_PERF_ASSETS_10YR_ANN_GROWTH" hidden="1">"c811"</definedName>
    <definedName name="IQ_NON_PERF_ASSETS_1YR_ANN_GROWTH" hidden="1">"c812"</definedName>
    <definedName name="IQ_NON_PERF_ASSETS_2YR_ANN_CAGR" hidden="1">"c6121"</definedName>
    <definedName name="IQ_NON_PERF_ASSETS_2YR_ANN_GROWTH" hidden="1">"c813"</definedName>
    <definedName name="IQ_NON_PERF_ASSETS_3YR_ANN_CAGR" hidden="1">"c6122"</definedName>
    <definedName name="IQ_NON_PERF_ASSETS_3YR_ANN_GROWTH" hidden="1">"c814"</definedName>
    <definedName name="IQ_NON_PERF_ASSETS_5YR_ANN_CAGR" hidden="1">"c6123"</definedName>
    <definedName name="IQ_NON_PERF_ASSETS_5YR_ANN_GROWTH" hidden="1">"c815"</definedName>
    <definedName name="IQ_NON_PERF_ASSETS_7YR_ANN_CAGR" hidden="1">"c6124"</definedName>
    <definedName name="IQ_NON_PERF_ASSETS_7YR_ANN_GROWTH" hidden="1">"c816"</definedName>
    <definedName name="IQ_NON_PERF_ASSETS_TOTAL_ASSETS" hidden="1">"c817"</definedName>
    <definedName name="IQ_NON_PERF_LOANS_10YR_ANN_CAGR" hidden="1">"c6125"</definedName>
    <definedName name="IQ_NON_PERF_LOANS_10YR_ANN_GROWTH" hidden="1">"c818"</definedName>
    <definedName name="IQ_NON_PERF_LOANS_1YR_ANN_GROWTH" hidden="1">"c819"</definedName>
    <definedName name="IQ_NON_PERF_LOANS_2YR_ANN_CAGR" hidden="1">"c6126"</definedName>
    <definedName name="IQ_NON_PERF_LOANS_2YR_ANN_GROWTH" hidden="1">"c820"</definedName>
    <definedName name="IQ_NON_PERF_LOANS_3YR_ANN_CAGR" hidden="1">"c6127"</definedName>
    <definedName name="IQ_NON_PERF_LOANS_3YR_ANN_GROWTH" hidden="1">"c821"</definedName>
    <definedName name="IQ_NON_PERF_LOANS_5YR_ANN_CAGR" hidden="1">"c6128"</definedName>
    <definedName name="IQ_NON_PERF_LOANS_5YR_ANN_GROWTH" hidden="1">"c822"</definedName>
    <definedName name="IQ_NON_PERF_LOANS_7YR_ANN_CAGR" hidden="1">"c6129"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ASH_PENSION_EXP" hidden="1">"c3000"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DEF_CAPITAL_GOODS_ORDERS" hidden="1">"c6932"</definedName>
    <definedName name="IQ_NONDEF_CAPITAL_GOODS_ORDERS_APR" hidden="1">"c7592"</definedName>
    <definedName name="IQ_NONDEF_CAPITAL_GOODS_ORDERS_APR_FC" hidden="1">"c8472"</definedName>
    <definedName name="IQ_NONDEF_CAPITAL_GOODS_ORDERS_FC" hidden="1">"c7812"</definedName>
    <definedName name="IQ_NONDEF_CAPITAL_GOODS_ORDERS_POP" hidden="1">"c7152"</definedName>
    <definedName name="IQ_NONDEF_CAPITAL_GOODS_ORDERS_POP_FC" hidden="1">"c8032"</definedName>
    <definedName name="IQ_NONDEF_CAPITAL_GOODS_ORDERS_YOY" hidden="1">"c7372"</definedName>
    <definedName name="IQ_NONDEF_CAPITAL_GOODS_ORDERS_YOY_FC" hidden="1">"c8252"</definedName>
    <definedName name="IQ_NONDEF_CAPITAL_GOODS_SHIPMENTS" hidden="1">"c6933"</definedName>
    <definedName name="IQ_NONDEF_CAPITAL_GOODS_SHIPMENTS_APR" hidden="1">"c7593"</definedName>
    <definedName name="IQ_NONDEF_CAPITAL_GOODS_SHIPMENTS_APR_FC" hidden="1">"c8473"</definedName>
    <definedName name="IQ_NONDEF_CAPITAL_GOODS_SHIPMENTS_FC" hidden="1">"c7813"</definedName>
    <definedName name="IQ_NONDEF_CAPITAL_GOODS_SHIPMENTS_POP" hidden="1">"c7153"</definedName>
    <definedName name="IQ_NONDEF_CAPITAL_GOODS_SHIPMENTS_POP_FC" hidden="1">"c8033"</definedName>
    <definedName name="IQ_NONDEF_CAPITAL_GOODS_SHIPMENTS_YOY" hidden="1">"c7373"</definedName>
    <definedName name="IQ_NONDEF_CAPITAL_GOODS_SHIPMENTS_YOY_FC" hidden="1">"c8253"</definedName>
    <definedName name="IQ_NONDEF_SPENDING_SAAR" hidden="1">"c6934"</definedName>
    <definedName name="IQ_NONDEF_SPENDING_SAAR_APR" hidden="1">"c7594"</definedName>
    <definedName name="IQ_NONDEF_SPENDING_SAAR_APR_FC" hidden="1">"c8474"</definedName>
    <definedName name="IQ_NONDEF_SPENDING_SAAR_FC" hidden="1">"c7814"</definedName>
    <definedName name="IQ_NONDEF_SPENDING_SAAR_POP" hidden="1">"c7154"</definedName>
    <definedName name="IQ_NONDEF_SPENDING_SAAR_POP_FC" hidden="1">"c8034"</definedName>
    <definedName name="IQ_NONDEF_SPENDING_SAAR_YOY" hidden="1">"c7374"</definedName>
    <definedName name="IQ_NONDEF_SPENDING_SAAR_YOY_FC" hidden="1">"c8254"</definedName>
    <definedName name="IQ_NONFARM_EMP_HRS_PCT_CHANGE" hidden="1">"c6935"</definedName>
    <definedName name="IQ_NONFARM_EMP_HRS_PCT_CHANGE_FC" hidden="1">"c7815"</definedName>
    <definedName name="IQ_NONFARM_EMP_HRS_PCT_CHANGE_POP" hidden="1">"c7155"</definedName>
    <definedName name="IQ_NONFARM_EMP_HRS_PCT_CHANGE_POP_FC" hidden="1">"c8035"</definedName>
    <definedName name="IQ_NONFARM_EMP_HRS_PCT_CHANGE_YOY" hidden="1">"c7375"</definedName>
    <definedName name="IQ_NONFARM_EMP_HRS_PCT_CHANGE_YOY_FC" hidden="1">"c8255"</definedName>
    <definedName name="IQ_NONFARM_OUTPUT_PER_HR" hidden="1">"c6936"</definedName>
    <definedName name="IQ_NONFARM_OUTPUT_PER_HR_APR" hidden="1">"c7596"</definedName>
    <definedName name="IQ_NONFARM_OUTPUT_PER_HR_APR_FC" hidden="1">"c8476"</definedName>
    <definedName name="IQ_NONFARM_OUTPUT_PER_HR_FC" hidden="1">"c7816"</definedName>
    <definedName name="IQ_NONFARM_OUTPUT_PER_HR_POP" hidden="1">"c7156"</definedName>
    <definedName name="IQ_NONFARM_OUTPUT_PER_HR_POP_FC" hidden="1">"c8036"</definedName>
    <definedName name="IQ_NONFARM_OUTPUT_PER_HR_YOY" hidden="1">"c7376"</definedName>
    <definedName name="IQ_NONFARM_OUTPUT_PER_HR_YOY_FC" hidden="1">"c8256"</definedName>
    <definedName name="IQ_NONFARM_PAYROLLS" hidden="1">"c6926"</definedName>
    <definedName name="IQ_NONFARM_PAYROLLS_APR" hidden="1">"c7586"</definedName>
    <definedName name="IQ_NONFARM_PAYROLLS_APR_FC" hidden="1">"c8466"</definedName>
    <definedName name="IQ_NONFARM_PAYROLLS_FC" hidden="1">"c7806"</definedName>
    <definedName name="IQ_NONFARM_PAYROLLS_POP" hidden="1">"c7146"</definedName>
    <definedName name="IQ_NONFARM_PAYROLLS_POP_FC" hidden="1">"c8026"</definedName>
    <definedName name="IQ_NONFARM_PAYROLLS_YOY" hidden="1">"c7366"</definedName>
    <definedName name="IQ_NONFARM_PAYROLLS_YOY_FC" hidden="1">"c8246"</definedName>
    <definedName name="IQ_NONFARM_TOTAL_HR_INDEX" hidden="1">"c6937"</definedName>
    <definedName name="IQ_NONFARM_TOTAL_HR_INDEX_APR" hidden="1">"c7597"</definedName>
    <definedName name="IQ_NONFARM_TOTAL_HR_INDEX_APR_FC" hidden="1">"c8477"</definedName>
    <definedName name="IQ_NONFARM_TOTAL_HR_INDEX_FC" hidden="1">"c7817"</definedName>
    <definedName name="IQ_NONFARM_TOTAL_HR_INDEX_POP" hidden="1">"c7157"</definedName>
    <definedName name="IQ_NONFARM_TOTAL_HR_INDEX_POP_FC" hidden="1">"c8037"</definedName>
    <definedName name="IQ_NONFARM_TOTAL_HR_INDEX_YOY" hidden="1">"c7377"</definedName>
    <definedName name="IQ_NONFARM_TOTAL_HR_INDEX_YOY_FC" hidden="1">"c8257"</definedName>
    <definedName name="IQ_NONFARM_WAGES" hidden="1">"c6938"</definedName>
    <definedName name="IQ_NONFARM_WAGES_APR" hidden="1">"c7598"</definedName>
    <definedName name="IQ_NONFARM_WAGES_APR_FC" hidden="1">"c8478"</definedName>
    <definedName name="IQ_NONFARM_WAGES_FC" hidden="1">"c7818"</definedName>
    <definedName name="IQ_NONFARM_WAGES_INDEX" hidden="1">"c6939"</definedName>
    <definedName name="IQ_NONFARM_WAGES_INDEX_APR" hidden="1">"c7599"</definedName>
    <definedName name="IQ_NONFARM_WAGES_INDEX_APR_FC" hidden="1">"c8479"</definedName>
    <definedName name="IQ_NONFARM_WAGES_INDEX_FC" hidden="1">"c7819"</definedName>
    <definedName name="IQ_NONFARM_WAGES_INDEX_POP" hidden="1">"c7159"</definedName>
    <definedName name="IQ_NONFARM_WAGES_INDEX_POP_FC" hidden="1">"c8039"</definedName>
    <definedName name="IQ_NONFARM_WAGES_INDEX_YOY" hidden="1">"c7379"</definedName>
    <definedName name="IQ_NONFARM_WAGES_INDEX_YOY_FC" hidden="1">"c8259"</definedName>
    <definedName name="IQ_NONFARM_WAGES_POP" hidden="1">"c7158"</definedName>
    <definedName name="IQ_NONFARM_WAGES_POP_FC" hidden="1">"c8038"</definedName>
    <definedName name="IQ_NONFARM_WAGES_YOY" hidden="1">"c7378"</definedName>
    <definedName name="IQ_NONFARM_WAGES_YOY_FC" hidden="1">"c8258"</definedName>
    <definedName name="IQ_NONINTEREST_BEARING_BALANCES_FDIC" hidden="1">"c6394"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OME_EARNING_ASSETS_FDIC" hidden="1">"c6727"</definedName>
    <definedName name="IQ_NONMORTGAGE_SERVICING_FDIC" hidden="1">"c6336"</definedName>
    <definedName name="IQ_NONRECOURSE_DEBT" hidden="1">"c2550"</definedName>
    <definedName name="IQ_NONRECOURSE_DEBT_PCT" hidden="1">"c2551"</definedName>
    <definedName name="IQ_NONRES_FIXED_INVEST" hidden="1">"c6931"</definedName>
    <definedName name="IQ_NONRES_FIXED_INVEST_APR" hidden="1">"c7591"</definedName>
    <definedName name="IQ_NONRES_FIXED_INVEST_POP" hidden="1">"c7151"</definedName>
    <definedName name="IQ_NONRES_FIXED_INVEST_PRIV_APR_FC_UNUSED_UNUSED_UNUSED" hidden="1">"c8468"</definedName>
    <definedName name="IQ_NONRES_FIXED_INVEST_PRIV_APR_UNUSED_UNUSED_UNUSED" hidden="1">"c7588"</definedName>
    <definedName name="IQ_NONRES_FIXED_INVEST_PRIV_FC_UNUSED_UNUSED_UNUSED" hidden="1">"c7808"</definedName>
    <definedName name="IQ_NONRES_FIXED_INVEST_PRIV_POP_FC_UNUSED_UNUSED_UNUSED" hidden="1">"c8028"</definedName>
    <definedName name="IQ_NONRES_FIXED_INVEST_PRIV_POP_UNUSED_UNUSED_UNUSED" hidden="1">"c7148"</definedName>
    <definedName name="IQ_NONRES_FIXED_INVEST_PRIV_REAL" hidden="1">"c6989"</definedName>
    <definedName name="IQ_NONRES_FIXED_INVEST_PRIV_REAL_APR" hidden="1">"c7649"</definedName>
    <definedName name="IQ_NONRES_FIXED_INVEST_PRIV_REAL_APR_FC" hidden="1">"c8529"</definedName>
    <definedName name="IQ_NONRES_FIXED_INVEST_PRIV_REAL_FC" hidden="1">"c7869"</definedName>
    <definedName name="IQ_NONRES_FIXED_INVEST_PRIV_REAL_POP" hidden="1">"c7209"</definedName>
    <definedName name="IQ_NONRES_FIXED_INVEST_PRIV_REAL_POP_FC" hidden="1">"c8089"</definedName>
    <definedName name="IQ_NONRES_FIXED_INVEST_PRIV_REAL_SAAR" hidden="1">"c6990"</definedName>
    <definedName name="IQ_NONRES_FIXED_INVEST_PRIV_REAL_SAAR_APR" hidden="1">"c7650"</definedName>
    <definedName name="IQ_NONRES_FIXED_INVEST_PRIV_REAL_SAAR_APR_FC" hidden="1">"c8530"</definedName>
    <definedName name="IQ_NONRES_FIXED_INVEST_PRIV_REAL_SAAR_FC" hidden="1">"c7870"</definedName>
    <definedName name="IQ_NONRES_FIXED_INVEST_PRIV_REAL_SAAR_POP" hidden="1">"c7210"</definedName>
    <definedName name="IQ_NONRES_FIXED_INVEST_PRIV_REAL_SAAR_POP_FC" hidden="1">"c8090"</definedName>
    <definedName name="IQ_NONRES_FIXED_INVEST_PRIV_REAL_SAAR_USD_APR_FC" hidden="1">"c11981"</definedName>
    <definedName name="IQ_NONRES_FIXED_INVEST_PRIV_REAL_SAAR_USD_FC" hidden="1">"c11978"</definedName>
    <definedName name="IQ_NONRES_FIXED_INVEST_PRIV_REAL_SAAR_USD_POP_FC" hidden="1">"c11979"</definedName>
    <definedName name="IQ_NONRES_FIXED_INVEST_PRIV_REAL_SAAR_USD_YOY_FC" hidden="1">"c11980"</definedName>
    <definedName name="IQ_NONRES_FIXED_INVEST_PRIV_REAL_SAAR_YOY" hidden="1">"c7430"</definedName>
    <definedName name="IQ_NONRES_FIXED_INVEST_PRIV_REAL_SAAR_YOY_FC" hidden="1">"c8310"</definedName>
    <definedName name="IQ_NONRES_FIXED_INVEST_PRIV_REAL_USD_APR_FC" hidden="1">"c11977"</definedName>
    <definedName name="IQ_NONRES_FIXED_INVEST_PRIV_REAL_USD_FC" hidden="1">"c11974"</definedName>
    <definedName name="IQ_NONRES_FIXED_INVEST_PRIV_REAL_USD_POP_FC" hidden="1">"c11975"</definedName>
    <definedName name="IQ_NONRES_FIXED_INVEST_PRIV_REAL_USD_YOY_FC" hidden="1">"c11976"</definedName>
    <definedName name="IQ_NONRES_FIXED_INVEST_PRIV_REAL_YOY" hidden="1">"c7429"</definedName>
    <definedName name="IQ_NONRES_FIXED_INVEST_PRIV_REAL_YOY_FC" hidden="1">"c8309"</definedName>
    <definedName name="IQ_NONRES_FIXED_INVEST_PRIV_SAAR" hidden="1">"c6929"</definedName>
    <definedName name="IQ_NONRES_FIXED_INVEST_PRIV_SAAR_APR" hidden="1">"c7589"</definedName>
    <definedName name="IQ_NONRES_FIXED_INVEST_PRIV_SAAR_APR_FC" hidden="1">"c8469"</definedName>
    <definedName name="IQ_NONRES_FIXED_INVEST_PRIV_SAAR_FC" hidden="1">"c7809"</definedName>
    <definedName name="IQ_NONRES_FIXED_INVEST_PRIV_SAAR_POP" hidden="1">"c7149"</definedName>
    <definedName name="IQ_NONRES_FIXED_INVEST_PRIV_SAAR_POP_FC" hidden="1">"c8029"</definedName>
    <definedName name="IQ_NONRES_FIXED_INVEST_PRIV_SAAR_USD_APR_FC" hidden="1">"c11877"</definedName>
    <definedName name="IQ_NONRES_FIXED_INVEST_PRIV_SAAR_USD_FC" hidden="1">"c11874"</definedName>
    <definedName name="IQ_NONRES_FIXED_INVEST_PRIV_SAAR_USD_POP_FC" hidden="1">"c11875"</definedName>
    <definedName name="IQ_NONRES_FIXED_INVEST_PRIV_SAAR_USD_YOY_FC" hidden="1">"c11876"</definedName>
    <definedName name="IQ_NONRES_FIXED_INVEST_PRIV_SAAR_YOY" hidden="1">"c7369"</definedName>
    <definedName name="IQ_NONRES_FIXED_INVEST_PRIV_SAAR_YOY_FC" hidden="1">"c8249"</definedName>
    <definedName name="IQ_NONRES_FIXED_INVEST_PRIV_UNUSED_UNUSED_UNUSED" hidden="1">"c6928"</definedName>
    <definedName name="IQ_NONRES_FIXED_INVEST_PRIV_USD_APR_FC" hidden="1">"c11873"</definedName>
    <definedName name="IQ_NONRES_FIXED_INVEST_PRIV_USD_FC" hidden="1">"c11870"</definedName>
    <definedName name="IQ_NONRES_FIXED_INVEST_PRIV_USD_POP_FC" hidden="1">"c11871"</definedName>
    <definedName name="IQ_NONRES_FIXED_INVEST_PRIV_USD_YOY_FC" hidden="1">"c11872"</definedName>
    <definedName name="IQ_NONRES_FIXED_INVEST_PRIV_YOY_FC_UNUSED_UNUSED_UNUSED" hidden="1">"c8248"</definedName>
    <definedName name="IQ_NONRES_FIXED_INVEST_PRIV_YOY_UNUSED_UNUSED_UNUSED" hidden="1">"c7368"</definedName>
    <definedName name="IQ_NONRES_FIXED_INVEST_REAL" hidden="1">"c6993"</definedName>
    <definedName name="IQ_NONRES_FIXED_INVEST_REAL_APR" hidden="1">"c7653"</definedName>
    <definedName name="IQ_NONRES_FIXED_INVEST_REAL_POP" hidden="1">"c7213"</definedName>
    <definedName name="IQ_NONRES_FIXED_INVEST_REAL_SAAR" hidden="1">"c6987"</definedName>
    <definedName name="IQ_NONRES_FIXED_INVEST_REAL_SAAR_APR" hidden="1">"c7647"</definedName>
    <definedName name="IQ_NONRES_FIXED_INVEST_REAL_SAAR_APR_FC" hidden="1">"c8527"</definedName>
    <definedName name="IQ_NONRES_FIXED_INVEST_REAL_SAAR_FC" hidden="1">"c7867"</definedName>
    <definedName name="IQ_NONRES_FIXED_INVEST_REAL_SAAR_POP" hidden="1">"c7207"</definedName>
    <definedName name="IQ_NONRES_FIXED_INVEST_REAL_SAAR_POP_FC" hidden="1">"c8087"</definedName>
    <definedName name="IQ_NONRES_FIXED_INVEST_REAL_SAAR_YOY" hidden="1">"c7427"</definedName>
    <definedName name="IQ_NONRES_FIXED_INVEST_REAL_SAAR_YOY_FC" hidden="1">"c8307"</definedName>
    <definedName name="IQ_NONRES_FIXED_INVEST_REAL_USD_APR_FC" hidden="1">"c11973"</definedName>
    <definedName name="IQ_NONRES_FIXED_INVEST_REAL_USD_FC" hidden="1">"c11970"</definedName>
    <definedName name="IQ_NONRES_FIXED_INVEST_REAL_USD_POP_FC" hidden="1">"c11971"</definedName>
    <definedName name="IQ_NONRES_FIXED_INVEST_REAL_USD_YOY_FC" hidden="1">"c11972"</definedName>
    <definedName name="IQ_NONRES_FIXED_INVEST_REAL_YOY" hidden="1">"c7433"</definedName>
    <definedName name="IQ_NONRES_FIXED_INVEST_STRUCT" hidden="1">"c6930"</definedName>
    <definedName name="IQ_NONRES_FIXED_INVEST_STRUCT_APR" hidden="1">"c7590"</definedName>
    <definedName name="IQ_NONRES_FIXED_INVEST_STRUCT_APR_FC" hidden="1">"c8470"</definedName>
    <definedName name="IQ_NONRES_FIXED_INVEST_STRUCT_FC" hidden="1">"c7810"</definedName>
    <definedName name="IQ_NONRES_FIXED_INVEST_STRUCT_POP" hidden="1">"c7150"</definedName>
    <definedName name="IQ_NONRES_FIXED_INVEST_STRUCT_POP_FC" hidden="1">"c8030"</definedName>
    <definedName name="IQ_NONRES_FIXED_INVEST_STRUCT_REAL" hidden="1">"c6992"</definedName>
    <definedName name="IQ_NONRES_FIXED_INVEST_STRUCT_REAL_APR" hidden="1">"c7652"</definedName>
    <definedName name="IQ_NONRES_FIXED_INVEST_STRUCT_REAL_APR_FC" hidden="1">"c8532"</definedName>
    <definedName name="IQ_NONRES_FIXED_INVEST_STRUCT_REAL_FC" hidden="1">"c7872"</definedName>
    <definedName name="IQ_NONRES_FIXED_INVEST_STRUCT_REAL_POP" hidden="1">"c7212"</definedName>
    <definedName name="IQ_NONRES_FIXED_INVEST_STRUCT_REAL_POP_FC" hidden="1">"c8092"</definedName>
    <definedName name="IQ_NONRES_FIXED_INVEST_STRUCT_REAL_SAAR" hidden="1">"c6991"</definedName>
    <definedName name="IQ_NONRES_FIXED_INVEST_STRUCT_REAL_SAAR_APR" hidden="1">"c7651"</definedName>
    <definedName name="IQ_NONRES_FIXED_INVEST_STRUCT_REAL_SAAR_APR_FC" hidden="1">"c8531"</definedName>
    <definedName name="IQ_NONRES_FIXED_INVEST_STRUCT_REAL_SAAR_FC" hidden="1">"c7871"</definedName>
    <definedName name="IQ_NONRES_FIXED_INVEST_STRUCT_REAL_SAAR_POP" hidden="1">"c7211"</definedName>
    <definedName name="IQ_NONRES_FIXED_INVEST_STRUCT_REAL_SAAR_POP_FC" hidden="1">"c8091"</definedName>
    <definedName name="IQ_NONRES_FIXED_INVEST_STRUCT_REAL_SAAR_YOY" hidden="1">"c7431"</definedName>
    <definedName name="IQ_NONRES_FIXED_INVEST_STRUCT_REAL_SAAR_YOY_FC" hidden="1">"c8311"</definedName>
    <definedName name="IQ_NONRES_FIXED_INVEST_STRUCT_REAL_USD_APR_FC" hidden="1">"c11985"</definedName>
    <definedName name="IQ_NONRES_FIXED_INVEST_STRUCT_REAL_USD_FC" hidden="1">"c11982"</definedName>
    <definedName name="IQ_NONRES_FIXED_INVEST_STRUCT_REAL_USD_POP_FC" hidden="1">"c11983"</definedName>
    <definedName name="IQ_NONRES_FIXED_INVEST_STRUCT_REAL_USD_YOY_FC" hidden="1">"c11984"</definedName>
    <definedName name="IQ_NONRES_FIXED_INVEST_STRUCT_REAL_YOY" hidden="1">"c7432"</definedName>
    <definedName name="IQ_NONRES_FIXED_INVEST_STRUCT_REAL_YOY_FC" hidden="1">"c8312"</definedName>
    <definedName name="IQ_NONRES_FIXED_INVEST_STRUCT_USD_APR_FC" hidden="1">"c11881"</definedName>
    <definedName name="IQ_NONRES_FIXED_INVEST_STRUCT_USD_FC" hidden="1">"c11878"</definedName>
    <definedName name="IQ_NONRES_FIXED_INVEST_STRUCT_USD_POP_FC" hidden="1">"c11879"</definedName>
    <definedName name="IQ_NONRES_FIXED_INVEST_STRUCT_USD_YOY_FC" hidden="1">"c11880"</definedName>
    <definedName name="IQ_NONRES_FIXED_INVEST_STRUCT_YOY" hidden="1">"c7370"</definedName>
    <definedName name="IQ_NONRES_FIXED_INVEST_STRUCT_YOY_FC" hidden="1">"c8250"</definedName>
    <definedName name="IQ_NONRES_FIXED_INVEST_USD_APR_FC" hidden="1">"c11869"</definedName>
    <definedName name="IQ_NONRES_FIXED_INVEST_USD_FC" hidden="1">"c11866"</definedName>
    <definedName name="IQ_NONRES_FIXED_INVEST_USD_POP_FC" hidden="1">"c11867"</definedName>
    <definedName name="IQ_NONRES_FIXED_INVEST_USD_YOY_FC" hidden="1">"c11868"</definedName>
    <definedName name="IQ_NONRES_FIXED_INVEST_YOY" hidden="1">"c7371"</definedName>
    <definedName name="IQ_NONTRANSACTION_ACCOUNTS_FDIC" hidden="1">"c6552"</definedName>
    <definedName name="IQ_NONUTIL_REV" hidden="1">"c2089"</definedName>
    <definedName name="IQ_NORM_EPS_ACT_OR_EST" hidden="1">"c2249"</definedName>
    <definedName name="IQ_NORM_EPS_ACT_OR_EST_CIQ" hidden="1">"c5069"</definedName>
    <definedName name="IQ_NORM_EPS_ACT_OR_EST_REUT" hidden="1">"c5472"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TIONAL_AMOUNT_CREDIT_DERIVATIVES_FDIC" hidden="1">"c6507"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OW_ACCOUNT" hidden="1">"c828"</definedName>
    <definedName name="IQ_NPPE" hidden="1">"c829"</definedName>
    <definedName name="IQ_NPPE_10YR_ANN_CAGR" hidden="1">"c6130"</definedName>
    <definedName name="IQ_NPPE_10YR_ANN_GROWTH" hidden="1">"c830"</definedName>
    <definedName name="IQ_NPPE_1YR_ANN_GROWTH" hidden="1">"c831"</definedName>
    <definedName name="IQ_NPPE_2YR_ANN_CAGR" hidden="1">"c6131"</definedName>
    <definedName name="IQ_NPPE_2YR_ANN_GROWTH" hidden="1">"c832"</definedName>
    <definedName name="IQ_NPPE_3YR_ANN_CAGR" hidden="1">"c6132"</definedName>
    <definedName name="IQ_NPPE_3YR_ANN_GROWTH" hidden="1">"c833"</definedName>
    <definedName name="IQ_NPPE_5YR_ANN_CAGR" hidden="1">"c6133"</definedName>
    <definedName name="IQ_NPPE_5YR_ANN_GROWTH" hidden="1">"c834"</definedName>
    <definedName name="IQ_NPPE_7YR_ANN_CAGR" hidden="1">"c6134"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DEPOSITS_LESS_THAN_100K_FDIC" hidden="1">"c6495"</definedName>
    <definedName name="IQ_NUMBER_DEPOSITS_MORE_THAN_100K_FDIC" hidden="1">"c6493"</definedName>
    <definedName name="IQ_NUMBER_MINES_ALUM" hidden="1">"c9248"</definedName>
    <definedName name="IQ_NUMBER_MINES_COAL" hidden="1">"c9822"</definedName>
    <definedName name="IQ_NUMBER_MINES_COP" hidden="1">"c9193"</definedName>
    <definedName name="IQ_NUMBER_MINES_DIAM" hidden="1">"c9672"</definedName>
    <definedName name="IQ_NUMBER_MINES_GOLD" hidden="1">"c9033"</definedName>
    <definedName name="IQ_NUMBER_MINES_IRON" hidden="1">"c9407"</definedName>
    <definedName name="IQ_NUMBER_MINES_LEAD" hidden="1">"c9460"</definedName>
    <definedName name="IQ_NUMBER_MINES_MANG" hidden="1">"c9513"</definedName>
    <definedName name="IQ_NUMBER_MINES_MOLYB" hidden="1">"c9725"</definedName>
    <definedName name="IQ_NUMBER_MINES_NICK" hidden="1">"c9301"</definedName>
    <definedName name="IQ_NUMBER_MINES_PLAT" hidden="1">"c9139"</definedName>
    <definedName name="IQ_NUMBER_MINES_SILVER" hidden="1">"c9086"</definedName>
    <definedName name="IQ_NUMBER_MINES_TITAN" hidden="1">"c9566"</definedName>
    <definedName name="IQ_NUMBER_MINES_URAN" hidden="1">"c9619"</definedName>
    <definedName name="IQ_NUMBER_MINES_ZINC" hidden="1">"c9354"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BLIGATIONS_OF_STATES_TOTAL_LOANS_FOREIGN_FDIC" hidden="1">"c6447"</definedName>
    <definedName name="IQ_OBLIGATIONS_STATES_FDIC" hidden="1">"c6431"</definedName>
    <definedName name="IQ_OCCUPANCY_CONSOL" hidden="1">"c8840"</definedName>
    <definedName name="IQ_OCCUPANCY_MANAGED" hidden="1">"c8842"</definedName>
    <definedName name="IQ_OCCUPANCY_OTHER" hidden="1">"c8843"</definedName>
    <definedName name="IQ_OCCUPANCY_SAME_PROP" hidden="1">"c8845"</definedName>
    <definedName name="IQ_OCCUPANCY_TOTAL" hidden="1">"c8844"</definedName>
    <definedName name="IQ_OCCUPANCY_UNCONSOL" hidden="1">"c8841"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GAS_EQUIV_PRODUCTION_MMCFE" hidden="1">"c10061"</definedName>
    <definedName name="IQ_OG_AVG_DAILY_OIL_EQUIV_PRODUCTION_KBOE" hidden="1">"c10060"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AVG_DAILY_PRODUCTION_GAS_MMCM" hidden="1">"c10059"</definedName>
    <definedName name="IQ_OG_AVG_DAILY_SALES_VOL_EQ_INC_GAS" hidden="1">"c5797"</definedName>
    <definedName name="IQ_OG_AVG_DAILY_SALES_VOL_EQ_INC_NGL" hidden="1">"c5798"</definedName>
    <definedName name="IQ_OG_AVG_DAILY_SALES_VOL_EQ_INC_OIL" hidden="1">"c5796"</definedName>
    <definedName name="IQ_OG_AVG_GAS_PRICE_CBM_HEDGED" hidden="1">"c10054"</definedName>
    <definedName name="IQ_OG_AVG_GAS_PRICE_CBM_UNHEDGED" hidden="1">"c10055"</definedName>
    <definedName name="IQ_OG_AVG_PRODUCTION_COST_BBL" hidden="1">"c10062"</definedName>
    <definedName name="IQ_OG_AVG_PRODUCTION_COST_BOE" hidden="1">"c10064"</definedName>
    <definedName name="IQ_OG_AVG_PRODUCTION_COST_MCF" hidden="1">"c10063"</definedName>
    <definedName name="IQ_OG_AVG_PRODUCTION_COST_MCFE" hidden="1">"c10065"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AILY_PRODUCTION_GROWTH_GAS" hidden="1">"c10073"</definedName>
    <definedName name="IQ_OG_DAILY_PRODUCTION_GROWTH_GAS_EQUIVALENT" hidden="1">"c10076"</definedName>
    <definedName name="IQ_OG_DAILY_PRODUCTION_GROWTH_NGL" hidden="1">"c10074"</definedName>
    <definedName name="IQ_OG_DAILY_PRODUCTION_GROWTH_OIL" hidden="1">"c10072"</definedName>
    <definedName name="IQ_OG_DAILY_PRODUCTION_GROWTH_OIL_EQUIVALENT" hidden="1">"c10075"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ACRE_GROSS_EQ_INC" hidden="1">"c5802"</definedName>
    <definedName name="IQ_OG_DEVELOPED_ACRE_NET_EQ_INC" hidden="1">"c5803"</definedName>
    <definedName name="IQ_OG_DEVELOPED_RESERVES_GAS" hidden="1">"c2053"</definedName>
    <definedName name="IQ_OG_DEVELOPED_RESERVES_GAS_BCM" hidden="1">"c10045"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AFFILIATES_RESERVES_GAS_BCM" hidden="1">"c10047"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PLORATION_DEVELOPMENT_COST" hidden="1">"c10081"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GROSS_DEVELOPED_AREA_SQ_KM" hidden="1">"c10079"</definedName>
    <definedName name="IQ_OG_GROSS_DEVELOPMENT_DRY_WELLS_DRILLED" hidden="1">"c10098"</definedName>
    <definedName name="IQ_OG_GROSS_DEVELOPMENT_PRODUCTIVE_WELLS_DRILLED" hidden="1">"c10097"</definedName>
    <definedName name="IQ_OG_GROSS_DEVELOPMENT_TOTAL_WELLS_DRILLED" hidden="1">"c10099"</definedName>
    <definedName name="IQ_OG_GROSS_EXPLORATORY_DRY_WELLS_DRILLED" hidden="1">"c10095"</definedName>
    <definedName name="IQ_OG_GROSS_EXPLORATORY_PRODUCTIVE_WELLS_DRILLED" hidden="1">"c10094"</definedName>
    <definedName name="IQ_OG_GROSS_EXPLORATORY_TOTAL_WELLS_DRILLED" hidden="1">"c10096"</definedName>
    <definedName name="IQ_OG_GROSS_OPERATED_WELLS" hidden="1">"c10092"</definedName>
    <definedName name="IQ_OG_GROSS_PRODUCTIVE_WELLS_GAS" hidden="1">"c10087"</definedName>
    <definedName name="IQ_OG_GROSS_PRODUCTIVE_WELLS_OIL" hidden="1">"c10086"</definedName>
    <definedName name="IQ_OG_GROSS_PRODUCTIVE_WELLS_TOTAL" hidden="1">"c10088"</definedName>
    <definedName name="IQ_OG_GROSS_TOTAL_WELLS_DRILLED" hidden="1">"c10100"</definedName>
    <definedName name="IQ_OG_GROSS_UNDEVELOPED_AREA_SQ_KM" hidden="1">"c10077"</definedName>
    <definedName name="IQ_OG_GROSS_WELLS_DRILLING" hidden="1">"c10108"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DEVELOPED_AREA_SQ_KM" hidden="1">"c10080"</definedName>
    <definedName name="IQ_OG_NET_DEVELOPMENT_DRY_WELLS_DRILLED" hidden="1">"c10105"</definedName>
    <definedName name="IQ_OG_NET_DEVELOPMENT_PRODUCTIVE_WELLS_DRILLED" hidden="1">"c10104"</definedName>
    <definedName name="IQ_OG_NET_DEVELOPMENT_TOTAL_WELLS_DRILLED" hidden="1">"c10106"</definedName>
    <definedName name="IQ_OG_NET_EXPLORATORY_DRY_WELLS_DRILLED" hidden="1">"c10102"</definedName>
    <definedName name="IQ_OG_NET_EXPLORATORY_PRODUCTIVE_WELLS_DRILLED" hidden="1">"c10101"</definedName>
    <definedName name="IQ_OG_NET_EXPLORATORY_TOTAL_WELLS_DRILLED" hidden="1">"c10103"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NET_OPERATED_WELLS" hidden="1">"c10093"</definedName>
    <definedName name="IQ_OG_NET_PRODUCTIVE_WELLS_GAS" hidden="1">"c10090"</definedName>
    <definedName name="IQ_OG_NET_PRODUCTIVE_WELLS_OIL" hidden="1">"c10089"</definedName>
    <definedName name="IQ_OG_NET_PRODUCTIVE_WELLS_TOTAL" hidden="1">"c10091"</definedName>
    <definedName name="IQ_OG_NET_TOTAL_WELLS_DRILLED" hidden="1">"c10107"</definedName>
    <definedName name="IQ_OG_NET_UNDEVELOPED_AREA_SQ_KM" hidden="1">"c10078"</definedName>
    <definedName name="IQ_OG_NET_WELLS_DRILLING" hidden="1">"c10109"</definedName>
    <definedName name="IQ_OG_NUMBER_WELLS_NEW" hidden="1">"c10085"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GROWTH_GAS" hidden="1">"c10067"</definedName>
    <definedName name="IQ_OG_PRODUCTION_GROWTH_GAS_EQUIVALENT" hidden="1">"c10070"</definedName>
    <definedName name="IQ_OG_PRODUCTION_GROWTH_NGL" hidden="1">"c10068"</definedName>
    <definedName name="IQ_OG_PRODUCTION_GROWTH_OIL" hidden="1">"c10066"</definedName>
    <definedName name="IQ_OG_PRODUCTION_GROWTH_OIL_EQUIVALENT" hidden="1">"c10069"</definedName>
    <definedName name="IQ_OG_PRODUCTION_GROWTH_TOTAL" hidden="1">"c10071"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SERVE_REPLACEMENT_RATIO" hidden="1">"c5799"</definedName>
    <definedName name="IQ_OG_REVISIONS_GAS" hidden="1">"c2042"</definedName>
    <definedName name="IQ_OG_REVISIONS_NGL" hidden="1">"c2913"</definedName>
    <definedName name="IQ_OG_REVISIONS_OIL" hidden="1">"c2030"</definedName>
    <definedName name="IQ_OG_RIGS_NON_OPERATED" hidden="1">"c10083"</definedName>
    <definedName name="IQ_OG_RIGS_OPERATED" hidden="1">"c10082"</definedName>
    <definedName name="IQ_OG_RIGS_TOTAL" hidden="1">"c10084"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ALES_VOL_EQ_INC_GAS" hidden="1">"c5794"</definedName>
    <definedName name="IQ_OG_SALES_VOL_EQ_INC_NGL" hidden="1">"c5795"</definedName>
    <definedName name="IQ_OG_SALES_VOL_EQ_INC_OIL" hidden="1">"c5793"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EQUIV_PRODUCTION_BCFE" hidden="1">"c10058"</definedName>
    <definedName name="IQ_OG_TOTAL_GAS_PRODUCTION" hidden="1">"c2060"</definedName>
    <definedName name="IQ_OG_TOTAL_LIQUID_GAS_PRODUCTION" hidden="1">"c2235"</definedName>
    <definedName name="IQ_OG_TOTAL_OIL_EQUIV_PRODUCTION_MMBOE" hidden="1">"c10057"</definedName>
    <definedName name="IQ_OG_TOTAL_OIL_PRODUCTION" hidden="1">"c2059"</definedName>
    <definedName name="IQ_OG_TOTAL_OIL_PRODUCTON" hidden="1">"c2059"</definedName>
    <definedName name="IQ_OG_TOTAL_POSSIBLE_RESERVES_GAS_BCF" hidden="1">"c10050"</definedName>
    <definedName name="IQ_OG_TOTAL_POSSIBLE_RESERVES_GAS_BCM" hidden="1">"c10051"</definedName>
    <definedName name="IQ_OG_TOTAL_POSSIBLE_RESERVES_OIL_MMBBLS" hidden="1">"c10053"</definedName>
    <definedName name="IQ_OG_TOTAL_PROBABLE_RESERVES_GAS_BCF" hidden="1">"c10048"</definedName>
    <definedName name="IQ_OG_TOTAL_PROBABLE_RESERVES_GAS_BCM" hidden="1">"c10049"</definedName>
    <definedName name="IQ_OG_TOTAL_PROBABLE_RESERVES_OIL_MMBBLS" hidden="1">"c10052"</definedName>
    <definedName name="IQ_OG_TOTAL_PRODUCTION_GAS_BCM" hidden="1">"c10056"</definedName>
    <definedName name="IQ_OG_TOTAL_PROVED_RESERVES_GAS_BCM" hidden="1">"c10046"</definedName>
    <definedName name="IQ_OG_UNDEVELOPED_ACRE_GROSS_EQ_INC" hidden="1">"c5800"</definedName>
    <definedName name="IQ_OG_UNDEVELOPED_ACRE_NET_EQ_INC" hidden="1">"c5801"</definedName>
    <definedName name="IQ_OG_UNDEVELOPED_RESERVES_GAS" hidden="1">"c2051"</definedName>
    <definedName name="IQ_OG_UNDEVELOPED_RESERVES_GAS_BCM" hidden="1">"c10044"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CT_NEXT" hidden="1">"c5774"</definedName>
    <definedName name="IQ_OPEB_ACT_NEXT_DOM" hidden="1">"c5772"</definedName>
    <definedName name="IQ_OPEB_ACT_NEXT_FOREIGN" hidden="1">"c5773"</definedName>
    <definedName name="IQ_OPEB_AMT_RECOG_NEXT" hidden="1">"c5783"</definedName>
    <definedName name="IQ_OPEB_AMT_RECOG_NEXT_DOM" hidden="1">"c5781"</definedName>
    <definedName name="IQ_OPEB_AMT_RECOG_NEXT_FOREIGN" hidden="1">"c5782"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CI_ACT" hidden="1">"c5759"</definedName>
    <definedName name="IQ_OPEB_CI_ACT_DOM" hidden="1">"c5757"</definedName>
    <definedName name="IQ_OPEB_CI_ACT_FOREIGN" hidden="1">"c5758"</definedName>
    <definedName name="IQ_OPEB_CI_NET_AMT_RECOG" hidden="1">"c5771"</definedName>
    <definedName name="IQ_OPEB_CI_NET_AMT_RECOG_DOM" hidden="1">"c5769"</definedName>
    <definedName name="IQ_OPEB_CI_NET_AMT_RECOG_FOREIGN" hidden="1">"c5770"</definedName>
    <definedName name="IQ_OPEB_CI_OTHER_MISC_ADJ" hidden="1">"c5768"</definedName>
    <definedName name="IQ_OPEB_CI_OTHER_MISC_ADJ_DOM" hidden="1">"c5766"</definedName>
    <definedName name="IQ_OPEB_CI_OTHER_MISC_ADJ_FOREIGN" hidden="1">"c5767"</definedName>
    <definedName name="IQ_OPEB_CI_PRIOR_SERVICE" hidden="1">"c5762"</definedName>
    <definedName name="IQ_OPEB_CI_PRIOR_SERVICE_DOM" hidden="1">"c5760"</definedName>
    <definedName name="IQ_OPEB_CI_PRIOR_SERVICE_FOREIGN" hidden="1">"c5761"</definedName>
    <definedName name="IQ_OPEB_CI_TRANSITION" hidden="1">"c5765"</definedName>
    <definedName name="IQ_OPEB_CI_TRANSITION_DOM" hidden="1">"c5763"</definedName>
    <definedName name="IQ_OPEB_CI_TRANSITION_FOREIGN" hidden="1">"c5764"</definedName>
    <definedName name="IQ_OPEB_CL" hidden="1">"c5789"</definedName>
    <definedName name="IQ_OPEB_CL_DOM" hidden="1">"c5787"</definedName>
    <definedName name="IQ_OPEB_CL_FOREIGN" hidden="1">"c5788"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LT_ASSETS" hidden="1">"c5786"</definedName>
    <definedName name="IQ_OPEB_LT_ASSETS_DOM" hidden="1">"c5784"</definedName>
    <definedName name="IQ_OPEB_LT_ASSETS_FOREIGN" hidden="1">"c5785"</definedName>
    <definedName name="IQ_OPEB_LT_LIAB" hidden="1">"c5792"</definedName>
    <definedName name="IQ_OPEB_LT_LIAB_DOM" hidden="1">"c5790"</definedName>
    <definedName name="IQ_OPEB_LT_LIAB_FOREIGN" hidden="1">"c5791"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PRIOR_SERVICE_NEXT" hidden="1">"c5777"</definedName>
    <definedName name="IQ_OPEB_PRIOR_SERVICE_NEXT_DOM" hidden="1">"c5775"</definedName>
    <definedName name="IQ_OPEB_PRIOR_SERVICE_NEXT_FOREIGN" hidden="1">"c5776"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TRANSITION_NEXT" hidden="1">"c5780"</definedName>
    <definedName name="IQ_OPEB_TRANSITION_NEXT_DOM" hidden="1">"c5778"</definedName>
    <definedName name="IQ_OPEB_TRANSITION_NEXT_FOREIGN" hidden="1">"c5779"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PRICE" hidden="1">"c848"</definedName>
    <definedName name="IQ_OPER_INC" hidden="1">"c849"</definedName>
    <definedName name="IQ_OPER_INC_ACT_OR_EST" hidden="1">"c2220"</definedName>
    <definedName name="IQ_OPER_INC_ACT_OR_EST_CIQ" hidden="1">"c12019"</definedName>
    <definedName name="IQ_OPER_INC_ACT_OR_EST_REUT" hidden="1">"c5466"</definedName>
    <definedName name="IQ_OPER_INC_ACT_OR_EST_THOM" hidden="1">"c5304"</definedName>
    <definedName name="IQ_OPER_INC_BR" hidden="1">"c850"</definedName>
    <definedName name="IQ_OPER_INC_EST" hidden="1">"c1688"</definedName>
    <definedName name="IQ_OPER_INC_EST_CIQ" hidden="1">"c12010"</definedName>
    <definedName name="IQ_OPER_INC_EST_REUT" hidden="1">"c5340"</definedName>
    <definedName name="IQ_OPER_INC_EST_THOM" hidden="1">"c5112"</definedName>
    <definedName name="IQ_OPER_INC_FIN" hidden="1">"c851"</definedName>
    <definedName name="IQ_OPER_INC_HIGH_EST" hidden="1">"c1690"</definedName>
    <definedName name="IQ_OPER_INC_HIGH_EST_CIQ" hidden="1">"c12012"</definedName>
    <definedName name="IQ_OPER_INC_HIGH_EST_REUT" hidden="1">"c5342"</definedName>
    <definedName name="IQ_OPER_INC_HIGH_EST_THOM" hidden="1">"c5114"</definedName>
    <definedName name="IQ_OPER_INC_INS" hidden="1">"c852"</definedName>
    <definedName name="IQ_OPER_INC_LOW_EST" hidden="1">"c1691"</definedName>
    <definedName name="IQ_OPER_INC_LOW_EST_CIQ" hidden="1">"c12013"</definedName>
    <definedName name="IQ_OPER_INC_LOW_EST_REUT" hidden="1">"c5343"</definedName>
    <definedName name="IQ_OPER_INC_LOW_EST_THOM" hidden="1">"c5115"</definedName>
    <definedName name="IQ_OPER_INC_MARGIN" hidden="1">"c1448"</definedName>
    <definedName name="IQ_OPER_INC_MEDIAN_EST" hidden="1">"c1689"</definedName>
    <definedName name="IQ_OPER_INC_MEDIAN_EST_CIQ" hidden="1">"c12011"</definedName>
    <definedName name="IQ_OPER_INC_MEDIAN_EST_REUT" hidden="1">"c5341"</definedName>
    <definedName name="IQ_OPER_INC_MEDIAN_EST_THOM" hidden="1">"c5113"</definedName>
    <definedName name="IQ_OPER_INC_NUM_EST" hidden="1">"c1692"</definedName>
    <definedName name="IQ_OPER_INC_NUM_EST_CIQ" hidden="1">"c12014"</definedName>
    <definedName name="IQ_OPER_INC_NUM_EST_REUT" hidden="1">"c5344"</definedName>
    <definedName name="IQ_OPER_INC_NUM_EST_THOM" hidden="1">"c5116"</definedName>
    <definedName name="IQ_OPER_INC_RE" hidden="1">"c6240"</definedName>
    <definedName name="IQ_OPER_INC_REIT" hidden="1">"c853"</definedName>
    <definedName name="IQ_OPER_INC_STDDEV_EST" hidden="1">"c1693"</definedName>
    <definedName name="IQ_OPER_INC_STDDEV_EST_CIQ" hidden="1">"c12015"</definedName>
    <definedName name="IQ_OPER_INC_STDDEV_EST_REUT" hidden="1">"c5345"</definedName>
    <definedName name="IQ_OPER_INC_STDDEV_EST_THOM" hidden="1">"c5117"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ABLE_END_OS" hidden="1">"c5804"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BEG_OS" hidden="1">"c5805"</definedName>
    <definedName name="IQ_OPTIONS_STRIKE_PRICE_CANCELLED" hidden="1">"c5807"</definedName>
    <definedName name="IQ_OPTIONS_STRIKE_PRICE_EXERCISABLE" hidden="1">"c5808"</definedName>
    <definedName name="IQ_OPTIONS_STRIKE_PRICE_EXERCISED" hidden="1">"c5806"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OREIGN_FDIC" hidden="1">"c6460"</definedName>
    <definedName name="IQ_OREO_MULTI_FAMILY_RESIDENTIAL_FDIC" hidden="1">"c6455"</definedName>
    <definedName name="IQ_OTHER_ADJUST_GROSS_LOANS" hidden="1">"c859"</definedName>
    <definedName name="IQ_OTHER_ADJUSTMENTS_COVERED" hidden="1">"c9961"</definedName>
    <definedName name="IQ_OTHER_ADJUSTMENTS_GROUP" hidden="1">"c9947"</definedName>
    <definedName name="IQ_OTHER_AMORT" hidden="1">"c5563"</definedName>
    <definedName name="IQ_OTHER_AMORT_BNK" hidden="1">"c5565"</definedName>
    <definedName name="IQ_OTHER_AMORT_BR" hidden="1">"c5566"</definedName>
    <definedName name="IQ_OTHER_AMORT_FIN" hidden="1">"c5567"</definedName>
    <definedName name="IQ_OTHER_AMORT_INS" hidden="1">"c5568"</definedName>
    <definedName name="IQ_OTHER_AMORT_RE" hidden="1">"c6287"</definedName>
    <definedName name="IQ_OTHER_AMORT_REIT" hidden="1">"c5569"</definedName>
    <definedName name="IQ_OTHER_AMORT_UTI" hidden="1">"c5570"</definedName>
    <definedName name="IQ_OTHER_ASSETS" hidden="1">"c860"</definedName>
    <definedName name="IQ_OTHER_ASSETS_BNK" hidden="1">"c861"</definedName>
    <definedName name="IQ_OTHER_ASSETS_BR" hidden="1">"c862"</definedName>
    <definedName name="IQ_OTHER_ASSETS_FDIC" hidden="1">"c6338"</definedName>
    <definedName name="IQ_OTHER_ASSETS_FIN" hidden="1">"c863"</definedName>
    <definedName name="IQ_OTHER_ASSETS_INS" hidden="1">"c864"</definedName>
    <definedName name="IQ_OTHER_ASSETS_RE" hidden="1">"c6241"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DS" hidden="1">"c8784"</definedName>
    <definedName name="IQ_OTHER_BENEFITS_OBLIGATION" hidden="1">"c867"</definedName>
    <definedName name="IQ_OTHER_BORROWED_FUNDS_FDIC" hidden="1">"c6345"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" hidden="1">"c6242"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INS" hidden="1">"C6021"</definedName>
    <definedName name="IQ_OTHER_CL_SUPPL_RE" hidden="1">"c6243"</definedName>
    <definedName name="IQ_OTHER_CL_SUPPL_REIT" hidden="1">"c882"</definedName>
    <definedName name="IQ_OTHER_CL_SUPPL_UTI" hidden="1">"c883"</definedName>
    <definedName name="IQ_OTHER_CL_UTI" hidden="1">"c884"</definedName>
    <definedName name="IQ_OTHER_COMPREHENSIVE_INCOME_FDIC" hidden="1">"c6503"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DEPOSITORY_INSTITUTIONS_LOANS_FDIC" hidden="1">"c6436"</definedName>
    <definedName name="IQ_OTHER_DEPOSITORY_INSTITUTIONS_TOTAL_LOANS_FOREIGN_FDIC" hidden="1">"c6442"</definedName>
    <definedName name="IQ_OTHER_DOMESTIC_DEBT_SECURITIES_FDIC" hidden="1">"c6302"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" hidden="1">"c6244"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" hidden="1">"c6245"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" hidden="1">"c6246"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SURANCE_FEES_FDIC" hidden="1">"c6672"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" hidden="1">"c6247"</definedName>
    <definedName name="IQ_OTHER_INTAN_REIT" hidden="1">"c912"</definedName>
    <definedName name="IQ_OTHER_INTAN_UTI" hidden="1">"c913"</definedName>
    <definedName name="IQ_OTHER_INTANGIBLE_FDIC" hidden="1">"c6337"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" hidden="1">"c6248"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" hidden="1">"c6249"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" hidden="1">"c6250"</definedName>
    <definedName name="IQ_OTHER_LIAB_LT_REIT" hidden="1">"c940"</definedName>
    <definedName name="IQ_OTHER_LIAB_LT_UTI" hidden="1">"c941"</definedName>
    <definedName name="IQ_OTHER_LIAB_RE" hidden="1">"c6251"</definedName>
    <definedName name="IQ_OTHER_LIAB_REIT" hidden="1">"c942"</definedName>
    <definedName name="IQ_OTHER_LIAB_UTI" hidden="1">"c943"</definedName>
    <definedName name="IQ_OTHER_LIAB_WRITTEN" hidden="1">"c944"</definedName>
    <definedName name="IQ_OTHER_LIABILITIES_FDIC" hidden="1">"c6347"</definedName>
    <definedName name="IQ_OTHER_LOANS" hidden="1">"c945"</definedName>
    <definedName name="IQ_OTHER_LOANS_CHARGE_OFFS_FDIC" hidden="1">"c6601"</definedName>
    <definedName name="IQ_OTHER_LOANS_FOREIGN_FDIC" hidden="1">"c6446"</definedName>
    <definedName name="IQ_OTHER_LOANS_LEASES_FDIC" hidden="1">"c6322"</definedName>
    <definedName name="IQ_OTHER_LOANS_NET_CHARGE_OFFS_FDIC" hidden="1">"c6639"</definedName>
    <definedName name="IQ_OTHER_LOANS_RECOVERIES_FDIC" hidden="1">"c6620"</definedName>
    <definedName name="IQ_OTHER_LOANS_TOTAL_FDIC" hidden="1">"c6432"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" hidden="1">"c6252"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FDIC" hidden="1">"c6578"</definedName>
    <definedName name="IQ_OTHER_NON_INT_EXP_TOTAL" hidden="1">"c954"</definedName>
    <definedName name="IQ_OTHER_NON_INT_EXPENSE_FDIC" hidden="1">"c6679"</definedName>
    <definedName name="IQ_OTHER_NON_INT_INC" hidden="1">"c955"</definedName>
    <definedName name="IQ_OTHER_NON_INT_INC_FDIC" hidden="1">"c6676"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" hidden="1">"c6253"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" hidden="1">"c6254"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FF_BS_LIAB_FDIC" hidden="1">"c6533"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" hidden="1">"c6255"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" hidden="1">"c6256"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" hidden="1">"c6257"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" hidden="1">"c6258"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ABLE_END_OS" hidden="1">"c5814"</definedName>
    <definedName name="IQ_OTHER_OPTIONS_EXERCISED" hidden="1">"c2688"</definedName>
    <definedName name="IQ_OTHER_OPTIONS_GRANTED" hidden="1">"c2687"</definedName>
    <definedName name="IQ_OTHER_OPTIONS_STRIKE_PRICE_BEG_OS" hidden="1">"c5815"</definedName>
    <definedName name="IQ_OTHER_OPTIONS_STRIKE_PRICE_CANCELLED" hidden="1">"c5817"</definedName>
    <definedName name="IQ_OTHER_OPTIONS_STRIKE_PRICE_EXERCISABLE" hidden="1">"c5818"</definedName>
    <definedName name="IQ_OTHER_OPTIONS_STRIKE_PRICE_EXERCISED" hidden="1">"c5816"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PROP" hidden="1">"c8764"</definedName>
    <definedName name="IQ_OTHER_RE_OWNED_FDIC" hidden="1">"c6330"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" hidden="1">"c6259"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" hidden="1">"c6260"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ROOMS" hidden="1">"c8788"</definedName>
    <definedName name="IQ_OTHER_SAVINGS_DEPOSITS_FDIC" hidden="1">"c6554"</definedName>
    <definedName name="IQ_OTHER_SQ_FT" hidden="1">"c8780"</definedName>
    <definedName name="IQ_OTHER_STRIKE_PRICE_GRANTED" hidden="1">"c2692"</definedName>
    <definedName name="IQ_OTHER_TRANSACTIONS_FDIC" hidden="1">"c6504"</definedName>
    <definedName name="IQ_OTHER_UNDRAWN" hidden="1">"c2522"</definedName>
    <definedName name="IQ_OTHER_UNITS" hidden="1">"c8772"</definedName>
    <definedName name="IQ_OTHER_UNUSED_COMMITMENTS_FDIC" hidden="1">"c6530"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" hidden="1">"c6282"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" hidden="1">"c6281"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"c1023"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OWNERSHIP" hidden="1">"c2160"</definedName>
    <definedName name="IQ_PART_TIME" hidden="1">"c1024"</definedName>
    <definedName name="IQ_PARTICIPATION_POOLS_RESIDENTIAL_MORTGAGES_FDIC" hidden="1">"c6403"</definedName>
    <definedName name="IQ_PARTNERSHIP_INC_RE" hidden="1">"c12039"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EXCL_FWD_CIQ" hidden="1">"c4042"</definedName>
    <definedName name="IQ_PE_EXCL_FWD_REUT" hidden="1">"c4049"</definedName>
    <definedName name="IQ_PE_EXCL_FWD_THOM" hidden="1">"c4056"</definedName>
    <definedName name="IQ_PE_NORMALIZED" hidden="1">"c2207"</definedName>
    <definedName name="IQ_PE_RATIO" hidden="1">"c1610"</definedName>
    <definedName name="IQ_PEG_FWD" hidden="1">"c1863"</definedName>
    <definedName name="IQ_PEG_FWD_CIQ" hidden="1">"c4045"</definedName>
    <definedName name="IQ_PEG_FWD_REUT" hidden="1">"c4052"</definedName>
    <definedName name="IQ_PEG_FWD_THOM" hidden="1">"c4059"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CT_NEXT" hidden="1">"c5738"</definedName>
    <definedName name="IQ_PENSION_ACT_NEXT_DOM" hidden="1">"c5736"</definedName>
    <definedName name="IQ_PENSION_ACT_NEXT_FOREIGN" hidden="1">"c5737"</definedName>
    <definedName name="IQ_PENSION_AMT_RECOG_NEXT_DOM" hidden="1">"c5745"</definedName>
    <definedName name="IQ_PENSION_AMT_RECOG_NEXT_FOREIGN" hidden="1">"c5746"</definedName>
    <definedName name="IQ_PENSION_AMT_RECOG_PERIOD" hidden="1">"c5747"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I_ACT" hidden="1">"c5723"</definedName>
    <definedName name="IQ_PENSION_CI_ACT_DOM" hidden="1">"c5721"</definedName>
    <definedName name="IQ_PENSION_CI_ACT_FOREIGN" hidden="1">"c5722"</definedName>
    <definedName name="IQ_PENSION_CI_NET_AMT_RECOG" hidden="1">"c5735"</definedName>
    <definedName name="IQ_PENSION_CI_NET_AMT_RECOG_DOM" hidden="1">"c5733"</definedName>
    <definedName name="IQ_PENSION_CI_NET_AMT_RECOG_FOREIGN" hidden="1">"c5734"</definedName>
    <definedName name="IQ_PENSION_CI_OTHER_MISC_ADJ" hidden="1">"c5732"</definedName>
    <definedName name="IQ_PENSION_CI_OTHER_MISC_ADJ_DOM" hidden="1">"c5730"</definedName>
    <definedName name="IQ_PENSION_CI_OTHER_MISC_ADJ_FOREIGN" hidden="1">"c5731"</definedName>
    <definedName name="IQ_PENSION_CI_PRIOR_SERVICE" hidden="1">"c5726"</definedName>
    <definedName name="IQ_PENSION_CI_PRIOR_SERVICE_DOM" hidden="1">"c5724"</definedName>
    <definedName name="IQ_PENSION_CI_PRIOR_SERVICE_FOREIGN" hidden="1">"c5725"</definedName>
    <definedName name="IQ_PENSION_CI_TRANSITION" hidden="1">"c5729"</definedName>
    <definedName name="IQ_PENSION_CI_TRANSITION_DOM" hidden="1">"c5727"</definedName>
    <definedName name="IQ_PENSION_CI_TRANSITION_FOREIGN" hidden="1">"c5728"</definedName>
    <definedName name="IQ_PENSION_CL" hidden="1">"c5753"</definedName>
    <definedName name="IQ_PENSION_CL_DOM" hidden="1">"c5751"</definedName>
    <definedName name="IQ_PENSION_CL_FOREIGN" hidden="1">"c5752"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LT_ASSETS" hidden="1">"c5750"</definedName>
    <definedName name="IQ_PENSION_LT_ASSETS_DOM" hidden="1">"c5748"</definedName>
    <definedName name="IQ_PENSION_LT_ASSETS_FOREIGN" hidden="1">"c5749"</definedName>
    <definedName name="IQ_PENSION_LT_LIAB" hidden="1">"c5756"</definedName>
    <definedName name="IQ_PENSION_LT_LIAB_DOM" hidden="1">"c5754"</definedName>
    <definedName name="IQ_PENSION_LT_LIAB_FOREIGN" hidden="1">"c5755"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IOR_SERVICE_NEXT" hidden="1">"c5741"</definedName>
    <definedName name="IQ_PENSION_PRIOR_SERVICE_NEXT_DOM" hidden="1">"c5739"</definedName>
    <definedName name="IQ_PENSION_PRIOR_SERVICE_NEXT_FOREIGN" hidden="1">"c5740"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TRANSITION_NEXT" hidden="1">"c5744"</definedName>
    <definedName name="IQ_PENSION_TRANSITION_NEXT_DOM" hidden="1">"c5742"</definedName>
    <definedName name="IQ_PENSION_TRANSITION_NEXT_FOREIGN" hidden="1">"c5743"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CENT_CHANGE_EST_5YR_GROWTH_RATE_12MONTHS" hidden="1">"c1852"</definedName>
    <definedName name="IQ_PERCENT_CHANGE_EST_5YR_GROWTH_RATE_12MONTHS_CIQ" hidden="1">"c3790"</definedName>
    <definedName name="IQ_PERCENT_CHANGE_EST_5YR_GROWTH_RATE_12MONTHS_REUT" hidden="1">"c3959"</definedName>
    <definedName name="IQ_PERCENT_CHANGE_EST_5YR_GROWTH_RATE_12MONTHS_THOM" hidden="1">"c5269"</definedName>
    <definedName name="IQ_PERCENT_CHANGE_EST_5YR_GROWTH_RATE_18MONTHS" hidden="1">"c1853"</definedName>
    <definedName name="IQ_PERCENT_CHANGE_EST_5YR_GROWTH_RATE_18MONTHS_CIQ" hidden="1">"c3791"</definedName>
    <definedName name="IQ_PERCENT_CHANGE_EST_5YR_GROWTH_RATE_18MONTHS_REUT" hidden="1">"c3960"</definedName>
    <definedName name="IQ_PERCENT_CHANGE_EST_5YR_GROWTH_RATE_18MONTHS_THOM" hidden="1">"c5270"</definedName>
    <definedName name="IQ_PERCENT_CHANGE_EST_5YR_GROWTH_RATE_3MONTHS" hidden="1">"c1849"</definedName>
    <definedName name="IQ_PERCENT_CHANGE_EST_5YR_GROWTH_RATE_3MONTHS_CIQ" hidden="1">"c3787"</definedName>
    <definedName name="IQ_PERCENT_CHANGE_EST_5YR_GROWTH_RATE_3MONTHS_REUT" hidden="1">"c3956"</definedName>
    <definedName name="IQ_PERCENT_CHANGE_EST_5YR_GROWTH_RATE_3MONTHS_THOM" hidden="1">"c5266"</definedName>
    <definedName name="IQ_PERCENT_CHANGE_EST_5YR_GROWTH_RATE_6MONTHS" hidden="1">"c1850"</definedName>
    <definedName name="IQ_PERCENT_CHANGE_EST_5YR_GROWTH_RATE_6MONTHS_CIQ" hidden="1">"c3788"</definedName>
    <definedName name="IQ_PERCENT_CHANGE_EST_5YR_GROWTH_RATE_6MONTHS_REUT" hidden="1">"c3957"</definedName>
    <definedName name="IQ_PERCENT_CHANGE_EST_5YR_GROWTH_RATE_6MONTHS_THOM" hidden="1">"c5267"</definedName>
    <definedName name="IQ_PERCENT_CHANGE_EST_5YR_GROWTH_RATE_9MONTHS" hidden="1">"c1851"</definedName>
    <definedName name="IQ_PERCENT_CHANGE_EST_5YR_GROWTH_RATE_9MONTHS_CIQ" hidden="1">"c3789"</definedName>
    <definedName name="IQ_PERCENT_CHANGE_EST_5YR_GROWTH_RATE_9MONTHS_REUT" hidden="1">"c3958"</definedName>
    <definedName name="IQ_PERCENT_CHANGE_EST_5YR_GROWTH_RATE_9MONTHS_THOM" hidden="1">"c5268"</definedName>
    <definedName name="IQ_PERCENT_CHANGE_EST_5YR_GROWTH_RATE_DAY" hidden="1">"c1846"</definedName>
    <definedName name="IQ_PERCENT_CHANGE_EST_5YR_GROWTH_RATE_DAY_CIQ" hidden="1">"c3785"</definedName>
    <definedName name="IQ_PERCENT_CHANGE_EST_5YR_GROWTH_RATE_DAY_REUT" hidden="1">"c3954"</definedName>
    <definedName name="IQ_PERCENT_CHANGE_EST_5YR_GROWTH_RATE_DAY_THOM" hidden="1">"c5264"</definedName>
    <definedName name="IQ_PERCENT_CHANGE_EST_5YR_GROWTH_RATE_MONTH" hidden="1">"c1848"</definedName>
    <definedName name="IQ_PERCENT_CHANGE_EST_5YR_GROWTH_RATE_MONTH_CIQ" hidden="1">"c3786"</definedName>
    <definedName name="IQ_PERCENT_CHANGE_EST_5YR_GROWTH_RATE_MONTH_REUT" hidden="1">"c3955"</definedName>
    <definedName name="IQ_PERCENT_CHANGE_EST_5YR_GROWTH_RATE_MONTH_THOM" hidden="1">"c5265"</definedName>
    <definedName name="IQ_PERCENT_CHANGE_EST_5YR_GROWTH_RATE_WEEK" hidden="1">"c1847"</definedName>
    <definedName name="IQ_PERCENT_CHANGE_EST_5YR_GROWTH_RATE_WEEK_CIQ" hidden="1">"c3797"</definedName>
    <definedName name="IQ_PERCENT_CHANGE_EST_5YR_GROWTH_RATE_WEEK_REUT" hidden="1">"c5435"</definedName>
    <definedName name="IQ_PERCENT_CHANGE_EST_5YR_GROWTH_RATE_WEEK_THOM" hidden="1">"c5277"</definedName>
    <definedName name="IQ_PERCENT_CHANGE_EST_CFPS_12MONTHS" hidden="1">"c1812"</definedName>
    <definedName name="IQ_PERCENT_CHANGE_EST_CFPS_12MONTHS_CIQ" hidden="1">"c3755"</definedName>
    <definedName name="IQ_PERCENT_CHANGE_EST_CFPS_12MONTHS_REUT" hidden="1">"c3924"</definedName>
    <definedName name="IQ_PERCENT_CHANGE_EST_CFPS_12MONTHS_THOM" hidden="1">"c5234"</definedName>
    <definedName name="IQ_PERCENT_CHANGE_EST_CFPS_18MONTHS" hidden="1">"c1813"</definedName>
    <definedName name="IQ_PERCENT_CHANGE_EST_CFPS_18MONTHS_CIQ" hidden="1">"c3756"</definedName>
    <definedName name="IQ_PERCENT_CHANGE_EST_CFPS_18MONTHS_REUT" hidden="1">"c3925"</definedName>
    <definedName name="IQ_PERCENT_CHANGE_EST_CFPS_18MONTHS_THOM" hidden="1">"c5235"</definedName>
    <definedName name="IQ_PERCENT_CHANGE_EST_CFPS_3MONTHS" hidden="1">"c1809"</definedName>
    <definedName name="IQ_PERCENT_CHANGE_EST_CFPS_3MONTHS_CIQ" hidden="1">"c3752"</definedName>
    <definedName name="IQ_PERCENT_CHANGE_EST_CFPS_3MONTHS_REUT" hidden="1">"c3921"</definedName>
    <definedName name="IQ_PERCENT_CHANGE_EST_CFPS_3MONTHS_THOM" hidden="1">"c5231"</definedName>
    <definedName name="IQ_PERCENT_CHANGE_EST_CFPS_6MONTHS" hidden="1">"c1810"</definedName>
    <definedName name="IQ_PERCENT_CHANGE_EST_CFPS_6MONTHS_CIQ" hidden="1">"c3753"</definedName>
    <definedName name="IQ_PERCENT_CHANGE_EST_CFPS_6MONTHS_REUT" hidden="1">"c3922"</definedName>
    <definedName name="IQ_PERCENT_CHANGE_EST_CFPS_6MONTHS_THOM" hidden="1">"c5232"</definedName>
    <definedName name="IQ_PERCENT_CHANGE_EST_CFPS_9MONTHS" hidden="1">"c1811"</definedName>
    <definedName name="IQ_PERCENT_CHANGE_EST_CFPS_9MONTHS_CIQ" hidden="1">"c3754"</definedName>
    <definedName name="IQ_PERCENT_CHANGE_EST_CFPS_9MONTHS_REUT" hidden="1">"c3923"</definedName>
    <definedName name="IQ_PERCENT_CHANGE_EST_CFPS_9MONTHS_THOM" hidden="1">"c5233"</definedName>
    <definedName name="IQ_PERCENT_CHANGE_EST_CFPS_DAY" hidden="1">"c1806"</definedName>
    <definedName name="IQ_PERCENT_CHANGE_EST_CFPS_DAY_CIQ" hidden="1">"c3750"</definedName>
    <definedName name="IQ_PERCENT_CHANGE_EST_CFPS_DAY_REUT" hidden="1">"c3919"</definedName>
    <definedName name="IQ_PERCENT_CHANGE_EST_CFPS_DAY_THOM" hidden="1">"c5229"</definedName>
    <definedName name="IQ_PERCENT_CHANGE_EST_CFPS_MONTH" hidden="1">"c1808"</definedName>
    <definedName name="IQ_PERCENT_CHANGE_EST_CFPS_MONTH_CIQ" hidden="1">"c3751"</definedName>
    <definedName name="IQ_PERCENT_CHANGE_EST_CFPS_MONTH_REUT" hidden="1">"c3920"</definedName>
    <definedName name="IQ_PERCENT_CHANGE_EST_CFPS_MONTH_THOM" hidden="1">"c5230"</definedName>
    <definedName name="IQ_PERCENT_CHANGE_EST_CFPS_WEEK" hidden="1">"c1807"</definedName>
    <definedName name="IQ_PERCENT_CHANGE_EST_CFPS_WEEK_CIQ" hidden="1">"c3793"</definedName>
    <definedName name="IQ_PERCENT_CHANGE_EST_CFPS_WEEK_REUT" hidden="1">"c3962"</definedName>
    <definedName name="IQ_PERCENT_CHANGE_EST_CFPS_WEEK_THOM" hidden="1">"c5272"</definedName>
    <definedName name="IQ_PERCENT_CHANGE_EST_DPS_12MONTHS" hidden="1">"c1820"</definedName>
    <definedName name="IQ_PERCENT_CHANGE_EST_DPS_12MONTHS_CIQ" hidden="1">"c3762"</definedName>
    <definedName name="IQ_PERCENT_CHANGE_EST_DPS_12MONTHS_REUT" hidden="1">"c3931"</definedName>
    <definedName name="IQ_PERCENT_CHANGE_EST_DPS_12MONTHS_THOM" hidden="1">"c5241"</definedName>
    <definedName name="IQ_PERCENT_CHANGE_EST_DPS_18MONTHS" hidden="1">"c1821"</definedName>
    <definedName name="IQ_PERCENT_CHANGE_EST_DPS_18MONTHS_CIQ" hidden="1">"c3763"</definedName>
    <definedName name="IQ_PERCENT_CHANGE_EST_DPS_18MONTHS_REUT" hidden="1">"c3932"</definedName>
    <definedName name="IQ_PERCENT_CHANGE_EST_DPS_18MONTHS_THOM" hidden="1">"c5242"</definedName>
    <definedName name="IQ_PERCENT_CHANGE_EST_DPS_3MONTHS" hidden="1">"c1817"</definedName>
    <definedName name="IQ_PERCENT_CHANGE_EST_DPS_3MONTHS_CIQ" hidden="1">"c3759"</definedName>
    <definedName name="IQ_PERCENT_CHANGE_EST_DPS_3MONTHS_REUT" hidden="1">"c3928"</definedName>
    <definedName name="IQ_PERCENT_CHANGE_EST_DPS_3MONTHS_THOM" hidden="1">"c5238"</definedName>
    <definedName name="IQ_PERCENT_CHANGE_EST_DPS_6MONTHS" hidden="1">"c1818"</definedName>
    <definedName name="IQ_PERCENT_CHANGE_EST_DPS_6MONTHS_CIQ" hidden="1">"c3760"</definedName>
    <definedName name="IQ_PERCENT_CHANGE_EST_DPS_6MONTHS_REUT" hidden="1">"c3929"</definedName>
    <definedName name="IQ_PERCENT_CHANGE_EST_DPS_6MONTHS_THOM" hidden="1">"c5239"</definedName>
    <definedName name="IQ_PERCENT_CHANGE_EST_DPS_9MONTHS" hidden="1">"c1819"</definedName>
    <definedName name="IQ_PERCENT_CHANGE_EST_DPS_9MONTHS_CIQ" hidden="1">"c3761"</definedName>
    <definedName name="IQ_PERCENT_CHANGE_EST_DPS_9MONTHS_REUT" hidden="1">"c3930"</definedName>
    <definedName name="IQ_PERCENT_CHANGE_EST_DPS_9MONTHS_THOM" hidden="1">"c5240"</definedName>
    <definedName name="IQ_PERCENT_CHANGE_EST_DPS_DAY" hidden="1">"c1814"</definedName>
    <definedName name="IQ_PERCENT_CHANGE_EST_DPS_DAY_CIQ" hidden="1">"c3757"</definedName>
    <definedName name="IQ_PERCENT_CHANGE_EST_DPS_DAY_REUT" hidden="1">"c3926"</definedName>
    <definedName name="IQ_PERCENT_CHANGE_EST_DPS_DAY_THOM" hidden="1">"c5236"</definedName>
    <definedName name="IQ_PERCENT_CHANGE_EST_DPS_MONTH" hidden="1">"c1816"</definedName>
    <definedName name="IQ_PERCENT_CHANGE_EST_DPS_MONTH_CIQ" hidden="1">"c3758"</definedName>
    <definedName name="IQ_PERCENT_CHANGE_EST_DPS_MONTH_REUT" hidden="1">"c3927"</definedName>
    <definedName name="IQ_PERCENT_CHANGE_EST_DPS_MONTH_THOM" hidden="1">"c5237"</definedName>
    <definedName name="IQ_PERCENT_CHANGE_EST_DPS_WEEK" hidden="1">"c1815"</definedName>
    <definedName name="IQ_PERCENT_CHANGE_EST_DPS_WEEK_CIQ" hidden="1">"c3794"</definedName>
    <definedName name="IQ_PERCENT_CHANGE_EST_DPS_WEEK_REUT" hidden="1">"c3963"</definedName>
    <definedName name="IQ_PERCENT_CHANGE_EST_DPS_WEEK_THOM" hidden="1">"c5273"</definedName>
    <definedName name="IQ_PERCENT_CHANGE_EST_EBITDA_12MONTHS" hidden="1">"c1804"</definedName>
    <definedName name="IQ_PERCENT_CHANGE_EST_EBITDA_12MONTHS_CIQ" hidden="1">"c3748"</definedName>
    <definedName name="IQ_PERCENT_CHANGE_EST_EBITDA_12MONTHS_REUT" hidden="1">"c3917"</definedName>
    <definedName name="IQ_PERCENT_CHANGE_EST_EBITDA_12MONTHS_THOM" hidden="1">"c5227"</definedName>
    <definedName name="IQ_PERCENT_CHANGE_EST_EBITDA_18MONTHS" hidden="1">"c1805"</definedName>
    <definedName name="IQ_PERCENT_CHANGE_EST_EBITDA_18MONTHS_CIQ" hidden="1">"c3749"</definedName>
    <definedName name="IQ_PERCENT_CHANGE_EST_EBITDA_18MONTHS_REUT" hidden="1">"c3918"</definedName>
    <definedName name="IQ_PERCENT_CHANGE_EST_EBITDA_18MONTHS_THOM" hidden="1">"c5228"</definedName>
    <definedName name="IQ_PERCENT_CHANGE_EST_EBITDA_3MONTHS" hidden="1">"c1801"</definedName>
    <definedName name="IQ_PERCENT_CHANGE_EST_EBITDA_3MONTHS_CIQ" hidden="1">"c3745"</definedName>
    <definedName name="IQ_PERCENT_CHANGE_EST_EBITDA_3MONTHS_REUT" hidden="1">"c3914"</definedName>
    <definedName name="IQ_PERCENT_CHANGE_EST_EBITDA_3MONTHS_THOM" hidden="1">"c5224"</definedName>
    <definedName name="IQ_PERCENT_CHANGE_EST_EBITDA_6MONTHS" hidden="1">"c1802"</definedName>
    <definedName name="IQ_PERCENT_CHANGE_EST_EBITDA_6MONTHS_CIQ" hidden="1">"c3746"</definedName>
    <definedName name="IQ_PERCENT_CHANGE_EST_EBITDA_6MONTHS_REUT" hidden="1">"c3915"</definedName>
    <definedName name="IQ_PERCENT_CHANGE_EST_EBITDA_6MONTHS_THOM" hidden="1">"c5225"</definedName>
    <definedName name="IQ_PERCENT_CHANGE_EST_EBITDA_9MONTHS" hidden="1">"c1803"</definedName>
    <definedName name="IQ_PERCENT_CHANGE_EST_EBITDA_9MONTHS_CIQ" hidden="1">"c3747"</definedName>
    <definedName name="IQ_PERCENT_CHANGE_EST_EBITDA_9MONTHS_REUT" hidden="1">"c3916"</definedName>
    <definedName name="IQ_PERCENT_CHANGE_EST_EBITDA_9MONTHS_THOM" hidden="1">"c5226"</definedName>
    <definedName name="IQ_PERCENT_CHANGE_EST_EBITDA_DAY" hidden="1">"c1798"</definedName>
    <definedName name="IQ_PERCENT_CHANGE_EST_EBITDA_DAY_CIQ" hidden="1">"c3743"</definedName>
    <definedName name="IQ_PERCENT_CHANGE_EST_EBITDA_DAY_REUT" hidden="1">"c3912"</definedName>
    <definedName name="IQ_PERCENT_CHANGE_EST_EBITDA_DAY_THOM" hidden="1">"c5222"</definedName>
    <definedName name="IQ_PERCENT_CHANGE_EST_EBITDA_MONTH" hidden="1">"c1800"</definedName>
    <definedName name="IQ_PERCENT_CHANGE_EST_EBITDA_MONTH_CIQ" hidden="1">"c3744"</definedName>
    <definedName name="IQ_PERCENT_CHANGE_EST_EBITDA_MONTH_REUT" hidden="1">"c3913"</definedName>
    <definedName name="IQ_PERCENT_CHANGE_EST_EBITDA_MONTH_THOM" hidden="1">"c5223"</definedName>
    <definedName name="IQ_PERCENT_CHANGE_EST_EBITDA_WEEK" hidden="1">"c1799"</definedName>
    <definedName name="IQ_PERCENT_CHANGE_EST_EBITDA_WEEK_CIQ" hidden="1">"c3792"</definedName>
    <definedName name="IQ_PERCENT_CHANGE_EST_EBITDA_WEEK_REUT" hidden="1">"c3961"</definedName>
    <definedName name="IQ_PERCENT_CHANGE_EST_EBITDA_WEEK_THOM" hidden="1">"c5271"</definedName>
    <definedName name="IQ_PERCENT_CHANGE_EST_EPS_12MONTHS" hidden="1">"c1788"</definedName>
    <definedName name="IQ_PERCENT_CHANGE_EST_EPS_12MONTHS_CIQ" hidden="1">"c3733"</definedName>
    <definedName name="IQ_PERCENT_CHANGE_EST_EPS_12MONTHS_REUT" hidden="1">"c3902"</definedName>
    <definedName name="IQ_PERCENT_CHANGE_EST_EPS_12MONTHS_THOM" hidden="1">"c5212"</definedName>
    <definedName name="IQ_PERCENT_CHANGE_EST_EPS_18MONTHS" hidden="1">"c1789"</definedName>
    <definedName name="IQ_PERCENT_CHANGE_EST_EPS_18MONTHS_CIQ" hidden="1">"c3734"</definedName>
    <definedName name="IQ_PERCENT_CHANGE_EST_EPS_18MONTHS_REUT" hidden="1">"c3903"</definedName>
    <definedName name="IQ_PERCENT_CHANGE_EST_EPS_18MONTHS_THOM" hidden="1">"c5213"</definedName>
    <definedName name="IQ_PERCENT_CHANGE_EST_EPS_3MONTHS" hidden="1">"c1785"</definedName>
    <definedName name="IQ_PERCENT_CHANGE_EST_EPS_3MONTHS_CIQ" hidden="1">"c3730"</definedName>
    <definedName name="IQ_PERCENT_CHANGE_EST_EPS_3MONTHS_REUT" hidden="1">"c3899"</definedName>
    <definedName name="IQ_PERCENT_CHANGE_EST_EPS_3MONTHS_THOM" hidden="1">"c5209"</definedName>
    <definedName name="IQ_PERCENT_CHANGE_EST_EPS_6MONTHS" hidden="1">"c1786"</definedName>
    <definedName name="IQ_PERCENT_CHANGE_EST_EPS_6MONTHS_CIQ" hidden="1">"c3731"</definedName>
    <definedName name="IQ_PERCENT_CHANGE_EST_EPS_6MONTHS_REUT" hidden="1">"c3900"</definedName>
    <definedName name="IQ_PERCENT_CHANGE_EST_EPS_6MONTHS_THOM" hidden="1">"c5210"</definedName>
    <definedName name="IQ_PERCENT_CHANGE_EST_EPS_9MONTHS" hidden="1">"c1787"</definedName>
    <definedName name="IQ_PERCENT_CHANGE_EST_EPS_9MONTHS_CIQ" hidden="1">"c3732"</definedName>
    <definedName name="IQ_PERCENT_CHANGE_EST_EPS_9MONTHS_REUT" hidden="1">"c3901"</definedName>
    <definedName name="IQ_PERCENT_CHANGE_EST_EPS_9MONTHS_THOM" hidden="1">"c5211"</definedName>
    <definedName name="IQ_PERCENT_CHANGE_EST_EPS_DAY" hidden="1">"c1782"</definedName>
    <definedName name="IQ_PERCENT_CHANGE_EST_EPS_DAY_CIQ" hidden="1">"c3727"</definedName>
    <definedName name="IQ_PERCENT_CHANGE_EST_EPS_DAY_REUT" hidden="1">"c3896"</definedName>
    <definedName name="IQ_PERCENT_CHANGE_EST_EPS_DAY_THOM" hidden="1">"c5206"</definedName>
    <definedName name="IQ_PERCENT_CHANGE_EST_EPS_MONTH" hidden="1">"c1784"</definedName>
    <definedName name="IQ_PERCENT_CHANGE_EST_EPS_MONTH_CIQ" hidden="1">"c3729"</definedName>
    <definedName name="IQ_PERCENT_CHANGE_EST_EPS_MONTH_REUT" hidden="1">"c3898"</definedName>
    <definedName name="IQ_PERCENT_CHANGE_EST_EPS_MONTH_THOM" hidden="1">"c5208"</definedName>
    <definedName name="IQ_PERCENT_CHANGE_EST_EPS_WEEK" hidden="1">"c1783"</definedName>
    <definedName name="IQ_PERCENT_CHANGE_EST_EPS_WEEK_CIQ" hidden="1">"c3728"</definedName>
    <definedName name="IQ_PERCENT_CHANGE_EST_EPS_WEEK_REUT" hidden="1">"c3897"</definedName>
    <definedName name="IQ_PERCENT_CHANGE_EST_EPS_WEEK_THOM" hidden="1">"c5207"</definedName>
    <definedName name="IQ_PERCENT_CHANGE_EST_FFO_12MONTHS" hidden="1">"c1828"</definedName>
    <definedName name="IQ_PERCENT_CHANGE_EST_FFO_12MONTHS_CIQ" hidden="1">"c3769"</definedName>
    <definedName name="IQ_PERCENT_CHANGE_EST_FFO_12MONTHS_REUT" hidden="1">"c3938"</definedName>
    <definedName name="IQ_PERCENT_CHANGE_EST_FFO_12MONTHS_THOM" hidden="1">"c5248"</definedName>
    <definedName name="IQ_PERCENT_CHANGE_EST_FFO_18MONTHS" hidden="1">"c1829"</definedName>
    <definedName name="IQ_PERCENT_CHANGE_EST_FFO_18MONTHS_CIQ" hidden="1">"c3770"</definedName>
    <definedName name="IQ_PERCENT_CHANGE_EST_FFO_18MONTHS_REUT" hidden="1">"c3939"</definedName>
    <definedName name="IQ_PERCENT_CHANGE_EST_FFO_18MONTHS_THOM" hidden="1">"c5249"</definedName>
    <definedName name="IQ_PERCENT_CHANGE_EST_FFO_3MONTHS" hidden="1">"c1825"</definedName>
    <definedName name="IQ_PERCENT_CHANGE_EST_FFO_3MONTHS_CIQ" hidden="1">"c3766"</definedName>
    <definedName name="IQ_PERCENT_CHANGE_EST_FFO_3MONTHS_REUT" hidden="1">"c3935"</definedName>
    <definedName name="IQ_PERCENT_CHANGE_EST_FFO_3MONTHS_THOM" hidden="1">"c5245"</definedName>
    <definedName name="IQ_PERCENT_CHANGE_EST_FFO_6MONTHS" hidden="1">"c1826"</definedName>
    <definedName name="IQ_PERCENT_CHANGE_EST_FFO_6MONTHS_CIQ" hidden="1">"c3767"</definedName>
    <definedName name="IQ_PERCENT_CHANGE_EST_FFO_6MONTHS_REUT" hidden="1">"c3936"</definedName>
    <definedName name="IQ_PERCENT_CHANGE_EST_FFO_6MONTHS_THOM" hidden="1">"c5246"</definedName>
    <definedName name="IQ_PERCENT_CHANGE_EST_FFO_9MONTHS" hidden="1">"c1827"</definedName>
    <definedName name="IQ_PERCENT_CHANGE_EST_FFO_9MONTHS_CIQ" hidden="1">"c3768"</definedName>
    <definedName name="IQ_PERCENT_CHANGE_EST_FFO_9MONTHS_REUT" hidden="1">"c3937"</definedName>
    <definedName name="IQ_PERCENT_CHANGE_EST_FFO_9MONTHS_THOM" hidden="1">"c5247"</definedName>
    <definedName name="IQ_PERCENT_CHANGE_EST_FFO_DAY" hidden="1">"c1822"</definedName>
    <definedName name="IQ_PERCENT_CHANGE_EST_FFO_DAY_CIQ" hidden="1">"c3764"</definedName>
    <definedName name="IQ_PERCENT_CHANGE_EST_FFO_DAY_REUT" hidden="1">"c3933"</definedName>
    <definedName name="IQ_PERCENT_CHANGE_EST_FFO_DAY_THOM" hidden="1">"c5243"</definedName>
    <definedName name="IQ_PERCENT_CHANGE_EST_FFO_MONTH" hidden="1">"c1824"</definedName>
    <definedName name="IQ_PERCENT_CHANGE_EST_FFO_MONTH_CIQ" hidden="1">"c3765"</definedName>
    <definedName name="IQ_PERCENT_CHANGE_EST_FFO_MONTH_REUT" hidden="1">"c3934"</definedName>
    <definedName name="IQ_PERCENT_CHANGE_EST_FFO_MONTH_THOM" hidden="1">"c5244"</definedName>
    <definedName name="IQ_PERCENT_CHANGE_EST_FFO_WEEK" hidden="1">"c1823"</definedName>
    <definedName name="IQ_PERCENT_CHANGE_EST_FFO_WEEK_CIQ" hidden="1">"c3795"</definedName>
    <definedName name="IQ_PERCENT_CHANGE_EST_FFO_WEEK_REUT" hidden="1">"c3964"</definedName>
    <definedName name="IQ_PERCENT_CHANGE_EST_FFO_WEEK_THOM" hidden="1">"c5274"</definedName>
    <definedName name="IQ_PERCENT_CHANGE_EST_PRICE_TARGET_12MONTHS" hidden="1">"c1844"</definedName>
    <definedName name="IQ_PERCENT_CHANGE_EST_PRICE_TARGET_12MONTHS_CIQ" hidden="1">"c3783"</definedName>
    <definedName name="IQ_PERCENT_CHANGE_EST_PRICE_TARGET_12MONTHS_REUT" hidden="1">"c3952"</definedName>
    <definedName name="IQ_PERCENT_CHANGE_EST_PRICE_TARGET_12MONTHS_THOM" hidden="1">"c5262"</definedName>
    <definedName name="IQ_PERCENT_CHANGE_EST_PRICE_TARGET_18MONTHS" hidden="1">"c1845"</definedName>
    <definedName name="IQ_PERCENT_CHANGE_EST_PRICE_TARGET_18MONTHS_CIQ" hidden="1">"c3784"</definedName>
    <definedName name="IQ_PERCENT_CHANGE_EST_PRICE_TARGET_18MONTHS_REUT" hidden="1">"c3953"</definedName>
    <definedName name="IQ_PERCENT_CHANGE_EST_PRICE_TARGET_18MONTHS_THOM" hidden="1">"c5263"</definedName>
    <definedName name="IQ_PERCENT_CHANGE_EST_PRICE_TARGET_3MONTHS" hidden="1">"c1841"</definedName>
    <definedName name="IQ_PERCENT_CHANGE_EST_PRICE_TARGET_3MONTHS_CIQ" hidden="1">"c3780"</definedName>
    <definedName name="IQ_PERCENT_CHANGE_EST_PRICE_TARGET_3MONTHS_REUT" hidden="1">"c3949"</definedName>
    <definedName name="IQ_PERCENT_CHANGE_EST_PRICE_TARGET_3MONTHS_THOM" hidden="1">"c5259"</definedName>
    <definedName name="IQ_PERCENT_CHANGE_EST_PRICE_TARGET_6MONTHS" hidden="1">"c1842"</definedName>
    <definedName name="IQ_PERCENT_CHANGE_EST_PRICE_TARGET_6MONTHS_CIQ" hidden="1">"c3781"</definedName>
    <definedName name="IQ_PERCENT_CHANGE_EST_PRICE_TARGET_6MONTHS_REUT" hidden="1">"c3950"</definedName>
    <definedName name="IQ_PERCENT_CHANGE_EST_PRICE_TARGET_6MONTHS_THOM" hidden="1">"c5260"</definedName>
    <definedName name="IQ_PERCENT_CHANGE_EST_PRICE_TARGET_9MONTHS" hidden="1">"c1843"</definedName>
    <definedName name="IQ_PERCENT_CHANGE_EST_PRICE_TARGET_9MONTHS_CIQ" hidden="1">"c3782"</definedName>
    <definedName name="IQ_PERCENT_CHANGE_EST_PRICE_TARGET_9MONTHS_REUT" hidden="1">"c3951"</definedName>
    <definedName name="IQ_PERCENT_CHANGE_EST_PRICE_TARGET_9MONTHS_THOM" hidden="1">"c5261"</definedName>
    <definedName name="IQ_PERCENT_CHANGE_EST_PRICE_TARGET_DAY" hidden="1">"c1838"</definedName>
    <definedName name="IQ_PERCENT_CHANGE_EST_PRICE_TARGET_DAY_CIQ" hidden="1">"c3778"</definedName>
    <definedName name="IQ_PERCENT_CHANGE_EST_PRICE_TARGET_DAY_REUT" hidden="1">"c3947"</definedName>
    <definedName name="IQ_PERCENT_CHANGE_EST_PRICE_TARGET_DAY_THOM" hidden="1">"c5257"</definedName>
    <definedName name="IQ_PERCENT_CHANGE_EST_PRICE_TARGET_MONTH" hidden="1">"c1840"</definedName>
    <definedName name="IQ_PERCENT_CHANGE_EST_PRICE_TARGET_MONTH_CIQ" hidden="1">"c3779"</definedName>
    <definedName name="IQ_PERCENT_CHANGE_EST_PRICE_TARGET_MONTH_REUT" hidden="1">"c3948"</definedName>
    <definedName name="IQ_PERCENT_CHANGE_EST_PRICE_TARGET_MONTH_THOM" hidden="1">"c5258"</definedName>
    <definedName name="IQ_PERCENT_CHANGE_EST_PRICE_TARGET_WEEK" hidden="1">"c1839"</definedName>
    <definedName name="IQ_PERCENT_CHANGE_EST_PRICE_TARGET_WEEK_CIQ" hidden="1">"c3798"</definedName>
    <definedName name="IQ_PERCENT_CHANGE_EST_PRICE_TARGET_WEEK_REUT" hidden="1">"c3967"</definedName>
    <definedName name="IQ_PERCENT_CHANGE_EST_PRICE_TARGET_WEEK_THOM" hidden="1">"c5276"</definedName>
    <definedName name="IQ_PERCENT_CHANGE_EST_RECO_12MONTHS" hidden="1">"c1836"</definedName>
    <definedName name="IQ_PERCENT_CHANGE_EST_RECO_12MONTHS_CIQ" hidden="1">"c3776"</definedName>
    <definedName name="IQ_PERCENT_CHANGE_EST_RECO_12MONTHS_REUT" hidden="1">"c3945"</definedName>
    <definedName name="IQ_PERCENT_CHANGE_EST_RECO_12MONTHS_THOM" hidden="1">"c5255"</definedName>
    <definedName name="IQ_PERCENT_CHANGE_EST_RECO_18MONTHS" hidden="1">"c1837"</definedName>
    <definedName name="IQ_PERCENT_CHANGE_EST_RECO_18MONTHS_CIQ" hidden="1">"c3777"</definedName>
    <definedName name="IQ_PERCENT_CHANGE_EST_RECO_18MONTHS_REUT" hidden="1">"c3946"</definedName>
    <definedName name="IQ_PERCENT_CHANGE_EST_RECO_18MONTHS_THOM" hidden="1">"c5256"</definedName>
    <definedName name="IQ_PERCENT_CHANGE_EST_RECO_3MONTHS" hidden="1">"c1833"</definedName>
    <definedName name="IQ_PERCENT_CHANGE_EST_RECO_3MONTHS_CIQ" hidden="1">"c3773"</definedName>
    <definedName name="IQ_PERCENT_CHANGE_EST_RECO_3MONTHS_REUT" hidden="1">"c3942"</definedName>
    <definedName name="IQ_PERCENT_CHANGE_EST_RECO_3MONTHS_THOM" hidden="1">"c5252"</definedName>
    <definedName name="IQ_PERCENT_CHANGE_EST_RECO_6MONTHS" hidden="1">"c1834"</definedName>
    <definedName name="IQ_PERCENT_CHANGE_EST_RECO_6MONTHS_CIQ" hidden="1">"c3774"</definedName>
    <definedName name="IQ_PERCENT_CHANGE_EST_RECO_6MONTHS_REUT" hidden="1">"c3943"</definedName>
    <definedName name="IQ_PERCENT_CHANGE_EST_RECO_6MONTHS_THOM" hidden="1">"c5253"</definedName>
    <definedName name="IQ_PERCENT_CHANGE_EST_RECO_9MONTHS" hidden="1">"c1835"</definedName>
    <definedName name="IQ_PERCENT_CHANGE_EST_RECO_9MONTHS_CIQ" hidden="1">"c3775"</definedName>
    <definedName name="IQ_PERCENT_CHANGE_EST_RECO_9MONTHS_REUT" hidden="1">"c3944"</definedName>
    <definedName name="IQ_PERCENT_CHANGE_EST_RECO_9MONTHS_THOM" hidden="1">"c5254"</definedName>
    <definedName name="IQ_PERCENT_CHANGE_EST_RECO_DAY" hidden="1">"c1830"</definedName>
    <definedName name="IQ_PERCENT_CHANGE_EST_RECO_DAY_CIQ" hidden="1">"c3771"</definedName>
    <definedName name="IQ_PERCENT_CHANGE_EST_RECO_DAY_REUT" hidden="1">"c3940"</definedName>
    <definedName name="IQ_PERCENT_CHANGE_EST_RECO_DAY_THOM" hidden="1">"c5250"</definedName>
    <definedName name="IQ_PERCENT_CHANGE_EST_RECO_MONTH" hidden="1">"c1832"</definedName>
    <definedName name="IQ_PERCENT_CHANGE_EST_RECO_MONTH_CIQ" hidden="1">"c3772"</definedName>
    <definedName name="IQ_PERCENT_CHANGE_EST_RECO_MONTH_REUT" hidden="1">"c3941"</definedName>
    <definedName name="IQ_PERCENT_CHANGE_EST_RECO_MONTH_THOM" hidden="1">"c5251"</definedName>
    <definedName name="IQ_PERCENT_CHANGE_EST_RECO_WEEK" hidden="1">"c1831"</definedName>
    <definedName name="IQ_PERCENT_CHANGE_EST_RECO_WEEK_CIQ" hidden="1">"c3796"</definedName>
    <definedName name="IQ_PERCENT_CHANGE_EST_RECO_WEEK_REUT" hidden="1">"c3966"</definedName>
    <definedName name="IQ_PERCENT_CHANGE_EST_RECO_WEEK_THOM" hidden="1">"c5275"</definedName>
    <definedName name="IQ_PERCENT_CHANGE_EST_REV_12MONTHS" hidden="1">"c1796"</definedName>
    <definedName name="IQ_PERCENT_CHANGE_EST_REV_12MONTHS_CIQ" hidden="1">"c3741"</definedName>
    <definedName name="IQ_PERCENT_CHANGE_EST_REV_12MONTHS_REUT" hidden="1">"c3910"</definedName>
    <definedName name="IQ_PERCENT_CHANGE_EST_REV_12MONTHS_THOM" hidden="1">"c5220"</definedName>
    <definedName name="IQ_PERCENT_CHANGE_EST_REV_18MONTHS" hidden="1">"c1797"</definedName>
    <definedName name="IQ_PERCENT_CHANGE_EST_REV_18MONTHS_CIQ" hidden="1">"c3742"</definedName>
    <definedName name="IQ_PERCENT_CHANGE_EST_REV_18MONTHS_REUT" hidden="1">"c3911"</definedName>
    <definedName name="IQ_PERCENT_CHANGE_EST_REV_18MONTHS_THOM" hidden="1">"c5221"</definedName>
    <definedName name="IQ_PERCENT_CHANGE_EST_REV_3MONTHS" hidden="1">"c1793"</definedName>
    <definedName name="IQ_PERCENT_CHANGE_EST_REV_3MONTHS_CIQ" hidden="1">"c3738"</definedName>
    <definedName name="IQ_PERCENT_CHANGE_EST_REV_3MONTHS_REUT" hidden="1">"c3907"</definedName>
    <definedName name="IQ_PERCENT_CHANGE_EST_REV_3MONTHS_THOM" hidden="1">"c5217"</definedName>
    <definedName name="IQ_PERCENT_CHANGE_EST_REV_6MONTHS" hidden="1">"c1794"</definedName>
    <definedName name="IQ_PERCENT_CHANGE_EST_REV_6MONTHS_CIQ" hidden="1">"c3739"</definedName>
    <definedName name="IQ_PERCENT_CHANGE_EST_REV_6MONTHS_REUT" hidden="1">"c3908"</definedName>
    <definedName name="IQ_PERCENT_CHANGE_EST_REV_6MONTHS_THOM" hidden="1">"c5218"</definedName>
    <definedName name="IQ_PERCENT_CHANGE_EST_REV_9MONTHS" hidden="1">"c1795"</definedName>
    <definedName name="IQ_PERCENT_CHANGE_EST_REV_9MONTHS_CIQ" hidden="1">"c3740"</definedName>
    <definedName name="IQ_PERCENT_CHANGE_EST_REV_9MONTHS_REUT" hidden="1">"c3909"</definedName>
    <definedName name="IQ_PERCENT_CHANGE_EST_REV_9MONTHS_THOM" hidden="1">"c5219"</definedName>
    <definedName name="IQ_PERCENT_CHANGE_EST_REV_DAY" hidden="1">"c1790"</definedName>
    <definedName name="IQ_PERCENT_CHANGE_EST_REV_DAY_CIQ" hidden="1">"c3735"</definedName>
    <definedName name="IQ_PERCENT_CHANGE_EST_REV_DAY_REUT" hidden="1">"c3904"</definedName>
    <definedName name="IQ_PERCENT_CHANGE_EST_REV_DAY_THOM" hidden="1">"c5214"</definedName>
    <definedName name="IQ_PERCENT_CHANGE_EST_REV_MONTH" hidden="1">"c1792"</definedName>
    <definedName name="IQ_PERCENT_CHANGE_EST_REV_MONTH_CIQ" hidden="1">"c3737"</definedName>
    <definedName name="IQ_PERCENT_CHANGE_EST_REV_MONTH_REUT" hidden="1">"c3906"</definedName>
    <definedName name="IQ_PERCENT_CHANGE_EST_REV_MONTH_THOM" hidden="1">"c5216"</definedName>
    <definedName name="IQ_PERCENT_CHANGE_EST_REV_WEEK" hidden="1">"c1791"</definedName>
    <definedName name="IQ_PERCENT_CHANGE_EST_REV_WEEK_CIQ" hidden="1">"c3736"</definedName>
    <definedName name="IQ_PERCENT_CHANGE_EST_REV_WEEK_REUT" hidden="1">"c3905"</definedName>
    <definedName name="IQ_PERCENT_CHANGE_EST_REV_WEEK_THOM" hidden="1">"c5215"</definedName>
    <definedName name="IQ_PERCENT_INSURED_FDIC" hidden="1">"c6374"</definedName>
    <definedName name="IQ_PERIODDATE" hidden="1">"c1414"</definedName>
    <definedName name="IQ_PERIODDATE_AP" hidden="1">"c11745"</definedName>
    <definedName name="IQ_PERIODDATE_BS" hidden="1">"c1032"</definedName>
    <definedName name="IQ_PERIODDATE_CF" hidden="1">"c1033"</definedName>
    <definedName name="IQ_PERIODDATE_IS" hidden="1">"c1034"</definedName>
    <definedName name="IQ_PERIODLENGTH_AP" hidden="1">"c11746"</definedName>
    <definedName name="IQ_PERIODLENGTH_CF" hidden="1">"c1502"</definedName>
    <definedName name="IQ_PERIODLENGTH_IS" hidden="1">"c1503"</definedName>
    <definedName name="IQ_PERSONAL_CONSUMER_SPENDING_DURABLE" hidden="1">"c6942"</definedName>
    <definedName name="IQ_PERSONAL_CONSUMER_SPENDING_DURABLE_APR" hidden="1">"c7602"</definedName>
    <definedName name="IQ_PERSONAL_CONSUMER_SPENDING_DURABLE_APR_FC" hidden="1">"c8482"</definedName>
    <definedName name="IQ_PERSONAL_CONSUMER_SPENDING_DURABLE_FC" hidden="1">"c7822"</definedName>
    <definedName name="IQ_PERSONAL_CONSUMER_SPENDING_DURABLE_POP" hidden="1">"c7162"</definedName>
    <definedName name="IQ_PERSONAL_CONSUMER_SPENDING_DURABLE_POP_FC" hidden="1">"c8042"</definedName>
    <definedName name="IQ_PERSONAL_CONSUMER_SPENDING_DURABLE_YOY" hidden="1">"c7382"</definedName>
    <definedName name="IQ_PERSONAL_CONSUMER_SPENDING_DURABLE_YOY_FC" hidden="1">"c8262"</definedName>
    <definedName name="IQ_PERSONAL_CONSUMER_SPENDING_NONDURABLE" hidden="1">"c6940"</definedName>
    <definedName name="IQ_PERSONAL_CONSUMER_SPENDING_NONDURABLE_APR" hidden="1">"c7600"</definedName>
    <definedName name="IQ_PERSONAL_CONSUMER_SPENDING_NONDURABLE_APR_FC" hidden="1">"c8480"</definedName>
    <definedName name="IQ_PERSONAL_CONSUMER_SPENDING_NONDURABLE_FC" hidden="1">"c7820"</definedName>
    <definedName name="IQ_PERSONAL_CONSUMER_SPENDING_NONDURABLE_POP" hidden="1">"c7160"</definedName>
    <definedName name="IQ_PERSONAL_CONSUMER_SPENDING_NONDURABLE_POP_FC" hidden="1">"c8040"</definedName>
    <definedName name="IQ_PERSONAL_CONSUMER_SPENDING_NONDURABLE_YOY" hidden="1">"c7380"</definedName>
    <definedName name="IQ_PERSONAL_CONSUMER_SPENDING_NONDURABLE_YOY_FC" hidden="1">"c8260"</definedName>
    <definedName name="IQ_PERSONAL_CONSUMER_SPENDING_REAL" hidden="1">"c6994"</definedName>
    <definedName name="IQ_PERSONAL_CONSUMER_SPENDING_REAL_APR" hidden="1">"c7654"</definedName>
    <definedName name="IQ_PERSONAL_CONSUMER_SPENDING_REAL_APR_FC" hidden="1">"c8534"</definedName>
    <definedName name="IQ_PERSONAL_CONSUMER_SPENDING_REAL_FC" hidden="1">"c7874"</definedName>
    <definedName name="IQ_PERSONAL_CONSUMER_SPENDING_REAL_POP" hidden="1">"c7214"</definedName>
    <definedName name="IQ_PERSONAL_CONSUMER_SPENDING_REAL_POP_FC" hidden="1">"c8094"</definedName>
    <definedName name="IQ_PERSONAL_CONSUMER_SPENDING_REAL_YOY" hidden="1">"c7434"</definedName>
    <definedName name="IQ_PERSONAL_CONSUMER_SPENDING_REAL_YOY_FC" hidden="1">"c8314"</definedName>
    <definedName name="IQ_PERSONAL_CONSUMER_SPENDING_SERVICES" hidden="1">"c6941"</definedName>
    <definedName name="IQ_PERSONAL_CONSUMER_SPENDING_SERVICES_APR" hidden="1">"c7601"</definedName>
    <definedName name="IQ_PERSONAL_CONSUMER_SPENDING_SERVICES_APR_FC" hidden="1">"c8481"</definedName>
    <definedName name="IQ_PERSONAL_CONSUMER_SPENDING_SERVICES_FC" hidden="1">"c7821"</definedName>
    <definedName name="IQ_PERSONAL_CONSUMER_SPENDING_SERVICES_POP" hidden="1">"c7161"</definedName>
    <definedName name="IQ_PERSONAL_CONSUMER_SPENDING_SERVICES_POP_FC" hidden="1">"c8041"</definedName>
    <definedName name="IQ_PERSONAL_CONSUMER_SPENDING_SERVICES_YOY" hidden="1">"c7381"</definedName>
    <definedName name="IQ_PERSONAL_CONSUMER_SPENDING_SERVICES_YOY_FC" hidden="1">"c8261"</definedName>
    <definedName name="IQ_PERSONAL_INCOME" hidden="1">"c6943"</definedName>
    <definedName name="IQ_PERSONAL_INCOME_APR" hidden="1">"c7603"</definedName>
    <definedName name="IQ_PERSONAL_INCOME_APR_FC" hidden="1">"c8483"</definedName>
    <definedName name="IQ_PERSONAL_INCOME_FC" hidden="1">"c7823"</definedName>
    <definedName name="IQ_PERSONAL_INCOME_POP" hidden="1">"c7163"</definedName>
    <definedName name="IQ_PERSONAL_INCOME_POP_FC" hidden="1">"c8043"</definedName>
    <definedName name="IQ_PERSONAL_INCOME_SAAR" hidden="1">"c6944"</definedName>
    <definedName name="IQ_PERSONAL_INCOME_SAAR_APR" hidden="1">"c7604"</definedName>
    <definedName name="IQ_PERSONAL_INCOME_SAAR_APR_FC" hidden="1">"c8484"</definedName>
    <definedName name="IQ_PERSONAL_INCOME_SAAR_FC" hidden="1">"c7824"</definedName>
    <definedName name="IQ_PERSONAL_INCOME_SAAR_POP" hidden="1">"c7164"</definedName>
    <definedName name="IQ_PERSONAL_INCOME_SAAR_POP_FC" hidden="1">"c8044"</definedName>
    <definedName name="IQ_PERSONAL_INCOME_SAAR_YOY" hidden="1">"c7384"</definedName>
    <definedName name="IQ_PERSONAL_INCOME_SAAR_YOY_FC" hidden="1">"c8264"</definedName>
    <definedName name="IQ_PERSONAL_INCOME_USD_APR_FC" hidden="1">"c11885"</definedName>
    <definedName name="IQ_PERSONAL_INCOME_USD_FC" hidden="1">"c11882"</definedName>
    <definedName name="IQ_PERSONAL_INCOME_USD_POP_FC" hidden="1">"c11883"</definedName>
    <definedName name="IQ_PERSONAL_INCOME_USD_YOY_FC" hidden="1">"c11884"</definedName>
    <definedName name="IQ_PERSONAL_INCOME_YOY" hidden="1">"c7383"</definedName>
    <definedName name="IQ_PERSONAL_INCOME_YOY_FC" hidden="1">"c8263"</definedName>
    <definedName name="IQ_PERTYPE" hidden="1">"c1611"</definedName>
    <definedName name="IQ_PHARMBIO_NUMBER_LICENSED_PATENT_APP" hidden="1">"c10018"</definedName>
    <definedName name="IQ_PHARMBIO_NUMBER_LICENSED_PATENTS" hidden="1">"c10017"</definedName>
    <definedName name="IQ_PHARMBIO_NUMBER_PATENTS" hidden="1">"c10015"</definedName>
    <definedName name="IQ_PHARMBIO_NUMBER_PROD_APPROVED_DURING_PERIOD" hidden="1">"c10027"</definedName>
    <definedName name="IQ_PHARMBIO_NUMBER_PROD_CLINICAL_DEV" hidden="1">"c10022"</definedName>
    <definedName name="IQ_PHARMBIO_NUMBER_PROD_DISCOVERY_RESEARCH" hidden="1">"c10019"</definedName>
    <definedName name="IQ_PHARMBIO_NUMBER_PROD_LAUNCHED_DURING_PERIOD" hidden="1">"c10028"</definedName>
    <definedName name="IQ_PHARMBIO_NUMBER_PROD_PHASE_I" hidden="1">"c10023"</definedName>
    <definedName name="IQ_PHARMBIO_NUMBER_PROD_PHASE_II" hidden="1">"c10024"</definedName>
    <definedName name="IQ_PHARMBIO_NUMBER_PROD_PHASE_III" hidden="1">"c10025"</definedName>
    <definedName name="IQ_PHARMBIO_NUMBER_PROD_PRE_CLINICAL_TRIALS" hidden="1">"c10021"</definedName>
    <definedName name="IQ_PHARMBIO_NUMBER_PROD_PRE_REGISTRATION" hidden="1">"c10026"</definedName>
    <definedName name="IQ_PHARMBIO_NUMBER_PROD_RESEARCH_DEV" hidden="1">"c10020"</definedName>
    <definedName name="IQ_PHARMBIO_PATENT_APP" hidden="1">"c10016"</definedName>
    <definedName name="IQ_PHILADELPHIA_FED_DIFFUSION_INDEX" hidden="1">"c6945"</definedName>
    <definedName name="IQ_PHILADELPHIA_FED_DIFFUSION_INDEX_APR" hidden="1">"c7605"</definedName>
    <definedName name="IQ_PHILADELPHIA_FED_DIFFUSION_INDEX_APR_FC" hidden="1">"c8485"</definedName>
    <definedName name="IQ_PHILADELPHIA_FED_DIFFUSION_INDEX_FC" hidden="1">"c7825"</definedName>
    <definedName name="IQ_PHILADELPHIA_FED_DIFFUSION_INDEX_POP" hidden="1">"c7165"</definedName>
    <definedName name="IQ_PHILADELPHIA_FED_DIFFUSION_INDEX_POP_FC" hidden="1">"c8045"</definedName>
    <definedName name="IQ_PHILADELPHIA_FED_DIFFUSION_INDEX_YOY" hidden="1">"c7385"</definedName>
    <definedName name="IQ_PHILADELPHIA_FED_DIFFUSION_INDEX_YOY_FC" hidden="1">"c8265"</definedName>
    <definedName name="IQ_PLEDGED_SECURITIES_FDIC" hidden="1">"c6401"</definedName>
    <definedName name="IQ_PLL" hidden="1">"c2114"</definedName>
    <definedName name="IQ_PMAC_DIFFUSION_INDEX" hidden="1">"c6946"</definedName>
    <definedName name="IQ_PMAC_DIFFUSION_INDEX_APR" hidden="1">"c7606"</definedName>
    <definedName name="IQ_PMAC_DIFFUSION_INDEX_APR_FC" hidden="1">"c8486"</definedName>
    <definedName name="IQ_PMAC_DIFFUSION_INDEX_FC" hidden="1">"c7826"</definedName>
    <definedName name="IQ_PMAC_DIFFUSION_INDEX_POP" hidden="1">"c7166"</definedName>
    <definedName name="IQ_PMAC_DIFFUSION_INDEX_POP_FC" hidden="1">"c8046"</definedName>
    <definedName name="IQ_PMAC_DIFFUSION_INDEX_YOY" hidden="1">"c7386"</definedName>
    <definedName name="IQ_PMAC_DIFFUSION_INDEX_YOY_FC" hidden="1">"c8266"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OTENTIAL_UPSIDE" hidden="1">"c1855"</definedName>
    <definedName name="IQ_POTENTIAL_UPSIDE_CIQ" hidden="1">"c3799"</definedName>
    <definedName name="IQ_POTENTIAL_UPSIDE_REUT" hidden="1">"c3968"</definedName>
    <definedName name="IQ_POTENTIAL_UPSIDE_THOM" hidden="1">"c5279"</definedName>
    <definedName name="IQ_PP_ATTRIB_ORE_RESERVES_ALUM" hidden="1">"c9218"</definedName>
    <definedName name="IQ_PP_ATTRIB_ORE_RESERVES_COP" hidden="1">"c9162"</definedName>
    <definedName name="IQ_PP_ATTRIB_ORE_RESERVES_DIAM" hidden="1">"c9642"</definedName>
    <definedName name="IQ_PP_ATTRIB_ORE_RESERVES_GOLD" hidden="1">"c9003"</definedName>
    <definedName name="IQ_PP_ATTRIB_ORE_RESERVES_IRON" hidden="1">"c9377"</definedName>
    <definedName name="IQ_PP_ATTRIB_ORE_RESERVES_LEAD" hidden="1">"c9430"</definedName>
    <definedName name="IQ_PP_ATTRIB_ORE_RESERVES_MANG" hidden="1">"c9483"</definedName>
    <definedName name="IQ_PP_ATTRIB_ORE_RESERVES_MOLYB" hidden="1">"c9695"</definedName>
    <definedName name="IQ_PP_ATTRIB_ORE_RESERVES_NICK" hidden="1">"c9271"</definedName>
    <definedName name="IQ_PP_ATTRIB_ORE_RESERVES_PLAT" hidden="1">"c9109"</definedName>
    <definedName name="IQ_PP_ATTRIB_ORE_RESERVES_SILVER" hidden="1">"c9056"</definedName>
    <definedName name="IQ_PP_ATTRIB_ORE_RESERVES_TITAN" hidden="1">"c9536"</definedName>
    <definedName name="IQ_PP_ATTRIB_ORE_RESERVES_URAN" hidden="1">"c9589"</definedName>
    <definedName name="IQ_PP_ATTRIB_ORE_RESERVES_ZINC" hidden="1">"c9324"</definedName>
    <definedName name="IQ_PP_ORE_RESERVES_ALUM" hidden="1">"c9211"</definedName>
    <definedName name="IQ_PP_ORE_RESERVES_COP" hidden="1">"c9155"</definedName>
    <definedName name="IQ_PP_ORE_RESERVES_DIAM" hidden="1">"c9635"</definedName>
    <definedName name="IQ_PP_ORE_RESERVES_GOLD" hidden="1">"c8996"</definedName>
    <definedName name="IQ_PP_ORE_RESERVES_IRON" hidden="1">"c9370"</definedName>
    <definedName name="IQ_PP_ORE_RESERVES_LEAD" hidden="1">"c9423"</definedName>
    <definedName name="IQ_PP_ORE_RESERVES_MANG" hidden="1">"c9476"</definedName>
    <definedName name="IQ_PP_ORE_RESERVES_MOLYB" hidden="1">"c9688"</definedName>
    <definedName name="IQ_PP_ORE_RESERVES_NICK" hidden="1">"c9264"</definedName>
    <definedName name="IQ_PP_ORE_RESERVES_PLAT" hidden="1">"c9102"</definedName>
    <definedName name="IQ_PP_ORE_RESERVES_SILVER" hidden="1">"c9049"</definedName>
    <definedName name="IQ_PP_ORE_RESERVES_TITAN" hidden="1">"c9529"</definedName>
    <definedName name="IQ_PP_ORE_RESERVES_URAN" hidden="1">"c9582"</definedName>
    <definedName name="IQ_PP_ORE_RESERVES_ZINC" hidden="1">"c9317"</definedName>
    <definedName name="IQ_PP_RECOV_ATTRIB_RESERVES_ALUM" hidden="1">"c9221"</definedName>
    <definedName name="IQ_PP_RECOV_ATTRIB_RESERVES_COAL" hidden="1">"c9805"</definedName>
    <definedName name="IQ_PP_RECOV_ATTRIB_RESERVES_COP" hidden="1">"c9165"</definedName>
    <definedName name="IQ_PP_RECOV_ATTRIB_RESERVES_DIAM" hidden="1">"c9645"</definedName>
    <definedName name="IQ_PP_RECOV_ATTRIB_RESERVES_GOLD" hidden="1">"c9006"</definedName>
    <definedName name="IQ_PP_RECOV_ATTRIB_RESERVES_IRON" hidden="1">"c9380"</definedName>
    <definedName name="IQ_PP_RECOV_ATTRIB_RESERVES_LEAD" hidden="1">"c9433"</definedName>
    <definedName name="IQ_PP_RECOV_ATTRIB_RESERVES_MANG" hidden="1">"c9486"</definedName>
    <definedName name="IQ_PP_RECOV_ATTRIB_RESERVES_MET_COAL" hidden="1">"c9745"</definedName>
    <definedName name="IQ_PP_RECOV_ATTRIB_RESERVES_MOLYB" hidden="1">"c9698"</definedName>
    <definedName name="IQ_PP_RECOV_ATTRIB_RESERVES_NICK" hidden="1">"c9274"</definedName>
    <definedName name="IQ_PP_RECOV_ATTRIB_RESERVES_PLAT" hidden="1">"c9112"</definedName>
    <definedName name="IQ_PP_RECOV_ATTRIB_RESERVES_SILVER" hidden="1">"c9059"</definedName>
    <definedName name="IQ_PP_RECOV_ATTRIB_RESERVES_STEAM" hidden="1">"c9775"</definedName>
    <definedName name="IQ_PP_RECOV_ATTRIB_RESERVES_TITAN" hidden="1">"c9539"</definedName>
    <definedName name="IQ_PP_RECOV_ATTRIB_RESERVES_URAN" hidden="1">"c9592"</definedName>
    <definedName name="IQ_PP_RECOV_ATTRIB_RESERVES_ZINC" hidden="1">"c9327"</definedName>
    <definedName name="IQ_PP_RECOV_RESERVES_ALUM" hidden="1">"c9215"</definedName>
    <definedName name="IQ_PP_RECOV_RESERVES_COAL" hidden="1">"c9802"</definedName>
    <definedName name="IQ_PP_RECOV_RESERVES_COP" hidden="1">"c9159"</definedName>
    <definedName name="IQ_PP_RECOV_RESERVES_DIAM" hidden="1">"c9639"</definedName>
    <definedName name="IQ_PP_RECOV_RESERVES_GOLD" hidden="1">"c9000"</definedName>
    <definedName name="IQ_PP_RECOV_RESERVES_IRON" hidden="1">"c9374"</definedName>
    <definedName name="IQ_PP_RECOV_RESERVES_LEAD" hidden="1">"c9427"</definedName>
    <definedName name="IQ_PP_RECOV_RESERVES_MANG" hidden="1">"c9480"</definedName>
    <definedName name="IQ_PP_RECOV_RESERVES_MET_COAL" hidden="1">"c9742"</definedName>
    <definedName name="IQ_PP_RECOV_RESERVES_MOLYB" hidden="1">"c9692"</definedName>
    <definedName name="IQ_PP_RECOV_RESERVES_NICK" hidden="1">"c9268"</definedName>
    <definedName name="IQ_PP_RECOV_RESERVES_PLAT" hidden="1">"c9106"</definedName>
    <definedName name="IQ_PP_RECOV_RESERVES_SILVER" hidden="1">"c9053"</definedName>
    <definedName name="IQ_PP_RECOV_RESERVES_STEAM" hidden="1">"c9772"</definedName>
    <definedName name="IQ_PP_RECOV_RESERVES_TITAN" hidden="1">"c9533"</definedName>
    <definedName name="IQ_PP_RECOV_RESERVES_URAN" hidden="1">"c9586"</definedName>
    <definedName name="IQ_PP_RECOV_RESERVES_ZINC" hidden="1">"c9321"</definedName>
    <definedName name="IQ_PP_RESERVES_CALORIFIC_VALUE_COAL" hidden="1">"c9799"</definedName>
    <definedName name="IQ_PP_RESERVES_CALORIFIC_VALUE_MET_COAL" hidden="1">"c9739"</definedName>
    <definedName name="IQ_PP_RESERVES_CALORIFIC_VALUE_STEAM" hidden="1">"c9769"</definedName>
    <definedName name="IQ_PP_RESERVES_GRADE_ALUM" hidden="1">"c9212"</definedName>
    <definedName name="IQ_PP_RESERVES_GRADE_COP" hidden="1">"c9156"</definedName>
    <definedName name="IQ_PP_RESERVES_GRADE_DIAM" hidden="1">"c9636"</definedName>
    <definedName name="IQ_PP_RESERVES_GRADE_GOLD" hidden="1">"c8997"</definedName>
    <definedName name="IQ_PP_RESERVES_GRADE_IRON" hidden="1">"c9371"</definedName>
    <definedName name="IQ_PP_RESERVES_GRADE_LEAD" hidden="1">"c9424"</definedName>
    <definedName name="IQ_PP_RESERVES_GRADE_MANG" hidden="1">"c9477"</definedName>
    <definedName name="IQ_PP_RESERVES_GRADE_MOLYB" hidden="1">"c9689"</definedName>
    <definedName name="IQ_PP_RESERVES_GRADE_NICK" hidden="1">"c9265"</definedName>
    <definedName name="IQ_PP_RESERVES_GRADE_PLAT" hidden="1">"c9103"</definedName>
    <definedName name="IQ_PP_RESERVES_GRADE_SILVER" hidden="1">"c9050"</definedName>
    <definedName name="IQ_PP_RESERVES_GRADE_TITAN" hidden="1">"c9530"</definedName>
    <definedName name="IQ_PP_RESERVES_GRADE_URAN" hidden="1">"c9583"</definedName>
    <definedName name="IQ_PP_RESERVES_GRADE_ZINC" hidden="1">"c9318"</definedName>
    <definedName name="IQ_PPI" hidden="1">"c6810"</definedName>
    <definedName name="IQ_PPI_APR" hidden="1">"c7470"</definedName>
    <definedName name="IQ_PPI_APR_FC" hidden="1">"c8350"</definedName>
    <definedName name="IQ_PPI_CORE" hidden="1">"c6840"</definedName>
    <definedName name="IQ_PPI_CORE_APR" hidden="1">"c7500"</definedName>
    <definedName name="IQ_PPI_CORE_APR_FC" hidden="1">"c8380"</definedName>
    <definedName name="IQ_PPI_CORE_FC" hidden="1">"c7720"</definedName>
    <definedName name="IQ_PPI_CORE_POP" hidden="1">"c7060"</definedName>
    <definedName name="IQ_PPI_CORE_POP_FC" hidden="1">"c7940"</definedName>
    <definedName name="IQ_PPI_CORE_YOY" hidden="1">"c7280"</definedName>
    <definedName name="IQ_PPI_CORE_YOY_FC" hidden="1">"c8160"</definedName>
    <definedName name="IQ_PPI_FC" hidden="1">"c7690"</definedName>
    <definedName name="IQ_PPI_POP" hidden="1">"c7030"</definedName>
    <definedName name="IQ_PPI_POP_FC" hidden="1">"c7910"</definedName>
    <definedName name="IQ_PPI_YOY" hidden="1">"c7250"</definedName>
    <definedName name="IQ_PPI_YOY_FC" hidden="1">"c8130"</definedName>
    <definedName name="IQ_PRE_OPEN_COST" hidden="1">"c1040"</definedName>
    <definedName name="IQ_PRE_TAX_ACT_OR_EST" hidden="1">"c2221"</definedName>
    <definedName name="IQ_PRE_TAX_ACT_OR_EST_CIQ" hidden="1">"c5064"</definedName>
    <definedName name="IQ_PRE_TAX_ACT_OR_EST_REUT" hidden="1">"c5467"</definedName>
    <definedName name="IQ_PRE_TAX_ACT_OR_EST_THOM" hidden="1">"c5305"</definedName>
    <definedName name="IQ_PRE_TAX_INCOME_FDIC" hidden="1">"c6581"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" hidden="1">"c6261"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" hidden="1">"c6262"</definedName>
    <definedName name="IQ_PREF_OTHER_REIT" hidden="1">"c1058"</definedName>
    <definedName name="IQ_PREF_OTHER_UTI" hidden="1">"C6022"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" hidden="1">"c6263"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FERRED_FDIC" hidden="1">"c6349"</definedName>
    <definedName name="IQ_PREMISES_EQUIPMENT_FDIC" hidden="1">"c6577"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GW_INC_EST" hidden="1">"c1702"</definedName>
    <definedName name="IQ_PRETAX_GW_INC_EST_CIQ" hidden="1">"c4688"</definedName>
    <definedName name="IQ_PRETAX_GW_INC_EST_REUT" hidden="1">"c5354"</definedName>
    <definedName name="IQ_PRETAX_GW_INC_HIGH_EST" hidden="1">"c1704"</definedName>
    <definedName name="IQ_PRETAX_GW_INC_HIGH_EST_CIQ" hidden="1">"c4690"</definedName>
    <definedName name="IQ_PRETAX_GW_INC_HIGH_EST_REUT" hidden="1">"c5356"</definedName>
    <definedName name="IQ_PRETAX_GW_INC_LOW_EST" hidden="1">"c1705"</definedName>
    <definedName name="IQ_PRETAX_GW_INC_LOW_EST_CIQ" hidden="1">"c4691"</definedName>
    <definedName name="IQ_PRETAX_GW_INC_LOW_EST_REUT" hidden="1">"c5357"</definedName>
    <definedName name="IQ_PRETAX_GW_INC_MEDIAN_EST" hidden="1">"c1703"</definedName>
    <definedName name="IQ_PRETAX_GW_INC_MEDIAN_EST_CIQ" hidden="1">"c4689"</definedName>
    <definedName name="IQ_PRETAX_GW_INC_MEDIAN_EST_REUT" hidden="1">"c5355"</definedName>
    <definedName name="IQ_PRETAX_GW_INC_NUM_EST" hidden="1">"c1706"</definedName>
    <definedName name="IQ_PRETAX_GW_INC_NUM_EST_CIQ" hidden="1">"c4692"</definedName>
    <definedName name="IQ_PRETAX_GW_INC_NUM_EST_REUT" hidden="1">"c5358"</definedName>
    <definedName name="IQ_PRETAX_GW_INC_STDDEV_EST" hidden="1">"c1707"</definedName>
    <definedName name="IQ_PRETAX_GW_INC_STDDEV_EST_CIQ" hidden="1">"c4693"</definedName>
    <definedName name="IQ_PRETAX_GW_INC_STDDEV_EST_REUT" hidden="1">"c5359"</definedName>
    <definedName name="IQ_PRETAX_INC_EST" hidden="1">"c1695"</definedName>
    <definedName name="IQ_PRETAX_INC_EST_CIQ" hidden="1">"c4681"</definedName>
    <definedName name="IQ_PRETAX_INC_EST_REUT" hidden="1">"c5347"</definedName>
    <definedName name="IQ_PRETAX_INC_EST_THOM" hidden="1">"c5119"</definedName>
    <definedName name="IQ_PRETAX_INC_HIGH_EST" hidden="1">"c1697"</definedName>
    <definedName name="IQ_PRETAX_INC_HIGH_EST_CIQ" hidden="1">"c4683"</definedName>
    <definedName name="IQ_PRETAX_INC_HIGH_EST_REUT" hidden="1">"c5349"</definedName>
    <definedName name="IQ_PRETAX_INC_HIGH_EST_THOM" hidden="1">"c5121"</definedName>
    <definedName name="IQ_PRETAX_INC_LOW_EST" hidden="1">"c1698"</definedName>
    <definedName name="IQ_PRETAX_INC_LOW_EST_CIQ" hidden="1">"c4684"</definedName>
    <definedName name="IQ_PRETAX_INC_LOW_EST_REUT" hidden="1">"c5350"</definedName>
    <definedName name="IQ_PRETAX_INC_LOW_EST_THOM" hidden="1">"c5122"</definedName>
    <definedName name="IQ_PRETAX_INC_MEDIAN_EST" hidden="1">"c1696"</definedName>
    <definedName name="IQ_PRETAX_INC_MEDIAN_EST_CIQ" hidden="1">"c4682"</definedName>
    <definedName name="IQ_PRETAX_INC_MEDIAN_EST_REUT" hidden="1">"c5348"</definedName>
    <definedName name="IQ_PRETAX_INC_MEDIAN_EST_THOM" hidden="1">"c5120"</definedName>
    <definedName name="IQ_PRETAX_INC_NUM_EST" hidden="1">"c1699"</definedName>
    <definedName name="IQ_PRETAX_INC_NUM_EST_CIQ" hidden="1">"c4685"</definedName>
    <definedName name="IQ_PRETAX_INC_NUM_EST_REUT" hidden="1">"c5351"</definedName>
    <definedName name="IQ_PRETAX_INC_NUM_EST_THOM" hidden="1">"c5123"</definedName>
    <definedName name="IQ_PRETAX_INC_STDDEV_EST" hidden="1">"c1700"</definedName>
    <definedName name="IQ_PRETAX_INC_STDDEV_EST_CIQ" hidden="1">"c4686"</definedName>
    <definedName name="IQ_PRETAX_INC_STDDEV_EST_REUT" hidden="1">"c5352"</definedName>
    <definedName name="IQ_PRETAX_INC_STDDEV_EST_THOM" hidden="1">"c5124"</definedName>
    <definedName name="IQ_PRETAX_REPORT_INC_EST" hidden="1">"c1709"</definedName>
    <definedName name="IQ_PRETAX_REPORT_INC_EST_CIQ" hidden="1">"c4695"</definedName>
    <definedName name="IQ_PRETAX_REPORT_INC_EST_REUT" hidden="1">"c5361"</definedName>
    <definedName name="IQ_PRETAX_REPORT_INC_HIGH_EST" hidden="1">"c1711"</definedName>
    <definedName name="IQ_PRETAX_REPORT_INC_HIGH_EST_CIQ" hidden="1">"c4697"</definedName>
    <definedName name="IQ_PRETAX_REPORT_INC_HIGH_EST_REUT" hidden="1">"c5363"</definedName>
    <definedName name="IQ_PRETAX_REPORT_INC_LOW_EST" hidden="1">"c1712"</definedName>
    <definedName name="IQ_PRETAX_REPORT_INC_LOW_EST_CIQ" hidden="1">"c4698"</definedName>
    <definedName name="IQ_PRETAX_REPORT_INC_LOW_EST_REUT" hidden="1">"c5364"</definedName>
    <definedName name="IQ_PRETAX_REPORT_INC_MEDIAN_EST" hidden="1">"c1710"</definedName>
    <definedName name="IQ_PRETAX_REPORT_INC_MEDIAN_EST_CIQ" hidden="1">"c4696"</definedName>
    <definedName name="IQ_PRETAX_REPORT_INC_MEDIAN_EST_REUT" hidden="1">"c5362"</definedName>
    <definedName name="IQ_PRETAX_REPORT_INC_NUM_EST" hidden="1">"c1713"</definedName>
    <definedName name="IQ_PRETAX_REPORT_INC_NUM_EST_CIQ" hidden="1">"c4699"</definedName>
    <definedName name="IQ_PRETAX_REPORT_INC_NUM_EST_REUT" hidden="1">"c5365"</definedName>
    <definedName name="IQ_PRETAX_REPORT_INC_STDDEV_EST" hidden="1">"c1714"</definedName>
    <definedName name="IQ_PRETAX_REPORT_INC_STDDEV_EST_CIQ" hidden="1">"c4700"</definedName>
    <definedName name="IQ_PRETAX_REPORT_INC_STDDEV_EST_REUT" hidden="1">"c5366"</definedName>
    <definedName name="IQ_PRETAX_RETURN_ASSETS_FDIC" hidden="1">"c6731"</definedName>
    <definedName name="IQ_PRICE_CFPS_FWD" hidden="1">"c2237"</definedName>
    <definedName name="IQ_PRICE_CFPS_FWD_CIQ" hidden="1">"c4046"</definedName>
    <definedName name="IQ_PRICE_CFPS_FWD_REUT" hidden="1">"c4053"</definedName>
    <definedName name="IQ_PRICE_CFPS_FWD_THOM" hidden="1">"c4060"</definedName>
    <definedName name="IQ_PRICE_OVER_BVPS" hidden="1">"c1412"</definedName>
    <definedName name="IQ_PRICE_OVER_LTM_EPS" hidden="1">"c1413"</definedName>
    <definedName name="IQ_PRICE_PAID_FARM_INDEX" hidden="1">"c6948"</definedName>
    <definedName name="IQ_PRICE_PAID_FARM_INDEX_APR" hidden="1">"c7608"</definedName>
    <definedName name="IQ_PRICE_PAID_FARM_INDEX_APR_FC" hidden="1">"c8488"</definedName>
    <definedName name="IQ_PRICE_PAID_FARM_INDEX_FC" hidden="1">"c7828"</definedName>
    <definedName name="IQ_PRICE_PAID_FARM_INDEX_POP" hidden="1">"c7168"</definedName>
    <definedName name="IQ_PRICE_PAID_FARM_INDEX_POP_FC" hidden="1">"c8048"</definedName>
    <definedName name="IQ_PRICE_PAID_FARM_INDEX_YOY" hidden="1">"c7388"</definedName>
    <definedName name="IQ_PRICE_PAID_FARM_INDEX_YOY_FC" hidden="1">"c8268"</definedName>
    <definedName name="IQ_PRICE_TARGET" hidden="1">"c82"</definedName>
    <definedName name="IQ_PRICE_TARGET_BOTTOM_UP" hidden="1">"c5486"</definedName>
    <definedName name="IQ_PRICE_TARGET_BOTTOM_UP_CIQ" hidden="1">"c12023"</definedName>
    <definedName name="IQ_PRICE_TARGET_BOTTOM_UP_REUT" hidden="1">"c5494"</definedName>
    <definedName name="IQ_PRICE_TARGET_CIQ" hidden="1">"c3613"</definedName>
    <definedName name="IQ_PRICE_TARGET_REUT" hidden="1">"c3631"</definedName>
    <definedName name="IQ_PRICE_TARGET_THOM" hidden="1">"c3649"</definedName>
    <definedName name="IQ_PRICE_VOLATILITY_EST" hidden="1">"c4492"</definedName>
    <definedName name="IQ_PRICE_VOLATILITY_EST_CIQ" hidden="1">"c5030"</definedName>
    <definedName name="IQ_PRICE_VOLATILITY_HIGH" hidden="1">"c4493"</definedName>
    <definedName name="IQ_PRICE_VOLATILITY_HIGH_CIQ" hidden="1">"c5031"</definedName>
    <definedName name="IQ_PRICE_VOLATILITY_LOW" hidden="1">"c4494"</definedName>
    <definedName name="IQ_PRICE_VOLATILITY_LOW_CIQ" hidden="1">"c5032"</definedName>
    <definedName name="IQ_PRICE_VOLATILITY_MEDIAN" hidden="1">"c4495"</definedName>
    <definedName name="IQ_PRICE_VOLATILITY_MEDIAN_CIQ" hidden="1">"c5033"</definedName>
    <definedName name="IQ_PRICE_VOLATILITY_NUM" hidden="1">"c4496"</definedName>
    <definedName name="IQ_PRICE_VOLATILITY_NUM_CIQ" hidden="1">"c5034"</definedName>
    <definedName name="IQ_PRICE_VOLATILITY_STDDEV" hidden="1">"c4497"</definedName>
    <definedName name="IQ_PRICE_VOLATILITY_STDDEV_CIQ" hidden="1">"c5035"</definedName>
    <definedName name="IQ_PRICEDATE" hidden="1">"c1069"</definedName>
    <definedName name="IQ_PRICING_DATE" hidden="1">"c1613"</definedName>
    <definedName name="IQ_PRIMARY_EPS_TYPE" hidden="1">"c4498"</definedName>
    <definedName name="IQ_PRIMARY_EPS_TYPE_CIQ" hidden="1">"c5036"</definedName>
    <definedName name="IQ_PRIMARY_EPS_TYPE_REUT" hidden="1">"c5481"</definedName>
    <definedName name="IQ_PRIMARY_INDUSTRY" hidden="1">"c1070"</definedName>
    <definedName name="IQ_PRINCIPAL_AMT" hidden="1">"c2157"</definedName>
    <definedName name="IQ_PRIVATE_CONST_TOTAL_APR_FC_UNUSED_UNUSED_UNUSED" hidden="1">"c8559"</definedName>
    <definedName name="IQ_PRIVATE_CONST_TOTAL_APR_UNUSED_UNUSED_UNUSED" hidden="1">"c7679"</definedName>
    <definedName name="IQ_PRIVATE_CONST_TOTAL_FC_UNUSED_UNUSED_UNUSED" hidden="1">"c7899"</definedName>
    <definedName name="IQ_PRIVATE_CONST_TOTAL_POP_FC_UNUSED_UNUSED_UNUSED" hidden="1">"c8119"</definedName>
    <definedName name="IQ_PRIVATE_CONST_TOTAL_POP_UNUSED_UNUSED_UNUSED" hidden="1">"c7239"</definedName>
    <definedName name="IQ_PRIVATE_CONST_TOTAL_UNUSED_UNUSED_UNUSED" hidden="1">"c7019"</definedName>
    <definedName name="IQ_PRIVATE_CONST_TOTAL_YOY_FC_UNUSED_UNUSED_UNUSED" hidden="1">"c8339"</definedName>
    <definedName name="IQ_PRIVATE_CONST_TOTAL_YOY_UNUSED_UNUSED_UNUSED" hidden="1">"c7459"</definedName>
    <definedName name="IQ_PRIVATE_FIXED_INVEST_TOTAL" hidden="1">"c12006"</definedName>
    <definedName name="IQ_PRIVATE_FIXED_INVEST_TOTAL_APR" hidden="1">"c12009"</definedName>
    <definedName name="IQ_PRIVATE_FIXED_INVEST_TOTAL_POP" hidden="1">"c12007"</definedName>
    <definedName name="IQ_PRIVATE_FIXED_INVEST_TOTAL_YOY" hidden="1">"c12008"</definedName>
    <definedName name="IQ_PRIVATE_NONRES_CONST_IMPROV" hidden="1">"c6949"</definedName>
    <definedName name="IQ_PRIVATE_NONRES_CONST_IMPROV_APR" hidden="1">"c7609"</definedName>
    <definedName name="IQ_PRIVATE_NONRES_CONST_IMPROV_APR_FC" hidden="1">"c8489"</definedName>
    <definedName name="IQ_PRIVATE_NONRES_CONST_IMPROV_FC" hidden="1">"c7829"</definedName>
    <definedName name="IQ_PRIVATE_NONRES_CONST_IMPROV_POP" hidden="1">"c7169"</definedName>
    <definedName name="IQ_PRIVATE_NONRES_CONST_IMPROV_POP_FC" hidden="1">"c8049"</definedName>
    <definedName name="IQ_PRIVATE_NONRES_CONST_IMPROV_YOY" hidden="1">"c7389"</definedName>
    <definedName name="IQ_PRIVATE_NONRES_CONST_IMPROV_YOY_FC" hidden="1">"c8269"</definedName>
    <definedName name="IQ_PRIVATE_RES_CONST_IMPROV" hidden="1">"c6950"</definedName>
    <definedName name="IQ_PRIVATE_RES_CONST_IMPROV_APR" hidden="1">"c7610"</definedName>
    <definedName name="IQ_PRIVATE_RES_CONST_IMPROV_APR_FC" hidden="1">"c8490"</definedName>
    <definedName name="IQ_PRIVATE_RES_CONST_IMPROV_FC" hidden="1">"c7830"</definedName>
    <definedName name="IQ_PRIVATE_RES_CONST_IMPROV_POP" hidden="1">"c7170"</definedName>
    <definedName name="IQ_PRIVATE_RES_CONST_IMPROV_POP_FC" hidden="1">"c8050"</definedName>
    <definedName name="IQ_PRIVATE_RES_CONST_IMPROV_YOY" hidden="1">"c7390"</definedName>
    <definedName name="IQ_PRIVATE_RES_CONST_IMPROV_YOY_FC" hidden="1">"c8270"</definedName>
    <definedName name="IQ_PRIVATE_RES_CONST_REAL_APR_FC_UNUSED_UNUSED_UNUSED" hidden="1">"c8535"</definedName>
    <definedName name="IQ_PRIVATE_RES_CONST_REAL_APR_UNUSED_UNUSED_UNUSED" hidden="1">"c7655"</definedName>
    <definedName name="IQ_PRIVATE_RES_CONST_REAL_FC_UNUSED_UNUSED_UNUSED" hidden="1">"c7875"</definedName>
    <definedName name="IQ_PRIVATE_RES_CONST_REAL_POP_FC_UNUSED_UNUSED_UNUSED" hidden="1">"c8095"</definedName>
    <definedName name="IQ_PRIVATE_RES_CONST_REAL_POP_UNUSED_UNUSED_UNUSED" hidden="1">"c7215"</definedName>
    <definedName name="IQ_PRIVATE_RES_CONST_REAL_UNUSED_UNUSED_UNUSED" hidden="1">"c6995"</definedName>
    <definedName name="IQ_PRIVATE_RES_CONST_REAL_YOY_FC_UNUSED_UNUSED_UNUSED" hidden="1">"c8315"</definedName>
    <definedName name="IQ_PRIVATE_RES_CONST_REAL_YOY_UNUSED_UNUSED_UNUSED" hidden="1">"c7435"</definedName>
    <definedName name="IQ_PRIVATE_RES_FIXED_INVEST_REAL" hidden="1">"c11986"</definedName>
    <definedName name="IQ_PRIVATE_RES_FIXED_INVEST_REAL_APR" hidden="1">"c11989"</definedName>
    <definedName name="IQ_PRIVATE_RES_FIXED_INVEST_REAL_POP" hidden="1">"c11987"</definedName>
    <definedName name="IQ_PRIVATE_RES_FIXED_INVEST_REAL_YOY" hidden="1">"c11988"</definedName>
    <definedName name="IQ_PRIVATELY_ISSUED_MORTGAGE_BACKED_SECURITIES_FDIC" hidden="1">"c6407"</definedName>
    <definedName name="IQ_PRIVATELY_ISSUED_MORTGAGE_PASS_THROUGHS_FDIC" hidden="1">"c6405"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BABLE_ATTRIB_ORE_RESERVES_ALUM" hidden="1">"c9217"</definedName>
    <definedName name="IQ_PROBABLE_ATTRIB_ORE_RESERVES_COP" hidden="1">"c9161"</definedName>
    <definedName name="IQ_PROBABLE_ATTRIB_ORE_RESERVES_DIAM" hidden="1">"c9641"</definedName>
    <definedName name="IQ_PROBABLE_ATTRIB_ORE_RESERVES_GOLD" hidden="1">"c9002"</definedName>
    <definedName name="IQ_PROBABLE_ATTRIB_ORE_RESERVES_IRON" hidden="1">"c9376"</definedName>
    <definedName name="IQ_PROBABLE_ATTRIB_ORE_RESERVES_LEAD" hidden="1">"c9429"</definedName>
    <definedName name="IQ_PROBABLE_ATTRIB_ORE_RESERVES_MANG" hidden="1">"c9482"</definedName>
    <definedName name="IQ_PROBABLE_ATTRIB_ORE_RESERVES_MOLYB" hidden="1">"c9694"</definedName>
    <definedName name="IQ_PROBABLE_ATTRIB_ORE_RESERVES_NICK" hidden="1">"c9270"</definedName>
    <definedName name="IQ_PROBABLE_ATTRIB_ORE_RESERVES_PLAT" hidden="1">"c9108"</definedName>
    <definedName name="IQ_PROBABLE_ATTRIB_ORE_RESERVES_SILVER" hidden="1">"c9055"</definedName>
    <definedName name="IQ_PROBABLE_ATTRIB_ORE_RESERVES_TITAN" hidden="1">"c9535"</definedName>
    <definedName name="IQ_PROBABLE_ATTRIB_ORE_RESERVES_URAN" hidden="1">"c9588"</definedName>
    <definedName name="IQ_PROBABLE_ATTRIB_ORE_RESERVES_ZINC" hidden="1">"c9323"</definedName>
    <definedName name="IQ_PROBABLE_ORE_RESERVES_ALUM" hidden="1">"c9209"</definedName>
    <definedName name="IQ_PROBABLE_ORE_RESERVES_COP" hidden="1">"c9153"</definedName>
    <definedName name="IQ_PROBABLE_ORE_RESERVES_DIAM" hidden="1">"c9633"</definedName>
    <definedName name="IQ_PROBABLE_ORE_RESERVES_GOLD" hidden="1">"c8994"</definedName>
    <definedName name="IQ_PROBABLE_ORE_RESERVES_IRON" hidden="1">"c9368"</definedName>
    <definedName name="IQ_PROBABLE_ORE_RESERVES_LEAD" hidden="1">"c9421"</definedName>
    <definedName name="IQ_PROBABLE_ORE_RESERVES_MANG" hidden="1">"c9474"</definedName>
    <definedName name="IQ_PROBABLE_ORE_RESERVES_MOLYB" hidden="1">"c9686"</definedName>
    <definedName name="IQ_PROBABLE_ORE_RESERVES_NICK" hidden="1">"c9262"</definedName>
    <definedName name="IQ_PROBABLE_ORE_RESERVES_PLAT" hidden="1">"c9100"</definedName>
    <definedName name="IQ_PROBABLE_ORE_RESERVES_SILVER" hidden="1">"c9047"</definedName>
    <definedName name="IQ_PROBABLE_ORE_RESERVES_TITAN" hidden="1">"c9527"</definedName>
    <definedName name="IQ_PROBABLE_ORE_RESERVES_URAN" hidden="1">"c9580"</definedName>
    <definedName name="IQ_PROBABLE_ORE_RESERVES_ZINC" hidden="1">"c9315"</definedName>
    <definedName name="IQ_PROBABLE_RECOV_ATTRIB_RESERVES_ALUM" hidden="1">"c9220"</definedName>
    <definedName name="IQ_PROBABLE_RECOV_ATTRIB_RESERVES_COAL" hidden="1">"c9804"</definedName>
    <definedName name="IQ_PROBABLE_RECOV_ATTRIB_RESERVES_COP" hidden="1">"c9164"</definedName>
    <definedName name="IQ_PROBABLE_RECOV_ATTRIB_RESERVES_DIAM" hidden="1">"c9644"</definedName>
    <definedName name="IQ_PROBABLE_RECOV_ATTRIB_RESERVES_GOLD" hidden="1">"c9005"</definedName>
    <definedName name="IQ_PROBABLE_RECOV_ATTRIB_RESERVES_IRON" hidden="1">"c9379"</definedName>
    <definedName name="IQ_PROBABLE_RECOV_ATTRIB_RESERVES_LEAD" hidden="1">"c9432"</definedName>
    <definedName name="IQ_PROBABLE_RECOV_ATTRIB_RESERVES_MANG" hidden="1">"c9485"</definedName>
    <definedName name="IQ_PROBABLE_RECOV_ATTRIB_RESERVES_MET_COAL" hidden="1">"c9744"</definedName>
    <definedName name="IQ_PROBABLE_RECOV_ATTRIB_RESERVES_MOLYB" hidden="1">"c9697"</definedName>
    <definedName name="IQ_PROBABLE_RECOV_ATTRIB_RESERVES_NICK" hidden="1">"c9273"</definedName>
    <definedName name="IQ_PROBABLE_RECOV_ATTRIB_RESERVES_PLAT" hidden="1">"c9111"</definedName>
    <definedName name="IQ_PROBABLE_RECOV_ATTRIB_RESERVES_SILVER" hidden="1">"c9058"</definedName>
    <definedName name="IQ_PROBABLE_RECOV_ATTRIB_RESERVES_STEAM" hidden="1">"c9774"</definedName>
    <definedName name="IQ_PROBABLE_RECOV_ATTRIB_RESERVES_TITAN" hidden="1">"c9538"</definedName>
    <definedName name="IQ_PROBABLE_RECOV_ATTRIB_RESERVES_URAN" hidden="1">"c9591"</definedName>
    <definedName name="IQ_PROBABLE_RECOV_ATTRIB_RESERVES_ZINC" hidden="1">"c9326"</definedName>
    <definedName name="IQ_PROBABLE_RECOV_RESERVES_ALUM" hidden="1">"c9214"</definedName>
    <definedName name="IQ_PROBABLE_RECOV_RESERVES_COAL" hidden="1">"c9801"</definedName>
    <definedName name="IQ_PROBABLE_RECOV_RESERVES_COP" hidden="1">"c9158"</definedName>
    <definedName name="IQ_PROBABLE_RECOV_RESERVES_DIAM" hidden="1">"c9638"</definedName>
    <definedName name="IQ_PROBABLE_RECOV_RESERVES_GOLD" hidden="1">"c8999"</definedName>
    <definedName name="IQ_PROBABLE_RECOV_RESERVES_IRON" hidden="1">"c9373"</definedName>
    <definedName name="IQ_PROBABLE_RECOV_RESERVES_LEAD" hidden="1">"c9426"</definedName>
    <definedName name="IQ_PROBABLE_RECOV_RESERVES_MANG" hidden="1">"c9479"</definedName>
    <definedName name="IQ_PROBABLE_RECOV_RESERVES_MET_COAL" hidden="1">"c9741"</definedName>
    <definedName name="IQ_PROBABLE_RECOV_RESERVES_MOLYB" hidden="1">"c9691"</definedName>
    <definedName name="IQ_PROBABLE_RECOV_RESERVES_NICK" hidden="1">"c9267"</definedName>
    <definedName name="IQ_PROBABLE_RECOV_RESERVES_PLAT" hidden="1">"c9105"</definedName>
    <definedName name="IQ_PROBABLE_RECOV_RESERVES_SILVER" hidden="1">"c9052"</definedName>
    <definedName name="IQ_PROBABLE_RECOV_RESERVES_STEAM" hidden="1">"c9771"</definedName>
    <definedName name="IQ_PROBABLE_RECOV_RESERVES_TITAN" hidden="1">"c9532"</definedName>
    <definedName name="IQ_PROBABLE_RECOV_RESERVES_URAN" hidden="1">"c9585"</definedName>
    <definedName name="IQ_PROBABLE_RECOV_RESERVES_ZINC" hidden="1">"c9320"</definedName>
    <definedName name="IQ_PROBABLE_RESERVES_CALORIFIC_VALUE_COAL" hidden="1">"c9798"</definedName>
    <definedName name="IQ_PROBABLE_RESERVES_CALORIFIC_VALUE_MET_COAL" hidden="1">"c9738"</definedName>
    <definedName name="IQ_PROBABLE_RESERVES_CALORIFIC_VALUE_STEAM" hidden="1">"c9768"</definedName>
    <definedName name="IQ_PROBABLE_RESERVES_GRADE_ALUM" hidden="1">"c9210"</definedName>
    <definedName name="IQ_PROBABLE_RESERVES_GRADE_COP" hidden="1">"c9154"</definedName>
    <definedName name="IQ_PROBABLE_RESERVES_GRADE_DIAM" hidden="1">"c9634"</definedName>
    <definedName name="IQ_PROBABLE_RESERVES_GRADE_GOLD" hidden="1">"c8995"</definedName>
    <definedName name="IQ_PROBABLE_RESERVES_GRADE_IRON" hidden="1">"c9369"</definedName>
    <definedName name="IQ_PROBABLE_RESERVES_GRADE_LEAD" hidden="1">"c9422"</definedName>
    <definedName name="IQ_PROBABLE_RESERVES_GRADE_MANG" hidden="1">"c9475"</definedName>
    <definedName name="IQ_PROBABLE_RESERVES_GRADE_MOLYB" hidden="1">"c9687"</definedName>
    <definedName name="IQ_PROBABLE_RESERVES_GRADE_NICK" hidden="1">"c9263"</definedName>
    <definedName name="IQ_PROBABLE_RESERVES_GRADE_PLAT" hidden="1">"c9101"</definedName>
    <definedName name="IQ_PROBABLE_RESERVES_GRADE_SILVER" hidden="1">"c9048"</definedName>
    <definedName name="IQ_PROBABLE_RESERVES_GRADE_TITAN" hidden="1">"c9528"</definedName>
    <definedName name="IQ_PROBABLE_RESERVES_GRADE_URAN" hidden="1">"c9581"</definedName>
    <definedName name="IQ_PROBABLE_RESERVES_GRADE_ZINC" hidden="1">"c9316"</definedName>
    <definedName name="IQ_PRODUCTION_COST_ALUM" hidden="1">"c9253"</definedName>
    <definedName name="IQ_PRODUCTION_COST_COAL" hidden="1">"c9826"</definedName>
    <definedName name="IQ_PRODUCTION_COST_COP" hidden="1">"c9200"</definedName>
    <definedName name="IQ_PRODUCTION_COST_DIAM" hidden="1">"c9677"</definedName>
    <definedName name="IQ_PRODUCTION_COST_GOLD" hidden="1">"c9038"</definedName>
    <definedName name="IQ_PRODUCTION_COST_IRON" hidden="1">"c9412"</definedName>
    <definedName name="IQ_PRODUCTION_COST_LEAD" hidden="1">"c9465"</definedName>
    <definedName name="IQ_PRODUCTION_COST_MANG" hidden="1">"c9518"</definedName>
    <definedName name="IQ_PRODUCTION_COST_MET_COAL" hidden="1">"c9763"</definedName>
    <definedName name="IQ_PRODUCTION_COST_MOLYB" hidden="1">"c9730"</definedName>
    <definedName name="IQ_PRODUCTION_COST_NICK" hidden="1">"c9306"</definedName>
    <definedName name="IQ_PRODUCTION_COST_PLAT" hidden="1">"c9144"</definedName>
    <definedName name="IQ_PRODUCTION_COST_SILVER" hidden="1">"c9091"</definedName>
    <definedName name="IQ_PRODUCTION_COST_STEAM" hidden="1">"c9793"</definedName>
    <definedName name="IQ_PRODUCTION_COST_TITAN" hidden="1">"c9571"</definedName>
    <definedName name="IQ_PRODUCTION_COST_URAN" hidden="1">"c9624"</definedName>
    <definedName name="IQ_PRODUCTION_COST_ZINC" hidden="1">"c9359"</definedName>
    <definedName name="IQ_PROFESSIONAL" hidden="1">"c1071"</definedName>
    <definedName name="IQ_PROFESSIONAL_TITLE" hidden="1">"c1072"</definedName>
    <definedName name="IQ_PROFIT_AFTER_COST_CAPITAL_NEW_BUSINESS" hidden="1">"c9969"</definedName>
    <definedName name="IQ_PROFIT_BEFORE_COST_CAPITAL_NEW_BUSINESS" hidden="1">"c9967"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ED_ATTRIB_ORE_RESERVES_ALUM" hidden="1">"c9216"</definedName>
    <definedName name="IQ_PROVED_ATTRIB_ORE_RESERVES_COP" hidden="1">"c9160"</definedName>
    <definedName name="IQ_PROVED_ATTRIB_ORE_RESERVES_DIAM" hidden="1">"c9640"</definedName>
    <definedName name="IQ_PROVED_ATTRIB_ORE_RESERVES_GOLD" hidden="1">"c9001"</definedName>
    <definedName name="IQ_PROVED_ATTRIB_ORE_RESERVES_IRON" hidden="1">"c9375"</definedName>
    <definedName name="IQ_PROVED_ATTRIB_ORE_RESERVES_LEAD" hidden="1">"c9428"</definedName>
    <definedName name="IQ_PROVED_ATTRIB_ORE_RESERVES_MANG" hidden="1">"c9481"</definedName>
    <definedName name="IQ_PROVED_ATTRIB_ORE_RESERVES_MOLYB" hidden="1">"c9693"</definedName>
    <definedName name="IQ_PROVED_ATTRIB_ORE_RESERVES_NICK" hidden="1">"c9269"</definedName>
    <definedName name="IQ_PROVED_ATTRIB_ORE_RESERVES_PLAT" hidden="1">"c9107"</definedName>
    <definedName name="IQ_PROVED_ATTRIB_ORE_RESERVES_SILVER" hidden="1">"c9054"</definedName>
    <definedName name="IQ_PROVED_ATTRIB_ORE_RESERVES_TITAN" hidden="1">"c9534"</definedName>
    <definedName name="IQ_PROVED_ATTRIB_ORE_RESERVES_URAN" hidden="1">"c9587"</definedName>
    <definedName name="IQ_PROVED_ATTRIB_ORE_RESERVES_ZINC" hidden="1">"c9322"</definedName>
    <definedName name="IQ_PROVED_ORE_RESERVES_ALUM" hidden="1">"c9207"</definedName>
    <definedName name="IQ_PROVED_ORE_RESERVES_COP" hidden="1">"c9151"</definedName>
    <definedName name="IQ_PROVED_ORE_RESERVES_DIAM" hidden="1">"c9631"</definedName>
    <definedName name="IQ_PROVED_ORE_RESERVES_GOLD" hidden="1">"c8992"</definedName>
    <definedName name="IQ_PROVED_ORE_RESERVES_IRON" hidden="1">"c9366"</definedName>
    <definedName name="IQ_PROVED_ORE_RESERVES_LEAD" hidden="1">"c9419"</definedName>
    <definedName name="IQ_PROVED_ORE_RESERVES_MANG" hidden="1">"c9472"</definedName>
    <definedName name="IQ_PROVED_ORE_RESERVES_MOLYB" hidden="1">"c9684"</definedName>
    <definedName name="IQ_PROVED_ORE_RESERVES_NICK" hidden="1">"c9260"</definedName>
    <definedName name="IQ_PROVED_ORE_RESERVES_PLAT" hidden="1">"c9098"</definedName>
    <definedName name="IQ_PROVED_ORE_RESERVES_SILVER" hidden="1">"c9045"</definedName>
    <definedName name="IQ_PROVED_ORE_RESERVES_TITAN" hidden="1">"c9525"</definedName>
    <definedName name="IQ_PROVED_ORE_RESERVES_URAN" hidden="1">"c9578"</definedName>
    <definedName name="IQ_PROVED_ORE_RESERVES_ZINC" hidden="1">"c9313"</definedName>
    <definedName name="IQ_PROVED_RECOV_ATTRIB_RESERVES_ALUM" hidden="1">"c9219"</definedName>
    <definedName name="IQ_PROVED_RECOV_ATTRIB_RESERVES_COAL" hidden="1">"c9803"</definedName>
    <definedName name="IQ_PROVED_RECOV_ATTRIB_RESERVES_COP" hidden="1">"c9163"</definedName>
    <definedName name="IQ_PROVED_RECOV_ATTRIB_RESERVES_DIAM" hidden="1">"c9643"</definedName>
    <definedName name="IQ_PROVED_RECOV_ATTRIB_RESERVES_GOLD" hidden="1">"c9004"</definedName>
    <definedName name="IQ_PROVED_RECOV_ATTRIB_RESERVES_IRON" hidden="1">"c9378"</definedName>
    <definedName name="IQ_PROVED_RECOV_ATTRIB_RESERVES_LEAD" hidden="1">"c9431"</definedName>
    <definedName name="IQ_PROVED_RECOV_ATTRIB_RESERVES_MANG" hidden="1">"c9484"</definedName>
    <definedName name="IQ_PROVED_RECOV_ATTRIB_RESERVES_MET_COAL" hidden="1">"c9743"</definedName>
    <definedName name="IQ_PROVED_RECOV_ATTRIB_RESERVES_MOLYB" hidden="1">"c9696"</definedName>
    <definedName name="IQ_PROVED_RECOV_ATTRIB_RESERVES_NICK" hidden="1">"c9272"</definedName>
    <definedName name="IQ_PROVED_RECOV_ATTRIB_RESERVES_PLAT" hidden="1">"c9110"</definedName>
    <definedName name="IQ_PROVED_RECOV_ATTRIB_RESERVES_SILVER" hidden="1">"c9057"</definedName>
    <definedName name="IQ_PROVED_RECOV_ATTRIB_RESERVES_STEAM" hidden="1">"c9773"</definedName>
    <definedName name="IQ_PROVED_RECOV_ATTRIB_RESERVES_TITAN" hidden="1">"c9537"</definedName>
    <definedName name="IQ_PROVED_RECOV_ATTRIB_RESERVES_URAN" hidden="1">"c9590"</definedName>
    <definedName name="IQ_PROVED_RECOV_ATTRIB_RESERVES_ZINC" hidden="1">"c9325"</definedName>
    <definedName name="IQ_PROVED_RECOV_RESERVES_ALUM" hidden="1">"c9213"</definedName>
    <definedName name="IQ_PROVED_RECOV_RESERVES_COAL" hidden="1">"c9800"</definedName>
    <definedName name="IQ_PROVED_RECOV_RESERVES_COP" hidden="1">"c9157"</definedName>
    <definedName name="IQ_PROVED_RECOV_RESERVES_DIAM" hidden="1">"c9637"</definedName>
    <definedName name="IQ_PROVED_RECOV_RESERVES_GOLD" hidden="1">"c8998"</definedName>
    <definedName name="IQ_PROVED_RECOV_RESERVES_IRON" hidden="1">"c9372"</definedName>
    <definedName name="IQ_PROVED_RECOV_RESERVES_LEAD" hidden="1">"c9425"</definedName>
    <definedName name="IQ_PROVED_RECOV_RESERVES_MANG" hidden="1">"c9478"</definedName>
    <definedName name="IQ_PROVED_RECOV_RESERVES_MET_COAL" hidden="1">"c9740"</definedName>
    <definedName name="IQ_PROVED_RECOV_RESERVES_MOLYB" hidden="1">"c9690"</definedName>
    <definedName name="IQ_PROVED_RECOV_RESERVES_NICK" hidden="1">"c9266"</definedName>
    <definedName name="IQ_PROVED_RECOV_RESERVES_PLAT" hidden="1">"c9104"</definedName>
    <definedName name="IQ_PROVED_RECOV_RESERVES_SILVER" hidden="1">"c9051"</definedName>
    <definedName name="IQ_PROVED_RECOV_RESERVES_STEAM" hidden="1">"c9770"</definedName>
    <definedName name="IQ_PROVED_RECOV_RESERVES_TITAN" hidden="1">"c9531"</definedName>
    <definedName name="IQ_PROVED_RECOV_RESERVES_URAN" hidden="1">"c9584"</definedName>
    <definedName name="IQ_PROVED_RECOV_RESERVES_ZINC" hidden="1">"c9319"</definedName>
    <definedName name="IQ_PROVED_RESERVES_CALORIFIC_VALUE_COAL" hidden="1">"c9797"</definedName>
    <definedName name="IQ_PROVED_RESERVES_CALORIFIC_VALUE_MET_COAL" hidden="1">"c9737"</definedName>
    <definedName name="IQ_PROVED_RESERVES_CALORIFIC_VALUE_STEAM" hidden="1">"c9767"</definedName>
    <definedName name="IQ_PROVED_RESERVES_GRADE_ALUM" hidden="1">"c9208"</definedName>
    <definedName name="IQ_PROVED_RESERVES_GRADE_COP" hidden="1">"c9152"</definedName>
    <definedName name="IQ_PROVED_RESERVES_GRADE_DIAM" hidden="1">"c9632"</definedName>
    <definedName name="IQ_PROVED_RESERVES_GRADE_GOLD" hidden="1">"c8993"</definedName>
    <definedName name="IQ_PROVED_RESERVES_GRADE_IRON" hidden="1">"c9367"</definedName>
    <definedName name="IQ_PROVED_RESERVES_GRADE_LEAD" hidden="1">"c9420"</definedName>
    <definedName name="IQ_PROVED_RESERVES_GRADE_MANG" hidden="1">"c9473"</definedName>
    <definedName name="IQ_PROVED_RESERVES_GRADE_MOLYB" hidden="1">"c9685"</definedName>
    <definedName name="IQ_PROVED_RESERVES_GRADE_NICK" hidden="1">"c9261"</definedName>
    <definedName name="IQ_PROVED_RESERVES_GRADE_PLAT" hidden="1">"c9099"</definedName>
    <definedName name="IQ_PROVED_RESERVES_GRADE_SILVER" hidden="1">"c9046"</definedName>
    <definedName name="IQ_PROVED_RESERVES_GRADE_TITAN" hidden="1">"c9526"</definedName>
    <definedName name="IQ_PROVED_RESERVES_GRADE_URAN" hidden="1">"c9579"</definedName>
    <definedName name="IQ_PROVED_RESERVES_GRADE_ZINC" hidden="1">"c9314"</definedName>
    <definedName name="IQ_PROVISION_10YR_ANN_CAGR" hidden="1">"c6135"</definedName>
    <definedName name="IQ_PROVISION_10YR_ANN_GROWTH" hidden="1">"c1077"</definedName>
    <definedName name="IQ_PROVISION_1YR_ANN_GROWTH" hidden="1">"c1078"</definedName>
    <definedName name="IQ_PROVISION_2YR_ANN_CAGR" hidden="1">"c6136"</definedName>
    <definedName name="IQ_PROVISION_2YR_ANN_GROWTH" hidden="1">"c1079"</definedName>
    <definedName name="IQ_PROVISION_3YR_ANN_CAGR" hidden="1">"c6137"</definedName>
    <definedName name="IQ_PROVISION_3YR_ANN_GROWTH" hidden="1">"c1080"</definedName>
    <definedName name="IQ_PROVISION_5YR_ANN_CAGR" hidden="1">"c6138"</definedName>
    <definedName name="IQ_PROVISION_5YR_ANN_GROWTH" hidden="1">"c1081"</definedName>
    <definedName name="IQ_PROVISION_7YR_ANN_CAGR" hidden="1">"c6139"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RCHASE_FOREIGN_CURRENCIES_FDIC" hidden="1">"c6513"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PURCHASES_EQUIP_NONRES_SAAR_APR_FC_UNUSED_UNUSED_UNUSED" hidden="1">"c8491"</definedName>
    <definedName name="IQ_PURCHASES_EQUIP_NONRES_SAAR_APR_UNUSED_UNUSED_UNUSED" hidden="1">"c7611"</definedName>
    <definedName name="IQ_PURCHASES_EQUIP_NONRES_SAAR_FC_UNUSED_UNUSED_UNUSED" hidden="1">"c7831"</definedName>
    <definedName name="IQ_PURCHASES_EQUIP_NONRES_SAAR_POP_FC_UNUSED_UNUSED_UNUSED" hidden="1">"c8051"</definedName>
    <definedName name="IQ_PURCHASES_EQUIP_NONRES_SAAR_POP_UNUSED_UNUSED_UNUSED" hidden="1">"c7171"</definedName>
    <definedName name="IQ_PURCHASES_EQUIP_NONRES_SAAR_UNUSED_UNUSED_UNUSED" hidden="1">"c6951"</definedName>
    <definedName name="IQ_PURCHASES_EQUIP_NONRES_SAAR_YOY_FC_UNUSED_UNUSED_UNUSED" hidden="1">"c8271"</definedName>
    <definedName name="IQ_PURCHASES_EQUIP_NONRES_SAAR_YOY_UNUSED_UNUSED_UNUSED" hidden="1">"c7391"</definedName>
    <definedName name="IQ_PUT_DATE_SCHEDULE" hidden="1">"c2483"</definedName>
    <definedName name="IQ_PUT_NOTIFICATION" hidden="1">"c2485"</definedName>
    <definedName name="IQ_PUT_PRICE_SCHEDULE" hidden="1">"c2484"</definedName>
    <definedName name="IQ_PV_PREMIUMS_NEW_BUSINESS" hidden="1">"c9973"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_DEPR_AMORT" hidden="1">"c8750"</definedName>
    <definedName name="IQ_RE_FCCR" hidden="1">"c8858"</definedName>
    <definedName name="IQ_RE_FCCR_CONT_OPS" hidden="1">"c8859"</definedName>
    <definedName name="IQ_RE_FCCR_INCL_DISC_OPS" hidden="1">"c8860"</definedName>
    <definedName name="IQ_RE_FCCR_INCL_PREF_DIV" hidden="1">"c8861"</definedName>
    <definedName name="IQ_RE_FCCR_INCL_PREF_DIV_CONT_OPS" hidden="1">"c8862"</definedName>
    <definedName name="IQ_RE_FCCR_INCL_PREF_DIV_INCL_DISC_OPS" hidden="1">"c8863"</definedName>
    <definedName name="IQ_RE_FIXED_CHARGES" hidden="1">"c8856"</definedName>
    <definedName name="IQ_RE_FIXED_CHARGES_INCL_PREF_DIV" hidden="1">"c8857"</definedName>
    <definedName name="IQ_RE_FORECLOSURE_FDIC" hidden="1">"c6332"</definedName>
    <definedName name="IQ_RE_GAIN_LOSS_SALE_ASSETS" hidden="1">"c8751"</definedName>
    <definedName name="IQ_RE_INVEST_FDIC" hidden="1">"c6331"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_MAINT_CAPEX" hidden="1">"c8755"</definedName>
    <definedName name="IQ_RE_MINORITY_INTEREST" hidden="1">"c8752"</definedName>
    <definedName name="IQ_RE_NET_INCOME" hidden="1">"c8749"</definedName>
    <definedName name="IQ_RE_NOI" hidden="1">"c8864"</definedName>
    <definedName name="IQ_RE_NOI_GROWTH_SAME_PROP" hidden="1">"c8866"</definedName>
    <definedName name="IQ_RE_NOI_SAME_PROP" hidden="1">"c8865"</definedName>
    <definedName name="IQ_RE_OTHER_ITEMS" hidden="1">"c8753"</definedName>
    <definedName name="IQ_REAL_ESTATE" hidden="1">"c1093"</definedName>
    <definedName name="IQ_REAL_ESTATE_ASSETS" hidden="1">"c1094"</definedName>
    <definedName name="IQ_RECOVERIES_1_4_FAMILY_LOANS_FDIC" hidden="1">"c6707"</definedName>
    <definedName name="IQ_RECOVERIES_AUTO_LOANS_FDIC" hidden="1">"c6701"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CURRING_PROFIT_ACT_OR_EST" hidden="1">"c4507"</definedName>
    <definedName name="IQ_RECURRING_PROFIT_ACT_OR_EST_CIQ" hidden="1">"c5045"</definedName>
    <definedName name="IQ_RECURRING_PROFIT_EST" hidden="1">"c4499"</definedName>
    <definedName name="IQ_RECURRING_PROFIT_EST_CIQ" hidden="1">"c5037"</definedName>
    <definedName name="IQ_RECURRING_PROFIT_GUIDANCE" hidden="1">"c4500"</definedName>
    <definedName name="IQ_RECURRING_PROFIT_GUIDANCE_CIQ" hidden="1">"c5038"</definedName>
    <definedName name="IQ_RECURRING_PROFIT_HIGH_EST" hidden="1">"c4501"</definedName>
    <definedName name="IQ_RECURRING_PROFIT_HIGH_EST_CIQ" hidden="1">"c5039"</definedName>
    <definedName name="IQ_RECURRING_PROFIT_HIGH_GUIDANCE" hidden="1">"c4179"</definedName>
    <definedName name="IQ_RECURRING_PROFIT_HIGH_GUIDANCE_CIQ" hidden="1">"c4591"</definedName>
    <definedName name="IQ_RECURRING_PROFIT_LOW_EST" hidden="1">"c4502"</definedName>
    <definedName name="IQ_RECURRING_PROFIT_LOW_EST_CIQ" hidden="1">"c5040"</definedName>
    <definedName name="IQ_RECURRING_PROFIT_LOW_GUIDANCE" hidden="1">"c4219"</definedName>
    <definedName name="IQ_RECURRING_PROFIT_LOW_GUIDANCE_CIQ" hidden="1">"c4631"</definedName>
    <definedName name="IQ_RECURRING_PROFIT_MEDIAN_EST" hidden="1">"c4503"</definedName>
    <definedName name="IQ_RECURRING_PROFIT_MEDIAN_EST_CIQ" hidden="1">"c5041"</definedName>
    <definedName name="IQ_RECURRING_PROFIT_NUM_EST" hidden="1">"c4504"</definedName>
    <definedName name="IQ_RECURRING_PROFIT_NUM_EST_CIQ" hidden="1">"c5042"</definedName>
    <definedName name="IQ_RECURRING_PROFIT_SHARE_ACT_OR_EST" hidden="1">"c4508"</definedName>
    <definedName name="IQ_RECURRING_PROFIT_SHARE_ACT_OR_EST_CIQ" hidden="1">"c5046"</definedName>
    <definedName name="IQ_RECURRING_PROFIT_SHARE_EST" hidden="1">"c4506"</definedName>
    <definedName name="IQ_RECURRING_PROFIT_SHARE_EST_CIQ" hidden="1">"c5044"</definedName>
    <definedName name="IQ_RECURRING_PROFIT_SHARE_GUIDANCE" hidden="1">"c4509"</definedName>
    <definedName name="IQ_RECURRING_PROFIT_SHARE_GUIDANCE_CIQ" hidden="1">"c5047"</definedName>
    <definedName name="IQ_RECURRING_PROFIT_SHARE_HIGH_EST" hidden="1">"c4510"</definedName>
    <definedName name="IQ_RECURRING_PROFIT_SHARE_HIGH_EST_CIQ" hidden="1">"c5048"</definedName>
    <definedName name="IQ_RECURRING_PROFIT_SHARE_HIGH_GUIDANCE" hidden="1">"c4200"</definedName>
    <definedName name="IQ_RECURRING_PROFIT_SHARE_HIGH_GUIDANCE_CIQ" hidden="1">"c4612"</definedName>
    <definedName name="IQ_RECURRING_PROFIT_SHARE_LOW_EST" hidden="1">"c4511"</definedName>
    <definedName name="IQ_RECURRING_PROFIT_SHARE_LOW_EST_CIQ" hidden="1">"c5049"</definedName>
    <definedName name="IQ_RECURRING_PROFIT_SHARE_LOW_GUIDANCE" hidden="1">"c4240"</definedName>
    <definedName name="IQ_RECURRING_PROFIT_SHARE_LOW_GUIDANCE_CIQ" hidden="1">"c4652"</definedName>
    <definedName name="IQ_RECURRING_PROFIT_SHARE_MEDIAN_EST" hidden="1">"c4512"</definedName>
    <definedName name="IQ_RECURRING_PROFIT_SHARE_MEDIAN_EST_CIQ" hidden="1">"c5050"</definedName>
    <definedName name="IQ_RECURRING_PROFIT_SHARE_NUM_EST" hidden="1">"c4513"</definedName>
    <definedName name="IQ_RECURRING_PROFIT_SHARE_NUM_EST_CIQ" hidden="1">"c5051"</definedName>
    <definedName name="IQ_RECURRING_PROFIT_SHARE_STDDEV_EST" hidden="1">"c4514"</definedName>
    <definedName name="IQ_RECURRING_PROFIT_SHARE_STDDEV_EST_CIQ" hidden="1">"c5052"</definedName>
    <definedName name="IQ_RECURRING_PROFIT_STDDEV_EST" hidden="1">"c4516"</definedName>
    <definedName name="IQ_RECURRING_PROFIT_STDDEV_EST_CIQ" hidden="1">"c5054"</definedName>
    <definedName name="IQ_REDEEM_PREF_STOCK" hidden="1">"c1417"</definedName>
    <definedName name="IQ_REF_ENTITY" hidden="1">"c6033"</definedName>
    <definedName name="IQ_REF_ENTITY_CIQID" hidden="1">"c6024"</definedName>
    <definedName name="IQ_REF_ENTITY_TICKER" hidden="1">"c6023"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LATED_PLANS_FDIC" hidden="1">"c6320"</definedName>
    <definedName name="IQ_RENT_PER_SQ_FT_AVG_CONSOL" hidden="1">"c8846"</definedName>
    <definedName name="IQ_RENT_PER_SQ_FT_AVG_MANAGED" hidden="1">"c8848"</definedName>
    <definedName name="IQ_RENT_PER_SQ_FT_AVG_OTHER" hidden="1">"c8849"</definedName>
    <definedName name="IQ_RENT_PER_SQ_FT_AVG_TOTAL" hidden="1">"c8850"</definedName>
    <definedName name="IQ_RENT_PER_SQ_FT_AVG_UNCONSOL" hidden="1">"c8847"</definedName>
    <definedName name="IQ_RENT_PER_SQ_METER_AVG_CONSOL" hidden="1">"c8851"</definedName>
    <definedName name="IQ_RENT_PER_SQ_METER_AVG_MANAGED" hidden="1">"c8853"</definedName>
    <definedName name="IQ_RENT_PER_SQ_METER_AVG_OTHER" hidden="1">"c8854"</definedName>
    <definedName name="IQ_RENT_PER_SQ_METER_AVG_TOTAL" hidden="1">"c8855"</definedName>
    <definedName name="IQ_RENT_PER_SQ_METER_AVG_UNCONSOL" hidden="1">"c8852"</definedName>
    <definedName name="IQ_RENTAL_REV" hidden="1">"c1101"</definedName>
    <definedName name="IQ_RES_CONST_REAL_APR_FC_UNUSED_UNUSED_UNUSED" hidden="1">"c8536"</definedName>
    <definedName name="IQ_RES_CONST_REAL_APR_UNUSED_UNUSED_UNUSED" hidden="1">"c7656"</definedName>
    <definedName name="IQ_RES_CONST_REAL_FC_UNUSED_UNUSED_UNUSED" hidden="1">"c7876"</definedName>
    <definedName name="IQ_RES_CONST_REAL_POP_FC_UNUSED_UNUSED_UNUSED" hidden="1">"c8096"</definedName>
    <definedName name="IQ_RES_CONST_REAL_POP_UNUSED_UNUSED_UNUSED" hidden="1">"c7216"</definedName>
    <definedName name="IQ_RES_CONST_REAL_SAAR_APR_FC_UNUSED_UNUSED_UNUSED" hidden="1">"c8537"</definedName>
    <definedName name="IQ_RES_CONST_REAL_SAAR_APR_UNUSED_UNUSED_UNUSED" hidden="1">"c7657"</definedName>
    <definedName name="IQ_RES_CONST_REAL_SAAR_FC_UNUSED_UNUSED_UNUSED" hidden="1">"c7877"</definedName>
    <definedName name="IQ_RES_CONST_REAL_SAAR_POP_FC_UNUSED_UNUSED_UNUSED" hidden="1">"c8097"</definedName>
    <definedName name="IQ_RES_CONST_REAL_SAAR_POP_UNUSED_UNUSED_UNUSED" hidden="1">"c7217"</definedName>
    <definedName name="IQ_RES_CONST_REAL_SAAR_UNUSED_UNUSED_UNUSED" hidden="1">"c6997"</definedName>
    <definedName name="IQ_RES_CONST_REAL_SAAR_YOY_FC_UNUSED_UNUSED_UNUSED" hidden="1">"c8317"</definedName>
    <definedName name="IQ_RES_CONST_REAL_SAAR_YOY_UNUSED_UNUSED_UNUSED" hidden="1">"c7437"</definedName>
    <definedName name="IQ_RES_CONST_REAL_UNUSED_UNUSED_UNUSED" hidden="1">"c6996"</definedName>
    <definedName name="IQ_RES_CONST_REAL_YOY_FC_UNUSED_UNUSED_UNUSED" hidden="1">"c8316"</definedName>
    <definedName name="IQ_RES_CONST_REAL_YOY_UNUSED_UNUSED_UNUSED" hidden="1">"c7436"</definedName>
    <definedName name="IQ_RES_CONST_SAAR_APR_FC_UNUSED_UNUSED_UNUSED" hidden="1">"c8540"</definedName>
    <definedName name="IQ_RES_CONST_SAAR_APR_UNUSED_UNUSED_UNUSED" hidden="1">"c7660"</definedName>
    <definedName name="IQ_RES_CONST_SAAR_FC_UNUSED_UNUSED_UNUSED" hidden="1">"c7880"</definedName>
    <definedName name="IQ_RES_CONST_SAAR_POP_FC_UNUSED_UNUSED_UNUSED" hidden="1">"c8100"</definedName>
    <definedName name="IQ_RES_CONST_SAAR_POP_UNUSED_UNUSED_UNUSED" hidden="1">"c7220"</definedName>
    <definedName name="IQ_RES_CONST_SAAR_UNUSED_UNUSED_UNUSED" hidden="1">"c7000"</definedName>
    <definedName name="IQ_RES_CONST_SAAR_YOY_FC_UNUSED_UNUSED_UNUSED" hidden="1">"c8320"</definedName>
    <definedName name="IQ_RES_CONST_SAAR_YOY_UNUSED_UNUSED_UNUSED" hidden="1">"c7440"</definedName>
    <definedName name="IQ_RES_FIXED_INVEST" hidden="1">"c7001"</definedName>
    <definedName name="IQ_RES_FIXED_INVEST_APR" hidden="1">"c7661"</definedName>
    <definedName name="IQ_RES_FIXED_INVEST_APR_FC" hidden="1">"c8541"</definedName>
    <definedName name="IQ_RES_FIXED_INVEST_FC" hidden="1">"c7881"</definedName>
    <definedName name="IQ_RES_FIXED_INVEST_POP" hidden="1">"c7221"</definedName>
    <definedName name="IQ_RES_FIXED_INVEST_POP_FC" hidden="1">"c8101"</definedName>
    <definedName name="IQ_RES_FIXED_INVEST_REAL" hidden="1">"c6998"</definedName>
    <definedName name="IQ_RES_FIXED_INVEST_REAL_APR" hidden="1">"c7658"</definedName>
    <definedName name="IQ_RES_FIXED_INVEST_REAL_APR_FC" hidden="1">"c8538"</definedName>
    <definedName name="IQ_RES_FIXED_INVEST_REAL_FC" hidden="1">"c7878"</definedName>
    <definedName name="IQ_RES_FIXED_INVEST_REAL_POP" hidden="1">"c7218"</definedName>
    <definedName name="IQ_RES_FIXED_INVEST_REAL_POP_FC" hidden="1">"c8098"</definedName>
    <definedName name="IQ_RES_FIXED_INVEST_REAL_YOY" hidden="1">"c7438"</definedName>
    <definedName name="IQ_RES_FIXED_INVEST_REAL_YOY_FC" hidden="1">"c8318"</definedName>
    <definedName name="IQ_RES_FIXED_INVEST_SAAR" hidden="1">"c11994"</definedName>
    <definedName name="IQ_RES_FIXED_INVEST_SAAR_APR" hidden="1">"c11997"</definedName>
    <definedName name="IQ_RES_FIXED_INVEST_SAAR_POP" hidden="1">"c11995"</definedName>
    <definedName name="IQ_RES_FIXED_INVEST_SAAR_REAL" hidden="1">"c11990"</definedName>
    <definedName name="IQ_RES_FIXED_INVEST_SAAR_REAL_APR" hidden="1">"c11993"</definedName>
    <definedName name="IQ_RES_FIXED_INVEST_SAAR_REAL_POP" hidden="1">"c11991"</definedName>
    <definedName name="IQ_RES_FIXED_INVEST_SAAR_REAL_YOY" hidden="1">"c11992"</definedName>
    <definedName name="IQ_RES_FIXED_INVEST_SAAR_YOY" hidden="1">"c11996"</definedName>
    <definedName name="IQ_RES_FIXED_INVEST_YOY" hidden="1">"c7441"</definedName>
    <definedName name="IQ_RES_FIXED_INVEST_YOY_FC" hidden="1">"c8321"</definedName>
    <definedName name="IQ_RESEARCH_DEV" hidden="1">"c1419"</definedName>
    <definedName name="IQ_RESIDENTIAL_LOANS" hidden="1">"c1102"</definedName>
    <definedName name="IQ_REST_ACQUIRED_AFFILIATED_OTHER_RESTAURANTS" hidden="1">"c9873"</definedName>
    <definedName name="IQ_REST_ACQUIRED_FRANCHISE_RESTAURANTS" hidden="1">"c9867"</definedName>
    <definedName name="IQ_REST_ACQUIRED_OWNED_RESTAURANTS" hidden="1">"c9861"</definedName>
    <definedName name="IQ_REST_ACQUIRED_RESTAURANTS" hidden="1">"c9855"</definedName>
    <definedName name="IQ_REST_AFFILIATED_OTHER_RESTAURANTS_BEG" hidden="1">"c9871"</definedName>
    <definedName name="IQ_REST_AVG_VALUE_TRANSACTION" hidden="1">"c9887"</definedName>
    <definedName name="IQ_REST_AVG_VALUE_TRANSACTION_GROWTH" hidden="1">"c9888"</definedName>
    <definedName name="IQ_REST_AVG_WEEKLY_SALES" hidden="1">"c9879"</definedName>
    <definedName name="IQ_REST_AVG_WEEKLY_SALES_FRANCHISE" hidden="1">"c9877"</definedName>
    <definedName name="IQ_REST_AVG_WEEKLY_SALES_OWNED" hidden="1">"c9878"</definedName>
    <definedName name="IQ_REST_CLOSED_AFFILIATED_OTHER_RESTAURANTS" hidden="1">"c9874"</definedName>
    <definedName name="IQ_REST_CLOSED_FRANCHISE_RESTAURANTS" hidden="1">"c9868"</definedName>
    <definedName name="IQ_REST_CLOSED_OWNED_RESTAURANTS" hidden="1">"c9862"</definedName>
    <definedName name="IQ_REST_CLOSED_RESTAURANTS" hidden="1">"c9856"</definedName>
    <definedName name="IQ_REST_FRANCHISE_RESTAURANTS_BEG" hidden="1">"c9865"</definedName>
    <definedName name="IQ_REST_GUEST_COUNT_GROWTH" hidden="1">"c9889"</definedName>
    <definedName name="IQ_REST_OPENED_AFFILIATED_OTHER_RESTAURANTS" hidden="1">"c9872"</definedName>
    <definedName name="IQ_REST_OPENED_FRANCHISE_RESTAURANTS" hidden="1">"c9866"</definedName>
    <definedName name="IQ_REST_OPENED_OWNED_RESTAURANTS" hidden="1">"c9860"</definedName>
    <definedName name="IQ_REST_OPENED_RESTAURANTS" hidden="1">"c9854"</definedName>
    <definedName name="IQ_REST_OPERATING_MARGIN" hidden="1">"c9886"</definedName>
    <definedName name="IQ_REST_OWNED_RESTAURANTS_BEG" hidden="1">"c9859"</definedName>
    <definedName name="IQ_REST_RESTAURANTS_BEG" hidden="1">"c9853"</definedName>
    <definedName name="IQ_REST_SAME_RESTAURANT_SALES" hidden="1">"c9885"</definedName>
    <definedName name="IQ_REST_SAME_RESTAURANT_SALES_FRANCHISE" hidden="1">"c9883"</definedName>
    <definedName name="IQ_REST_SAME_RESTAURANT_SALES_GROWTH" hidden="1">"c9882"</definedName>
    <definedName name="IQ_REST_SAME_RESTAURANT_SALES_GROWTH_FRANCHISE" hidden="1">"c9880"</definedName>
    <definedName name="IQ_REST_SAME_RESTAURANT_SALES_GROWTH_OWNED" hidden="1">"c9881"</definedName>
    <definedName name="IQ_REST_SAME_RESTAURANT_SALES_OWNED" hidden="1">"c9884"</definedName>
    <definedName name="IQ_REST_SOLD_AFFILIATED_OTHER_RESTAURANTS" hidden="1">"c9875"</definedName>
    <definedName name="IQ_REST_SOLD_FRANCHISE_RESTAURANTS" hidden="1">"c9869"</definedName>
    <definedName name="IQ_REST_SOLD_OWNED_RESTAURANTS" hidden="1">"c9863"</definedName>
    <definedName name="IQ_REST_SOLD_RESTAURANTS" hidden="1">"c9857"</definedName>
    <definedName name="IQ_REST_TOTAL_AFFILIATED_OTHER_RESTAURANTS" hidden="1">"c9876"</definedName>
    <definedName name="IQ_REST_TOTAL_FRANCHISE_RESTAURANTS" hidden="1">"c9870"</definedName>
    <definedName name="IQ_REST_TOTAL_OWNED_RESTAURANTS" hidden="1">"c9864"</definedName>
    <definedName name="IQ_REST_TOTAL_RESTAURANTS" hidden="1">"c9858"</definedName>
    <definedName name="IQ_RESTATEMENT_BS" hidden="1">"c1643"</definedName>
    <definedName name="IQ_RESTATEMENT_CF" hidden="1">"c1644"</definedName>
    <definedName name="IQ_RESTATEMENT_IS" hidden="1">"c1642"</definedName>
    <definedName name="IQ_RESTATEMENTS_NET_FDIC" hidden="1">"c6500"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ICTED_CASH_NON_CURRENT" hidden="1">"c6192"</definedName>
    <definedName name="IQ_RESTRICTED_CASH_TOTAL" hidden="1">"c6193"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" hidden="1">"c6264"</definedName>
    <definedName name="IQ_RESTRUCTURE_REIT" hidden="1">"c1110"</definedName>
    <definedName name="IQ_RESTRUCTURE_UTI" hidden="1">"c1111"</definedName>
    <definedName name="IQ_RESTRUCTURED_LOANS" hidden="1">"c1112"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ACQUIRED_AFFILIATED_OTHER_STORES" hidden="1">"c9892"</definedName>
    <definedName name="IQ_RETAIL_ACQUIRED_FRANCHISE_STORES" hidden="1">"c2895"</definedName>
    <definedName name="IQ_RETAIL_ACQUIRED_OWNED_STORES" hidden="1">"c2903"</definedName>
    <definedName name="IQ_RETAIL_ACQUIRED_STORES" hidden="1">"c2887"</definedName>
    <definedName name="IQ_RETAIL_AFFILIATED_OTHER_STORES_BEG" hidden="1">"c9890"</definedName>
    <definedName name="IQ_RETAIL_AVG_SQ_METERS_GROSS" hidden="1">"c9908"</definedName>
    <definedName name="IQ_RETAIL_AVG_SQ_METERS_NET" hidden="1">"c9907"</definedName>
    <definedName name="IQ_RETAIL_AVG_STORE_SIZE_GROSS" hidden="1">"c2066"</definedName>
    <definedName name="IQ_RETAIL_AVG_STORE_SIZE_NET" hidden="1">"c2067"</definedName>
    <definedName name="IQ_RETAIL_AVG_VALUE_TRANSACTION" hidden="1">"c9915"</definedName>
    <definedName name="IQ_RETAIL_AVG_VALUE_TRANSACTION_GROWTH" hidden="1">"c9916"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AFFILIATED_OTHER_STORES" hidden="1">"c9893"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DEPOSITS_FDIC" hidden="1">"c6488"</definedName>
    <definedName name="IQ_RETAIL_FRANCHISE_STORES_BEG" hidden="1">"c2893"</definedName>
    <definedName name="IQ_RETAIL_GROSS_MARGIN" hidden="1">"c9899"</definedName>
    <definedName name="IQ_RETAIL_IS_RATIO" hidden="1">"c7002"</definedName>
    <definedName name="IQ_RETAIL_IS_RATIO_FC" hidden="1">"c7882"</definedName>
    <definedName name="IQ_RETAIL_IS_RATIO_POP" hidden="1">"c7222"</definedName>
    <definedName name="IQ_RETAIL_IS_RATIO_POP_FC" hidden="1">"c8102"</definedName>
    <definedName name="IQ_RETAIL_IS_RATIO_YOY" hidden="1">"c7442"</definedName>
    <definedName name="IQ_RETAIL_IS_RATIO_YOY_FC" hidden="1">"c8322"</definedName>
    <definedName name="IQ_RETAIL_MERCHANDISE_MARGIN" hidden="1">"c9901"</definedName>
    <definedName name="IQ_RETAIL_OPENED_AFFILIATED_OTHER_STORES" hidden="1">"c9891"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PERATING_MARGIN" hidden="1">"c9900"</definedName>
    <definedName name="IQ_RETAIL_OWNED_STORES_BEG" hidden="1">"c2901"</definedName>
    <definedName name="IQ_RETAIL_SALES" hidden="1">"c7003"</definedName>
    <definedName name="IQ_RETAIL_SALES_APR" hidden="1">"c7663"</definedName>
    <definedName name="IQ_RETAIL_SALES_APR_FC" hidden="1">"c8543"</definedName>
    <definedName name="IQ_RETAIL_SALES_CATALOG" hidden="1">"c9903"</definedName>
    <definedName name="IQ_RETAIL_SALES_FC" hidden="1">"c7883"</definedName>
    <definedName name="IQ_RETAIL_SALES_FOOD" hidden="1">"c7004"</definedName>
    <definedName name="IQ_RETAIL_SALES_FOOD_APR" hidden="1">"c7664"</definedName>
    <definedName name="IQ_RETAIL_SALES_FOOD_APR_FC" hidden="1">"c8544"</definedName>
    <definedName name="IQ_RETAIL_SALES_FOOD_EXCL_VEHICLE" hidden="1">"c7005"</definedName>
    <definedName name="IQ_RETAIL_SALES_FOOD_EXCL_VEHICLE_APR" hidden="1">"c7665"</definedName>
    <definedName name="IQ_RETAIL_SALES_FOOD_EXCL_VEHICLE_APR_FC" hidden="1">"c8545"</definedName>
    <definedName name="IQ_RETAIL_SALES_FOOD_EXCL_VEHICLE_FC" hidden="1">"c7885"</definedName>
    <definedName name="IQ_RETAIL_SALES_FOOD_EXCL_VEHICLE_POP" hidden="1">"c7225"</definedName>
    <definedName name="IQ_RETAIL_SALES_FOOD_EXCL_VEHICLE_POP_FC" hidden="1">"c8105"</definedName>
    <definedName name="IQ_RETAIL_SALES_FOOD_EXCL_VEHICLE_YOY" hidden="1">"c7445"</definedName>
    <definedName name="IQ_RETAIL_SALES_FOOD_EXCL_VEHICLE_YOY_FC" hidden="1">"c8325"</definedName>
    <definedName name="IQ_RETAIL_SALES_FOOD_FC" hidden="1">"c7884"</definedName>
    <definedName name="IQ_RETAIL_SALES_FOOD_POP" hidden="1">"c7224"</definedName>
    <definedName name="IQ_RETAIL_SALES_FOOD_POP_FC" hidden="1">"c8104"</definedName>
    <definedName name="IQ_RETAIL_SALES_FOOD_YOY" hidden="1">"c7444"</definedName>
    <definedName name="IQ_RETAIL_SALES_FOOD_YOY_FC" hidden="1">"c8324"</definedName>
    <definedName name="IQ_RETAIL_SALES_ONLINE" hidden="1">"c9904"</definedName>
    <definedName name="IQ_RETAIL_SALES_POP" hidden="1">"c7223"</definedName>
    <definedName name="IQ_RETAIL_SALES_POP_FC" hidden="1">"c8103"</definedName>
    <definedName name="IQ_RETAIL_SALES_RETAIL" hidden="1">"c9902"</definedName>
    <definedName name="IQ_RETAIL_SALES_SAAR" hidden="1">"c7009"</definedName>
    <definedName name="IQ_RETAIL_SALES_SAAR_APR" hidden="1">"c7669"</definedName>
    <definedName name="IQ_RETAIL_SALES_SAAR_APR_FC" hidden="1">"c8549"</definedName>
    <definedName name="IQ_RETAIL_SALES_SAAR_FC" hidden="1">"c7889"</definedName>
    <definedName name="IQ_RETAIL_SALES_SAAR_POP" hidden="1">"c7229"</definedName>
    <definedName name="IQ_RETAIL_SALES_SAAR_POP_FC" hidden="1">"c8109"</definedName>
    <definedName name="IQ_RETAIL_SALES_SAAR_YOY" hidden="1">"c7449"</definedName>
    <definedName name="IQ_RETAIL_SALES_SAAR_YOY_FC" hidden="1">"c8329"</definedName>
    <definedName name="IQ_RETAIL_SALES_SQ_METER_COMPARABLE_GROSS" hidden="1">"c9914"</definedName>
    <definedName name="IQ_RETAIL_SALES_SQ_METER_COMPARABLE_NET" hidden="1">"c9913"</definedName>
    <definedName name="IQ_RETAIL_SALES_SQ_METER_GROSS" hidden="1">"c9910"</definedName>
    <definedName name="IQ_RETAIL_SALES_SQ_METER_NET" hidden="1">"c9909"</definedName>
    <definedName name="IQ_RETAIL_SALES_SQ_METER_OWNED_GROSS" hidden="1">"c9912"</definedName>
    <definedName name="IQ_RETAIL_SALES_SQ_METER_OWNED_NET" hidden="1">"c9911"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ALES_VALUE_INDEX" hidden="1">"c7006"</definedName>
    <definedName name="IQ_RETAIL_SALES_VALUE_INDEX_APR" hidden="1">"c7666"</definedName>
    <definedName name="IQ_RETAIL_SALES_VALUE_INDEX_APR_FC" hidden="1">"c8546"</definedName>
    <definedName name="IQ_RETAIL_SALES_VALUE_INDEX_FC" hidden="1">"c7886"</definedName>
    <definedName name="IQ_RETAIL_SALES_VALUE_INDEX_POP" hidden="1">"c7226"</definedName>
    <definedName name="IQ_RETAIL_SALES_VALUE_INDEX_POP_FC" hidden="1">"c8106"</definedName>
    <definedName name="IQ_RETAIL_SALES_VALUE_INDEX_YOY" hidden="1">"c7446"</definedName>
    <definedName name="IQ_RETAIL_SALES_VALUE_INDEX_YOY_FC" hidden="1">"c8326"</definedName>
    <definedName name="IQ_RETAIL_SALES_VOL_INDEX" hidden="1">"c7007"</definedName>
    <definedName name="IQ_RETAIL_SALES_VOL_INDEX_APR" hidden="1">"c7667"</definedName>
    <definedName name="IQ_RETAIL_SALES_VOL_INDEX_APR_FC" hidden="1">"c8547"</definedName>
    <definedName name="IQ_RETAIL_SALES_VOL_INDEX_EXCL_MOTOR" hidden="1">"c7008"</definedName>
    <definedName name="IQ_RETAIL_SALES_VOL_INDEX_EXCL_MOTOR_APR" hidden="1">"c7668"</definedName>
    <definedName name="IQ_RETAIL_SALES_VOL_INDEX_EXCL_MOTOR_APR_FC" hidden="1">"c8548"</definedName>
    <definedName name="IQ_RETAIL_SALES_VOL_INDEX_EXCL_MOTOR_FC" hidden="1">"c7888"</definedName>
    <definedName name="IQ_RETAIL_SALES_VOL_INDEX_EXCL_MOTOR_POP" hidden="1">"c7228"</definedName>
    <definedName name="IQ_RETAIL_SALES_VOL_INDEX_EXCL_MOTOR_POP_FC" hidden="1">"c8108"</definedName>
    <definedName name="IQ_RETAIL_SALES_VOL_INDEX_EXCL_MOTOR_YOY" hidden="1">"c7448"</definedName>
    <definedName name="IQ_RETAIL_SALES_VOL_INDEX_EXCL_MOTOR_YOY_FC" hidden="1">"c8328"</definedName>
    <definedName name="IQ_RETAIL_SALES_VOL_INDEX_FC" hidden="1">"c7887"</definedName>
    <definedName name="IQ_RETAIL_SALES_VOL_INDEX_POP" hidden="1">"c7227"</definedName>
    <definedName name="IQ_RETAIL_SALES_VOL_INDEX_POP_FC" hidden="1">"c8107"</definedName>
    <definedName name="IQ_RETAIL_SALES_VOL_INDEX_YOY" hidden="1">"c7447"</definedName>
    <definedName name="IQ_RETAIL_SALES_VOL_INDEX_YOY_FC" hidden="1">"c8327"</definedName>
    <definedName name="IQ_RETAIL_SALES_YOY" hidden="1">"c7443"</definedName>
    <definedName name="IQ_RETAIL_SALES_YOY_FC" hidden="1">"c8323"</definedName>
    <definedName name="IQ_RETAIL_SAME_STORE_SALES" hidden="1">"c9898"</definedName>
    <definedName name="IQ_RETAIL_SAME_STORE_SALES_FRANCHISE" hidden="1">"c9896"</definedName>
    <definedName name="IQ_RETAIL_SAME_STORE_SALES_OWNED" hidden="1">"c9897"</definedName>
    <definedName name="IQ_RETAIL_SOLD_AFFILIATED_OTHER_STORES" hidden="1">"c9894"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AFFILIATED_OTHER_STORES" hidden="1">"c9895"</definedName>
    <definedName name="IQ_RETAIL_TOTAL_FRANCHISE_STORES" hidden="1">"c2898"</definedName>
    <definedName name="IQ_RETAIL_TOTAL_OWNED_STORES" hidden="1">"c2906"</definedName>
    <definedName name="IQ_RETAIL_TOTAL_SQ_METERS_GROSS" hidden="1">"c9906"</definedName>
    <definedName name="IQ_RETAIL_TOTAL_SQ_METERS_NET" hidden="1">"c9905"</definedName>
    <definedName name="IQ_RETAIL_TOTAL_STORES" hidden="1">"c2061"</definedName>
    <definedName name="IQ_RETAINED_EARN" hidden="1">"c1420"</definedName>
    <definedName name="IQ_RETAINED_EARNINGS_AVERAGE_EQUITY_FDIC" hidden="1">"c6733"</definedName>
    <definedName name="IQ_RETURN_ASSETS" hidden="1">"c1113"</definedName>
    <definedName name="IQ_RETURN_ASSETS_ACT_OR_EST" hidden="1">"c3585"</definedName>
    <definedName name="IQ_RETURN_ASSETS_ACT_OR_EST_CIQ" hidden="1">"c12020"</definedName>
    <definedName name="IQ_RETURN_ASSETS_ACT_OR_EST_REUT" hidden="1">"c5475"</definedName>
    <definedName name="IQ_RETURN_ASSETS_ACT_OR_EST_THOM" hidden="1">"c5310"</definedName>
    <definedName name="IQ_RETURN_ASSETS_BANK" hidden="1">"c1114"</definedName>
    <definedName name="IQ_RETURN_ASSETS_BROK" hidden="1">"c1115"</definedName>
    <definedName name="IQ_RETURN_ASSETS_EST" hidden="1">"c3529"</definedName>
    <definedName name="IQ_RETURN_ASSETS_EST_CIQ" hidden="1">"c3828"</definedName>
    <definedName name="IQ_RETURN_ASSETS_EST_REUT" hidden="1">"c3990"</definedName>
    <definedName name="IQ_RETURN_ASSETS_EST_THOM" hidden="1">"c4034"</definedName>
    <definedName name="IQ_RETURN_ASSETS_FDIC" hidden="1">"c6730"</definedName>
    <definedName name="IQ_RETURN_ASSETS_FS" hidden="1">"c1116"</definedName>
    <definedName name="IQ_RETURN_ASSETS_GUIDANCE" hidden="1">"c4517"</definedName>
    <definedName name="IQ_RETURN_ASSETS_GUIDANCE_CIQ" hidden="1">"c5055"</definedName>
    <definedName name="IQ_RETURN_ASSETS_HIGH_EST" hidden="1">"c3530"</definedName>
    <definedName name="IQ_RETURN_ASSETS_HIGH_EST_CIQ" hidden="1">"c3830"</definedName>
    <definedName name="IQ_RETURN_ASSETS_HIGH_EST_REUT" hidden="1">"c3992"</definedName>
    <definedName name="IQ_RETURN_ASSETS_HIGH_EST_THOM" hidden="1">"c4036"</definedName>
    <definedName name="IQ_RETURN_ASSETS_HIGH_GUIDANCE" hidden="1">"c4183"</definedName>
    <definedName name="IQ_RETURN_ASSETS_HIGH_GUIDANCE_CIQ" hidden="1">"c4595"</definedName>
    <definedName name="IQ_RETURN_ASSETS_LOW_EST" hidden="1">"c3531"</definedName>
    <definedName name="IQ_RETURN_ASSETS_LOW_EST_CIQ" hidden="1">"c3831"</definedName>
    <definedName name="IQ_RETURN_ASSETS_LOW_EST_REUT" hidden="1">"c3993"</definedName>
    <definedName name="IQ_RETURN_ASSETS_LOW_EST_THOM" hidden="1">"c4037"</definedName>
    <definedName name="IQ_RETURN_ASSETS_LOW_GUIDANCE" hidden="1">"c4223"</definedName>
    <definedName name="IQ_RETURN_ASSETS_LOW_GUIDANCE_CIQ" hidden="1">"c4635"</definedName>
    <definedName name="IQ_RETURN_ASSETS_MEDIAN_EST" hidden="1">"c3532"</definedName>
    <definedName name="IQ_RETURN_ASSETS_MEDIAN_EST_CIQ" hidden="1">"c3829"</definedName>
    <definedName name="IQ_RETURN_ASSETS_MEDIAN_EST_REUT" hidden="1">"c3991"</definedName>
    <definedName name="IQ_RETURN_ASSETS_MEDIAN_EST_THOM" hidden="1">"c4035"</definedName>
    <definedName name="IQ_RETURN_ASSETS_NUM_EST" hidden="1">"c3527"</definedName>
    <definedName name="IQ_RETURN_ASSETS_NUM_EST_CIQ" hidden="1">"c3832"</definedName>
    <definedName name="IQ_RETURN_ASSETS_NUM_EST_REUT" hidden="1">"c3994"</definedName>
    <definedName name="IQ_RETURN_ASSETS_NUM_EST_THOM" hidden="1">"c4038"</definedName>
    <definedName name="IQ_RETURN_ASSETS_STDDEV_EST" hidden="1">"c3528"</definedName>
    <definedName name="IQ_RETURN_ASSETS_STDDEV_EST_CIQ" hidden="1">"c3833"</definedName>
    <definedName name="IQ_RETURN_ASSETS_STDDEV_EST_REUT" hidden="1">"c3995"</definedName>
    <definedName name="IQ_RETURN_ASSETS_STDDEV_EST_THOM" hidden="1">"c4039"</definedName>
    <definedName name="IQ_RETURN_CAPITAL" hidden="1">"c1117"</definedName>
    <definedName name="IQ_RETURN_EMBEDDED_VALUE" hidden="1">"c9974"</definedName>
    <definedName name="IQ_RETURN_EQUITY" hidden="1">"c1118"</definedName>
    <definedName name="IQ_RETURN_EQUITY_ACT_OR_EST" hidden="1">"c3586"</definedName>
    <definedName name="IQ_RETURN_EQUITY_ACT_OR_EST_CIQ" hidden="1">"c12021"</definedName>
    <definedName name="IQ_RETURN_EQUITY_ACT_OR_EST_REUT" hidden="1">"c5476"</definedName>
    <definedName name="IQ_RETURN_EQUITY_ACT_OR_EST_THOM" hidden="1">"c5311"</definedName>
    <definedName name="IQ_RETURN_EQUITY_BANK" hidden="1">"c1119"</definedName>
    <definedName name="IQ_RETURN_EQUITY_BROK" hidden="1">"c1120"</definedName>
    <definedName name="IQ_RETURN_EQUITY_EST" hidden="1">"c3535"</definedName>
    <definedName name="IQ_RETURN_EQUITY_EST_CIQ" hidden="1">"c3821"</definedName>
    <definedName name="IQ_RETURN_EQUITY_EST_REUT" hidden="1">"c3983"</definedName>
    <definedName name="IQ_RETURN_EQUITY_EST_THOM" hidden="1">"c5479"</definedName>
    <definedName name="IQ_RETURN_EQUITY_FDIC" hidden="1">"c6732"</definedName>
    <definedName name="IQ_RETURN_EQUITY_FS" hidden="1">"c1121"</definedName>
    <definedName name="IQ_RETURN_EQUITY_GUIDANCE" hidden="1">"c4518"</definedName>
    <definedName name="IQ_RETURN_EQUITY_GUIDANCE_CIQ" hidden="1">"c5056"</definedName>
    <definedName name="IQ_RETURN_EQUITY_HIGH_EST" hidden="1">"c3536"</definedName>
    <definedName name="IQ_RETURN_EQUITY_HIGH_EST_CIQ" hidden="1">"c3823"</definedName>
    <definedName name="IQ_RETURN_EQUITY_HIGH_EST_REUT" hidden="1">"c3985"</definedName>
    <definedName name="IQ_RETURN_EQUITY_HIGH_EST_THOM" hidden="1">"c5283"</definedName>
    <definedName name="IQ_RETURN_EQUITY_HIGH_GUIDANCE" hidden="1">"c4182"</definedName>
    <definedName name="IQ_RETURN_EQUITY_HIGH_GUIDANCE_CIQ" hidden="1">"c4594"</definedName>
    <definedName name="IQ_RETURN_EQUITY_LOW_EST" hidden="1">"c3537"</definedName>
    <definedName name="IQ_RETURN_EQUITY_LOW_EST_CIQ" hidden="1">"c3824"</definedName>
    <definedName name="IQ_RETURN_EQUITY_LOW_EST_REUT" hidden="1">"c3986"</definedName>
    <definedName name="IQ_RETURN_EQUITY_LOW_EST_THOM" hidden="1">"c5284"</definedName>
    <definedName name="IQ_RETURN_EQUITY_LOW_GUIDANCE" hidden="1">"c4222"</definedName>
    <definedName name="IQ_RETURN_EQUITY_LOW_GUIDANCE_CIQ" hidden="1">"c4634"</definedName>
    <definedName name="IQ_RETURN_EQUITY_MEDIAN_EST" hidden="1">"c3538"</definedName>
    <definedName name="IQ_RETURN_EQUITY_MEDIAN_EST_CIQ" hidden="1">"c3822"</definedName>
    <definedName name="IQ_RETURN_EQUITY_MEDIAN_EST_REUT" hidden="1">"c3984"</definedName>
    <definedName name="IQ_RETURN_EQUITY_MEDIAN_EST_THOM" hidden="1">"c5282"</definedName>
    <definedName name="IQ_RETURN_EQUITY_NUM_EST" hidden="1">"c3533"</definedName>
    <definedName name="IQ_RETURN_EQUITY_NUM_EST_CIQ" hidden="1">"c3825"</definedName>
    <definedName name="IQ_RETURN_EQUITY_NUM_EST_REUT" hidden="1">"c3987"</definedName>
    <definedName name="IQ_RETURN_EQUITY_NUM_EST_THOM" hidden="1">"c5285"</definedName>
    <definedName name="IQ_RETURN_EQUITY_STDDEV_EST" hidden="1">"c3534"</definedName>
    <definedName name="IQ_RETURN_EQUITY_STDDEV_EST_CIQ" hidden="1">"c3826"</definedName>
    <definedName name="IQ_RETURN_EQUITY_STDDEV_EST_REUT" hidden="1">"c3988"</definedName>
    <definedName name="IQ_RETURN_EQUITY_STDDEV_EST_THOM" hidden="1">"c5286"</definedName>
    <definedName name="IQ_RETURN_INVESTMENT" hidden="1">"c1421"</definedName>
    <definedName name="IQ_REV" hidden="1">"c1122"</definedName>
    <definedName name="IQ_REV_AP" hidden="1">"c8873"</definedName>
    <definedName name="IQ_REV_AP_ABS" hidden="1">"c8892"</definedName>
    <definedName name="IQ_REV_BEFORE_LL" hidden="1">"c1123"</definedName>
    <definedName name="IQ_REV_NAME_AP" hidden="1">"c8911"</definedName>
    <definedName name="IQ_REV_NAME_AP_ABS" hidden="1">"c8930"</definedName>
    <definedName name="IQ_REV_STDDEV_EST" hidden="1">"c1124"</definedName>
    <definedName name="IQ_REV_STDDEV_EST_CIQ" hidden="1">"c3621"</definedName>
    <definedName name="IQ_REV_STDDEV_EST_REUT" hidden="1">"c3639"</definedName>
    <definedName name="IQ_REV_STDDEV_EST_THOM" hidden="1">"c3657"</definedName>
    <definedName name="IQ_REV_UTI" hidden="1">"c1125"</definedName>
    <definedName name="IQ_REVALUATION_GAINS_FDIC" hidden="1">"c6428"</definedName>
    <definedName name="IQ_REVALUATION_LOSSES_FDIC" hidden="1">"c6429"</definedName>
    <definedName name="IQ_REVENUE" hidden="1">"c1422"</definedName>
    <definedName name="IQ_REVENUE_ACT_OR_EST" hidden="1">"c2214"</definedName>
    <definedName name="IQ_REVENUE_ACT_OR_EST_CIQ" hidden="1">"c5059"</definedName>
    <definedName name="IQ_REVENUE_ACT_OR_EST_REUT" hidden="1">"c5461"</definedName>
    <definedName name="IQ_REVENUE_ACT_OR_EST_THOM" hidden="1">"c5299"</definedName>
    <definedName name="IQ_REVENUE_EST" hidden="1">"c1126"</definedName>
    <definedName name="IQ_REVENUE_EST_BOTTOM_UP" hidden="1">"c5488"</definedName>
    <definedName name="IQ_REVENUE_EST_BOTTOM_UP_CIQ" hidden="1">"c12025"</definedName>
    <definedName name="IQ_REVENUE_EST_BOTTOM_UP_REUT" hidden="1">"c5496"</definedName>
    <definedName name="IQ_REVENUE_EST_CIQ" hidden="1">"c3616"</definedName>
    <definedName name="IQ_REVENUE_EST_REUT" hidden="1">"c3634"</definedName>
    <definedName name="IQ_REVENUE_EST_THOM" hidden="1">"c3652"</definedName>
    <definedName name="IQ_REVENUE_GUIDANCE" hidden="1">"c4519"</definedName>
    <definedName name="IQ_REVENUE_GUIDANCE_CIQ" hidden="1">"c5057"</definedName>
    <definedName name="IQ_REVENUE_HIGH_EST" hidden="1">"c1127"</definedName>
    <definedName name="IQ_REVENUE_HIGH_EST_CIQ" hidden="1">"c3618"</definedName>
    <definedName name="IQ_REVENUE_HIGH_EST_REUT" hidden="1">"c3636"</definedName>
    <definedName name="IQ_REVENUE_HIGH_EST_THOM" hidden="1">"c3654"</definedName>
    <definedName name="IQ_REVENUE_HIGH_GUIDANCE" hidden="1">"c4169"</definedName>
    <definedName name="IQ_REVENUE_HIGH_GUIDANCE_CIQ" hidden="1">"c4581"</definedName>
    <definedName name="IQ_REVENUE_LOW_EST" hidden="1">"c1128"</definedName>
    <definedName name="IQ_REVENUE_LOW_EST_CIQ" hidden="1">"c3619"</definedName>
    <definedName name="IQ_REVENUE_LOW_EST_REUT" hidden="1">"c3637"</definedName>
    <definedName name="IQ_REVENUE_LOW_EST_THOM" hidden="1">"c3655"</definedName>
    <definedName name="IQ_REVENUE_LOW_GUIDANCE" hidden="1">"c4209"</definedName>
    <definedName name="IQ_REVENUE_LOW_GUIDANCE_CIQ" hidden="1">"c4621"</definedName>
    <definedName name="IQ_REVENUE_MEDIAN_EST" hidden="1">"c1662"</definedName>
    <definedName name="IQ_REVENUE_MEDIAN_EST_CIQ" hidden="1">"c3617"</definedName>
    <definedName name="IQ_REVENUE_MEDIAN_EST_REUT" hidden="1">"c3635"</definedName>
    <definedName name="IQ_REVENUE_MEDIAN_EST_THOM" hidden="1">"c3653"</definedName>
    <definedName name="IQ_REVENUE_NUM_EST" hidden="1">"c1129"</definedName>
    <definedName name="IQ_REVENUE_NUM_EST_CIQ" hidden="1">"c3620"</definedName>
    <definedName name="IQ_REVENUE_NUM_EST_REUT" hidden="1">"c3638"</definedName>
    <definedName name="IQ_REVENUE_NUM_EST_THOM" hidden="1">"c3656"</definedName>
    <definedName name="IQ_REVISION_DATE_" hidden="1">39371.6185416667</definedName>
    <definedName name="IQ_RISK_ADJ_BANK_ASSETS" hidden="1">"c2670"</definedName>
    <definedName name="IQ_RISK_WEIGHTED_ASSETS_FDIC" hidden="1">"c6370"</definedName>
    <definedName name="IQ_SALARIED_WORKFORCE" hidden="1">"c7010"</definedName>
    <definedName name="IQ_SALARIED_WORKFORCE_APR" hidden="1">"c7670"</definedName>
    <definedName name="IQ_SALARIED_WORKFORCE_APR_FC" hidden="1">"c8550"</definedName>
    <definedName name="IQ_SALARIED_WORKFORCE_FC" hidden="1">"c7890"</definedName>
    <definedName name="IQ_SALARIED_WORKFORCE_POP" hidden="1">"c7230"</definedName>
    <definedName name="IQ_SALARIED_WORKFORCE_POP_FC" hidden="1">"c8110"</definedName>
    <definedName name="IQ_SALARIED_WORKFORCE_YOY" hidden="1">"c7450"</definedName>
    <definedName name="IQ_SALARIED_WORKFORCE_YOY_FC" hidden="1">"c8330"</definedName>
    <definedName name="IQ_SALARY" hidden="1">"c1130"</definedName>
    <definedName name="IQ_SALARY_FDIC" hidden="1">"c6576"</definedName>
    <definedName name="IQ_SALE_CONVERSION_RETIREMENT_STOCK_FDIC" hidden="1">"c6661"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" hidden="1">"c6284"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AVINGS_RATE_DISP_INC_PCT" hidden="1">"c7011"</definedName>
    <definedName name="IQ_SAVINGS_RATE_DISP_INC_PCT_FC" hidden="1">"c7891"</definedName>
    <definedName name="IQ_SAVINGS_RATE_DISP_INC_PCT_POP" hidden="1">"c7231"</definedName>
    <definedName name="IQ_SAVINGS_RATE_DISP_INC_PCT_POP_FC" hidden="1">"c8111"</definedName>
    <definedName name="IQ_SAVINGS_RATE_DISP_INC_PCT_YOY" hidden="1">"c7451"</definedName>
    <definedName name="IQ_SAVINGS_RATE_DISP_INC_PCT_YOY_FC" hidden="1">"c8331"</definedName>
    <definedName name="IQ_SAVINGS_RATE_GDP_PCT" hidden="1">"c7012"</definedName>
    <definedName name="IQ_SAVINGS_RATE_GDP_PCT_FC" hidden="1">"c7892"</definedName>
    <definedName name="IQ_SAVINGS_RATE_GDP_PCT_POP" hidden="1">"c7232"</definedName>
    <definedName name="IQ_SAVINGS_RATE_GDP_PCT_POP_FC" hidden="1">"c8112"</definedName>
    <definedName name="IQ_SAVINGS_RATE_GDP_PCT_YOY" hidden="1">"c7452"</definedName>
    <definedName name="IQ_SAVINGS_RATE_GDP_PCT_YOY_FC" hidden="1">"c8332"</definedName>
    <definedName name="IQ_SAVINGS_RATE_PERSONAL_INC_PCT" hidden="1">"c7013"</definedName>
    <definedName name="IQ_SAVINGS_RATE_PERSONAL_INC_PCT_FC" hidden="1">"c7893"</definedName>
    <definedName name="IQ_SAVINGS_RATE_PERSONAL_INC_PCT_POP" hidden="1">"c7233"</definedName>
    <definedName name="IQ_SAVINGS_RATE_PERSONAL_INC_PCT_POP_FC" hidden="1">"c8113"</definedName>
    <definedName name="IQ_SAVINGS_RATE_PERSONAL_INC_PCT_YOY" hidden="1">"c7453"</definedName>
    <definedName name="IQ_SAVINGS_RATE_PERSONAL_INC_PCT_YOY_FC" hidden="1">"c8333"</definedName>
    <definedName name="IQ_SEC_PURCHASED_RESELL" hidden="1">"c5513"</definedName>
    <definedName name="IQ_SECUR_RECEIV" hidden="1">"c1151"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DEBT" hidden="1">"c2546"</definedName>
    <definedName name="IQ_SECURED_DEBT_PCT" hidden="1">"c2547"</definedName>
    <definedName name="IQ_SECURED_FARMLAND_CHARGE_OFFS_FDIC" hidden="1">"c6593"</definedName>
    <definedName name="IQ_SECURED_FARMLAND_NET_CHARGE_OFFS_FDIC" hidden="1">"c6631"</definedName>
    <definedName name="IQ_SECURED_FARMLAND_RECOVERIES_FDIC" hidden="1">"c6612"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GAINS_FDIC" hidden="1">"c6584"</definedName>
    <definedName name="IQ_SECURITIES_ISSUED_STATES_FDIC" hidden="1">"c6300"</definedName>
    <definedName name="IQ_SECURITIES_LENT_FDIC" hidden="1">"c6532"</definedName>
    <definedName name="IQ_SECURITIES_UNDERWRITING_FDIC" hidden="1">"c6529"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MI_BACKLOG" hidden="1">"c10005"</definedName>
    <definedName name="IQ_SEMI_BACKLOG_AVG_PRICE" hidden="1">"c10006"</definedName>
    <definedName name="IQ_SEMI_BACKLOG_VALUE" hidden="1">"c10007"</definedName>
    <definedName name="IQ_SEMI_BOOK_TO_BILL_RATIO" hidden="1">"c10008"</definedName>
    <definedName name="IQ_SEMI_ORDER_AVG_PRICE" hidden="1">"c10002"</definedName>
    <definedName name="IQ_SEMI_ORDER_VALUE" hidden="1">"c10003"</definedName>
    <definedName name="IQ_SEMI_ORDER_VALUE_CHANGE" hidden="1">"c10004"</definedName>
    <definedName name="IQ_SEMI_ORDERS" hidden="1">"c10001"</definedName>
    <definedName name="IQ_SEMI_WARRANTY_RES_ACQ" hidden="1">"c10011"</definedName>
    <definedName name="IQ_SEMI_WARRANTY_RES_BEG" hidden="1">"c10009"</definedName>
    <definedName name="IQ_SEMI_WARRANTY_RES_END" hidden="1">"c10014"</definedName>
    <definedName name="IQ_SEMI_WARRANTY_RES_ISS" hidden="1">"c10010"</definedName>
    <definedName name="IQ_SEMI_WARRANTY_RES_OTHER" hidden="1">"c10013"</definedName>
    <definedName name="IQ_SEMI_WARRANTY_RES_PAY" hidden="1">"c10012"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ERVICE_CHARGES_FDIC" hidden="1">"c6572"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" hidden="1">"c6265"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_PURCHASED_AVERAGE_PRICE" hidden="1">"c5821"</definedName>
    <definedName name="IQ_SHARES_PURCHASED_QUARTER" hidden="1">"c5820"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C_SEC_RECEIPTS_SAAR_USD_APR_FC" hidden="1">"c12005"</definedName>
    <definedName name="IQ_SOC_SEC_RECEIPTS_SAAR_USD_FC" hidden="1">"c12002"</definedName>
    <definedName name="IQ_SOC_SEC_RECEIPTS_SAAR_USD_POP_FC" hidden="1">"c12003"</definedName>
    <definedName name="IQ_SOC_SEC_RECEIPTS_SAAR_USD_YOY_FC" hidden="1">"c12004"</definedName>
    <definedName name="IQ_SOC_SEC_RECEIPTS_USD_APR_FC" hidden="1">"c12001"</definedName>
    <definedName name="IQ_SOC_SEC_RECEIPTS_USD_FC" hidden="1">"c11998"</definedName>
    <definedName name="IQ_SOC_SEC_RECEIPTS_USD_POP_FC" hidden="1">"c11999"</definedName>
    <definedName name="IQ_SOC_SEC_RECEIPTS_USD_YOY_FC" hidden="1">"c12000"</definedName>
    <definedName name="IQ_SOCIAL_SEC_RECEIPTS" hidden="1">"c7015"</definedName>
    <definedName name="IQ_SOCIAL_SEC_RECEIPTS_APR" hidden="1">"c7675"</definedName>
    <definedName name="IQ_SOCIAL_SEC_RECEIPTS_APR_FC" hidden="1">"c8555"</definedName>
    <definedName name="IQ_SOCIAL_SEC_RECEIPTS_FC" hidden="1">"c7895"</definedName>
    <definedName name="IQ_SOCIAL_SEC_RECEIPTS_POP" hidden="1">"c7235"</definedName>
    <definedName name="IQ_SOCIAL_SEC_RECEIPTS_POP_FC" hidden="1">"c8115"</definedName>
    <definedName name="IQ_SOCIAL_SEC_RECEIPTS_SAAR" hidden="1">"c7016"</definedName>
    <definedName name="IQ_SOCIAL_SEC_RECEIPTS_SAAR_APR" hidden="1">"c7676"</definedName>
    <definedName name="IQ_SOCIAL_SEC_RECEIPTS_SAAR_APR_FC" hidden="1">"c8556"</definedName>
    <definedName name="IQ_SOCIAL_SEC_RECEIPTS_SAAR_FC" hidden="1">"c7896"</definedName>
    <definedName name="IQ_SOCIAL_SEC_RECEIPTS_SAAR_POP" hidden="1">"c7236"</definedName>
    <definedName name="IQ_SOCIAL_SEC_RECEIPTS_SAAR_POP_FC" hidden="1">"c8116"</definedName>
    <definedName name="IQ_SOCIAL_SEC_RECEIPTS_SAAR_YOY" hidden="1">"c7456"</definedName>
    <definedName name="IQ_SOCIAL_SEC_RECEIPTS_SAAR_YOY_FC" hidden="1">"c8336"</definedName>
    <definedName name="IQ_SOCIAL_SEC_RECEIPTS_YOY" hidden="1">"c7455"</definedName>
    <definedName name="IQ_SOCIAL_SEC_RECEIPTS_YOY_FC" hidden="1">"c8335"</definedName>
    <definedName name="IQ_SOFTWARE" hidden="1">"c1167"</definedName>
    <definedName name="IQ_SOURCE" hidden="1">"c1168"</definedName>
    <definedName name="IQ_SP" hidden="1">"c2171"</definedName>
    <definedName name="IQ_SP_BANK" hidden="1">"c2637"</definedName>
    <definedName name="IQ_SP_BANK_ACTION" hidden="1">"c2636"</definedName>
    <definedName name="IQ_SP_BANK_DATE" hidden="1">"c2635"</definedName>
    <definedName name="IQ_SP_DATE" hidden="1">"c2172"</definedName>
    <definedName name="IQ_SP_FIN_ENHANCE_FX" hidden="1">"c2631"</definedName>
    <definedName name="IQ_SP_FIN_ENHANCE_FX_ACTION" hidden="1">"c2630"</definedName>
    <definedName name="IQ_SP_FIN_ENHANCE_FX_DATE" hidden="1">"c2629"</definedName>
    <definedName name="IQ_SP_FIN_ENHANCE_LC" hidden="1">"c2634"</definedName>
    <definedName name="IQ_SP_FIN_ENHANCE_LC_ACTION" hidden="1">"c2633"</definedName>
    <definedName name="IQ_SP_FIN_ENHANCE_LC_DATE" hidden="1">"c2632"</definedName>
    <definedName name="IQ_SP_FIN_STRENGTH_LC_ACTION_LT" hidden="1">"c2625"</definedName>
    <definedName name="IQ_SP_FIN_STRENGTH_LC_ACTION_ST" hidden="1">"c2626"</definedName>
    <definedName name="IQ_SP_FIN_STRENGTH_LC_DATE_LT" hidden="1">"c2623"</definedName>
    <definedName name="IQ_SP_FIN_STRENGTH_LC_DATE_ST" hidden="1">"c2624"</definedName>
    <definedName name="IQ_SP_FIN_STRENGTH_LC_LT" hidden="1">"c2627"</definedName>
    <definedName name="IQ_SP_FIN_STRENGTH_LC_ST" hidden="1">"c2628"</definedName>
    <definedName name="IQ_SP_FX_ACTION_LT" hidden="1">"c2613"</definedName>
    <definedName name="IQ_SP_FX_ACTION_ST" hidden="1">"c2614"</definedName>
    <definedName name="IQ_SP_FX_DATE_LT" hidden="1">"c2611"</definedName>
    <definedName name="IQ_SP_FX_DATE_ST" hidden="1">"c2612"</definedName>
    <definedName name="IQ_SP_FX_LT" hidden="1">"c2615"</definedName>
    <definedName name="IQ_SP_FX_ST" hidden="1">"c2616"</definedName>
    <definedName name="IQ_SP_ISSUE_ACTION" hidden="1">"c2644"</definedName>
    <definedName name="IQ_SP_ISSUE_DATE" hidden="1">"c2643"</definedName>
    <definedName name="IQ_SP_ISSUE_LT" hidden="1">"c2645"</definedName>
    <definedName name="IQ_SP_ISSUE_OUTLOOK_WATCH" hidden="1">"c2650"</definedName>
    <definedName name="IQ_SP_ISSUE_OUTLOOK_WATCH_DATE" hidden="1">"c2649"</definedName>
    <definedName name="IQ_SP_ISSUE_RECOVER" hidden="1">"c2648"</definedName>
    <definedName name="IQ_SP_ISSUE_RECOVER_ACTION" hidden="1">"c2647"</definedName>
    <definedName name="IQ_SP_ISSUE_RECOVER_DATE" hidden="1">"c2646"</definedName>
    <definedName name="IQ_SP_LC_ACTION_LT" hidden="1">"c2619"</definedName>
    <definedName name="IQ_SP_LC_ACTION_ST" hidden="1">"c2620"</definedName>
    <definedName name="IQ_SP_LC_DATE_LT" hidden="1">"c2617"</definedName>
    <definedName name="IQ_SP_LC_DATE_ST" hidden="1">"c2618"</definedName>
    <definedName name="IQ_SP_LC_LT" hidden="1">"c2621"</definedName>
    <definedName name="IQ_SP_LC_ST" hidden="1">"c2622"</definedName>
    <definedName name="IQ_SP_OUTLOOK_WATCH" hidden="1">"c2639"</definedName>
    <definedName name="IQ_SP_OUTLOOK_WATCH_DATE" hidden="1">"c2638"</definedName>
    <definedName name="IQ_SP_REASON" hidden="1">"c2174"</definedName>
    <definedName name="IQ_SP_STATUS" hidden="1">"c2173"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" hidden="1">"c6266"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Q_FT_LEASED_GROSS_CONSOL" hidden="1">"c8820"</definedName>
    <definedName name="IQ_SQ_FT_LEASED_GROSS_MANAGED" hidden="1">"c8822"</definedName>
    <definedName name="IQ_SQ_FT_LEASED_GROSS_OTHER" hidden="1">"c8823"</definedName>
    <definedName name="IQ_SQ_FT_LEASED_GROSS_TOTAL" hidden="1">"c8824"</definedName>
    <definedName name="IQ_SQ_FT_LEASED_GROSS_UNCONSOL" hidden="1">"c8821"</definedName>
    <definedName name="IQ_SQ_FT_LEASED_NET_CONSOL" hidden="1">"c8825"</definedName>
    <definedName name="IQ_SQ_FT_LEASED_NET_MANAGED" hidden="1">"c8827"</definedName>
    <definedName name="IQ_SQ_FT_LEASED_NET_OTHER" hidden="1">"c8828"</definedName>
    <definedName name="IQ_SQ_FT_LEASED_NET_TOTAL" hidden="1">"c8829"</definedName>
    <definedName name="IQ_SQ_FT_LEASED_NET_UNCONSOL" hidden="1">"c8826"</definedName>
    <definedName name="IQ_SQ_METER_LEASED_GROSS_CONSOL" hidden="1">"c8830"</definedName>
    <definedName name="IQ_SQ_METER_LEASED_GROSS_MANAGED" hidden="1">"c8832"</definedName>
    <definedName name="IQ_SQ_METER_LEASED_GROSS_OTHER" hidden="1">"c8833"</definedName>
    <definedName name="IQ_SQ_METER_LEASED_GROSS_TOTAL" hidden="1">"c8834"</definedName>
    <definedName name="IQ_SQ_METER_LEASED_GROSS_UNCONSOL" hidden="1">"c8831"</definedName>
    <definedName name="IQ_SQ_METER_LEASED_NET_CONSOL" hidden="1">"c8835"</definedName>
    <definedName name="IQ_SQ_METER_LEASED_NET_MANAGED" hidden="1">"c8837"</definedName>
    <definedName name="IQ_SQ_METER_LEASED_NET_OTHER" hidden="1">"c8838"</definedName>
    <definedName name="IQ_SQ_METER_LEASED_NET_TOTAL" hidden="1">"c8839"</definedName>
    <definedName name="IQ_SQ_METER_LEASED_NET_UNCONSOL" hidden="1">"c8836"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" hidden="1">"c6267"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" hidden="1">"c6268"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" hidden="1">"c6269"</definedName>
    <definedName name="IQ_ST_DEBT_REPAID_REIT" hidden="1">"c1194"</definedName>
    <definedName name="IQ_ST_DEBT_REPAID_UTI" hidden="1">"c1195"</definedName>
    <definedName name="IQ_ST_DEBT_UTI" hidden="1">"c1196"</definedName>
    <definedName name="IQ_ST_FHLB_DEBT" hidden="1">"c5658"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E_LOCAL_SPENDING_SAAR" hidden="1">"c7017"</definedName>
    <definedName name="IQ_STATE_LOCAL_SPENDING_SAAR_APR" hidden="1">"c7677"</definedName>
    <definedName name="IQ_STATE_LOCAL_SPENDING_SAAR_APR_FC" hidden="1">"c8557"</definedName>
    <definedName name="IQ_STATE_LOCAL_SPENDING_SAAR_FC" hidden="1">"c7897"</definedName>
    <definedName name="IQ_STATE_LOCAL_SPENDING_SAAR_POP" hidden="1">"c7237"</definedName>
    <definedName name="IQ_STATE_LOCAL_SPENDING_SAAR_POP_FC" hidden="1">"c8117"</definedName>
    <definedName name="IQ_STATE_LOCAL_SPENDING_SAAR_YOY" hidden="1">"c7457"</definedName>
    <definedName name="IQ_STATE_LOCAL_SPENDING_SAAR_YOY_FC" hidden="1">"c8337"</definedName>
    <definedName name="IQ_STATES_NONTRANSACTION_ACCOUNTS_FDIC" hidden="1">"c6547"</definedName>
    <definedName name="IQ_STATES_TOTAL_DEPOSITS_FDIC" hidden="1">"c6473"</definedName>
    <definedName name="IQ_STATES_TRANSACTION_ACCOUNTS_FDIC" hidden="1">"c6539"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EST" hidden="1">"c4520"</definedName>
    <definedName name="IQ_STOCK_BASED_EST_CIQ" hidden="1">"c5073"</definedName>
    <definedName name="IQ_STOCK_BASED_GA" hidden="1">"c2993"</definedName>
    <definedName name="IQ_STOCK_BASED_HIGH_EST" hidden="1">"c4521"</definedName>
    <definedName name="IQ_STOCK_BASED_HIGH_EST_CIQ" hidden="1">"c5074"</definedName>
    <definedName name="IQ_STOCK_BASED_LOW_EST" hidden="1">"c4522"</definedName>
    <definedName name="IQ_STOCK_BASED_LOW_EST_CIQ" hidden="1">"c5075"</definedName>
    <definedName name="IQ_STOCK_BASED_MEDIAN_EST" hidden="1">"c4523"</definedName>
    <definedName name="IQ_STOCK_BASED_MEDIAN_EST_CIQ" hidden="1">"c5076"</definedName>
    <definedName name="IQ_STOCK_BASED_NUM_EST" hidden="1">"c4524"</definedName>
    <definedName name="IQ_STOCK_BASED_NUM_EST_CIQ" hidden="1">"c5077"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STDDEV_EST" hidden="1">"c4525"</definedName>
    <definedName name="IQ_STOCK_BASED_STDDEV_EST_CIQ" hidden="1">"c5078"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ATEGY_NOTE" hidden="1">"c6791"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FDIC" hidden="1">"c6346"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URPLUS_FDIC" hidden="1">"c6351"</definedName>
    <definedName name="IQ_SVA" hidden="1">"c1214"</definedName>
    <definedName name="IQ_TARGET_PRICE_NUM" hidden="1">"c1653"</definedName>
    <definedName name="IQ_TARGET_PRICE_NUM_CIQ" hidden="1">"c4661"</definedName>
    <definedName name="IQ_TARGET_PRICE_NUM_REUT" hidden="1">"c5319"</definedName>
    <definedName name="IQ_TARGET_PRICE_NUM_THOM" hidden="1">"c5098"</definedName>
    <definedName name="IQ_TARGET_PRICE_STDDEV" hidden="1">"c1654"</definedName>
    <definedName name="IQ_TARGET_PRICE_STDDEV_CIQ" hidden="1">"c4662"</definedName>
    <definedName name="IQ_TARGET_PRICE_STDDEV_REUT" hidden="1">"c5320"</definedName>
    <definedName name="IQ_TARGET_PRICE_STDDEV_THOM" hidden="1">"c5099"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AX_OTHER_EXP_AP" hidden="1">"c8878"</definedName>
    <definedName name="IQ_TAX_OTHER_EXP_AP_ABS" hidden="1">"c8897"</definedName>
    <definedName name="IQ_TAX_OTHER_EXP_NAME_AP" hidden="1">"c8916"</definedName>
    <definedName name="IQ_TAX_OTHER_EXP_NAME_AP_ABS" hidden="1">"c8935"</definedName>
    <definedName name="IQ_TBV" hidden="1">"c1906"</definedName>
    <definedName name="IQ_TBV_10YR_ANN_CAGR" hidden="1">"c6169"</definedName>
    <definedName name="IQ_TBV_10YR_ANN_GROWTH" hidden="1">"c1936"</definedName>
    <definedName name="IQ_TBV_1YR_ANN_GROWTH" hidden="1">"c1931"</definedName>
    <definedName name="IQ_TBV_2YR_ANN_CAGR" hidden="1">"c6165"</definedName>
    <definedName name="IQ_TBV_2YR_ANN_GROWTH" hidden="1">"c1932"</definedName>
    <definedName name="IQ_TBV_3YR_ANN_CAGR" hidden="1">"c6166"</definedName>
    <definedName name="IQ_TBV_3YR_ANN_GROWTH" hidden="1">"c1933"</definedName>
    <definedName name="IQ_TBV_5YR_ANN_CAGR" hidden="1">"c6167"</definedName>
    <definedName name="IQ_TBV_5YR_ANN_GROWTH" hidden="1">"c1934"</definedName>
    <definedName name="IQ_TBV_7YR_ANN_CAGR" hidden="1">"c6168"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_FWD" hidden="1">"c2238"</definedName>
    <definedName name="IQ_TEV_EBIT_FWD_CIQ" hidden="1">"c4047"</definedName>
    <definedName name="IQ_TEV_EBIT_FWD_REUT" hidden="1">"c4054"</definedName>
    <definedName name="IQ_TEV_EBIT_FWD_THOM" hidden="1">"c4061"</definedName>
    <definedName name="IQ_TEV_EBITDA" hidden="1">"c1222"</definedName>
    <definedName name="IQ_TEV_EBITDA_AVG" hidden="1">"c1223"</definedName>
    <definedName name="IQ_TEV_EBITDA_FWD" hidden="1">"c1224"</definedName>
    <definedName name="IQ_TEV_EBITDA_FWD_CIQ" hidden="1">"c4043"</definedName>
    <definedName name="IQ_TEV_EBITDA_FWD_REUT" hidden="1">"c4050"</definedName>
    <definedName name="IQ_TEV_EBITDA_FWD_THOM" hidden="1">"c4057"</definedName>
    <definedName name="IQ_TEV_EMPLOYEE_AVG" hidden="1">"c1225"</definedName>
    <definedName name="IQ_TEV_EST" hidden="1">"c4526"</definedName>
    <definedName name="IQ_TEV_EST_CIQ" hidden="1">"c5079"</definedName>
    <definedName name="IQ_TEV_EST_THOM" hidden="1">"c5529"</definedName>
    <definedName name="IQ_TEV_HIGH_EST" hidden="1">"c4527"</definedName>
    <definedName name="IQ_TEV_HIGH_EST_CIQ" hidden="1">"c5080"</definedName>
    <definedName name="IQ_TEV_HIGH_EST_THOM" hidden="1">"c5530"</definedName>
    <definedName name="IQ_TEV_LOW_EST" hidden="1">"c4528"</definedName>
    <definedName name="IQ_TEV_LOW_EST_CIQ" hidden="1">"c5081"</definedName>
    <definedName name="IQ_TEV_LOW_EST_THOM" hidden="1">"c5531"</definedName>
    <definedName name="IQ_TEV_MEDIAN_EST" hidden="1">"c4529"</definedName>
    <definedName name="IQ_TEV_MEDIAN_EST_CIQ" hidden="1">"c5082"</definedName>
    <definedName name="IQ_TEV_MEDIAN_EST_THOM" hidden="1">"c5532"</definedName>
    <definedName name="IQ_TEV_NUM_EST" hidden="1">"c4530"</definedName>
    <definedName name="IQ_TEV_NUM_EST_CIQ" hidden="1">"c5083"</definedName>
    <definedName name="IQ_TEV_NUM_EST_THOM" hidden="1">"c5533"</definedName>
    <definedName name="IQ_TEV_STDDEV_EST" hidden="1">"c4531"</definedName>
    <definedName name="IQ_TEV_STDDEV_EST_CIQ" hidden="1">"c5084"</definedName>
    <definedName name="IQ_TEV_STDDEV_EST_THOM" hidden="1">"c5534"</definedName>
    <definedName name="IQ_TEV_TOTAL_REV" hidden="1">"c1226"</definedName>
    <definedName name="IQ_TEV_TOTAL_REV_AVG" hidden="1">"c1227"</definedName>
    <definedName name="IQ_TEV_TOTAL_REV_FWD" hidden="1">"c1228"</definedName>
    <definedName name="IQ_TEV_TOTAL_REV_FWD_CIQ" hidden="1">"c4044"</definedName>
    <definedName name="IQ_TEV_TOTAL_REV_FWD_REUT" hidden="1">"c4051"</definedName>
    <definedName name="IQ_TEV_TOTAL_REV_FWD_THOM" hidden="1">"c4058"</definedName>
    <definedName name="IQ_TEV_UFCF" hidden="1">"c2208"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RISK_BASED_CAPITAL_RATIO_FDIC" hidden="1">"c6746"</definedName>
    <definedName name="IQ_TIER_ONE_CAPITAL" hidden="1">"c2667"</definedName>
    <definedName name="IQ_TIER_ONE_FDIC" hidden="1">"c6369"</definedName>
    <definedName name="IQ_TIER_ONE_RATIO" hidden="1">"c1229"</definedName>
    <definedName name="IQ_TIER_TWO_CAPITAL" hidden="1">"c2669"</definedName>
    <definedName name="IQ_TIME_DEP" hidden="1">"c1230"</definedName>
    <definedName name="IQ_TIME_DEPOSITS_LESS_THAN_100K_FDIC" hidden="1">"c6465"</definedName>
    <definedName name="IQ_TIME_DEPOSITS_MORE_THAN_100K_FDIC" hidden="1">"c6470"</definedName>
    <definedName name="IQ_TODAY" hidden="1">0</definedName>
    <definedName name="IQ_TOT_ADJ_INC" hidden="1">"c1616"</definedName>
    <definedName name="IQ_TOTAL_AR_BR" hidden="1">"c1231"</definedName>
    <definedName name="IQ_TOTAL_AR_RE" hidden="1">"c6270"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CAGR" hidden="1">"c6140"</definedName>
    <definedName name="IQ_TOTAL_ASSETS_10YR_ANN_GROWTH" hidden="1">"c1235"</definedName>
    <definedName name="IQ_TOTAL_ASSETS_1YR_ANN_GROWTH" hidden="1">"c1236"</definedName>
    <definedName name="IQ_TOTAL_ASSETS_2YR_ANN_CAGR" hidden="1">"c6141"</definedName>
    <definedName name="IQ_TOTAL_ASSETS_2YR_ANN_GROWTH" hidden="1">"c1237"</definedName>
    <definedName name="IQ_TOTAL_ASSETS_3YR_ANN_CAGR" hidden="1">"c6142"</definedName>
    <definedName name="IQ_TOTAL_ASSETS_3YR_ANN_GROWTH" hidden="1">"c1238"</definedName>
    <definedName name="IQ_TOTAL_ASSETS_5YR_ANN_CAGR" hidden="1">"c6143"</definedName>
    <definedName name="IQ_TOTAL_ASSETS_5YR_ANN_GROWTH" hidden="1">"c1239"</definedName>
    <definedName name="IQ_TOTAL_ASSETS_7YR_ANN_CAGR" hidden="1">"c6144"</definedName>
    <definedName name="IQ_TOTAL_ASSETS_7YR_ANN_GROWTH" hidden="1">"c1240"</definedName>
    <definedName name="IQ_TOTAL_ASSETS_FDIC" hidden="1">"c6339"</definedName>
    <definedName name="IQ_TOTAL_ASSETS_SUBTOTAL_AP" hidden="1">"c8985"</definedName>
    <definedName name="IQ_TOTAL_ATTRIB_ORE_RESOURCES_ALUM" hidden="1">"c9241"</definedName>
    <definedName name="IQ_TOTAL_ATTRIB_ORE_RESOURCES_COP" hidden="1">"c9185"</definedName>
    <definedName name="IQ_TOTAL_ATTRIB_ORE_RESOURCES_DIAM" hidden="1">"c9665"</definedName>
    <definedName name="IQ_TOTAL_ATTRIB_ORE_RESOURCES_GOLD" hidden="1">"c9026"</definedName>
    <definedName name="IQ_TOTAL_ATTRIB_ORE_RESOURCES_IRON" hidden="1">"c9400"</definedName>
    <definedName name="IQ_TOTAL_ATTRIB_ORE_RESOURCES_LEAD" hidden="1">"c9453"</definedName>
    <definedName name="IQ_TOTAL_ATTRIB_ORE_RESOURCES_MANG" hidden="1">"c9506"</definedName>
    <definedName name="IQ_TOTAL_ATTRIB_ORE_RESOURCES_MOLYB" hidden="1">"c9718"</definedName>
    <definedName name="IQ_TOTAL_ATTRIB_ORE_RESOURCES_NICK" hidden="1">"c9294"</definedName>
    <definedName name="IQ_TOTAL_ATTRIB_ORE_RESOURCES_PLAT" hidden="1">"c9132"</definedName>
    <definedName name="IQ_TOTAL_ATTRIB_ORE_RESOURCES_SILVER" hidden="1">"c9079"</definedName>
    <definedName name="IQ_TOTAL_ATTRIB_ORE_RESOURCES_TITAN" hidden="1">"c9559"</definedName>
    <definedName name="IQ_TOTAL_ATTRIB_ORE_RESOURCES_URAN" hidden="1">"c9612"</definedName>
    <definedName name="IQ_TOTAL_ATTRIB_ORE_RESOURCES_ZINC" hidden="1">"c9347"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BEDS" hidden="1">"c8785"</definedName>
    <definedName name="IQ_TOTAL_CA" hidden="1">"c1243"</definedName>
    <definedName name="IQ_TOTAL_CA_SUBTOTAL_AP" hidden="1">"c8986"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ARGE_OFFS_FDIC" hidden="1">"c6603"</definedName>
    <definedName name="IQ_TOTAL_CHURN" hidden="1">"c2122"</definedName>
    <definedName name="IQ_TOTAL_CL" hidden="1">"c1245"</definedName>
    <definedName name="IQ_TOTAL_CL_SUBTOTAL_AP" hidden="1">"c8987"</definedName>
    <definedName name="IQ_TOTAL_COAL_PRODUCTION_COAL" hidden="1">"c9824"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CURRENT" hidden="1">"c6190"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ST" hidden="1">"c4532"</definedName>
    <definedName name="IQ_TOTAL_DEBT_EST_CIQ" hidden="1">"c5085"</definedName>
    <definedName name="IQ_TOTAL_DEBT_EXCL_FIN" hidden="1">"c2937"</definedName>
    <definedName name="IQ_TOTAL_DEBT_GUIDANCE" hidden="1">"c4533"</definedName>
    <definedName name="IQ_TOTAL_DEBT_GUIDANCE_CIQ" hidden="1">"c5086"</definedName>
    <definedName name="IQ_TOTAL_DEBT_HIGH_EST" hidden="1">"c4534"</definedName>
    <definedName name="IQ_TOTAL_DEBT_HIGH_EST_CIQ" hidden="1">"c5087"</definedName>
    <definedName name="IQ_TOTAL_DEBT_HIGH_GUIDANCE" hidden="1">"c4196"</definedName>
    <definedName name="IQ_TOTAL_DEBT_HIGH_GUIDANCE_CIQ" hidden="1">"c4608"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" hidden="1">"c6271"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LOW_EST" hidden="1">"c4535"</definedName>
    <definedName name="IQ_TOTAL_DEBT_LOW_EST_CIQ" hidden="1">"c5088"</definedName>
    <definedName name="IQ_TOTAL_DEBT_LOW_GUIDANCE" hidden="1">"c4236"</definedName>
    <definedName name="IQ_TOTAL_DEBT_LOW_GUIDANCE_CIQ" hidden="1">"c4648"</definedName>
    <definedName name="IQ_TOTAL_DEBT_MEDIAN_EST" hidden="1">"c4536"</definedName>
    <definedName name="IQ_TOTAL_DEBT_MEDIAN_EST_CIQ" hidden="1">"c5089"</definedName>
    <definedName name="IQ_TOTAL_DEBT_NON_CURRENT" hidden="1">"c6191"</definedName>
    <definedName name="IQ_TOTAL_DEBT_NUM_EST" hidden="1">"c4537"</definedName>
    <definedName name="IQ_TOTAL_DEBT_NUM_EST_CIQ" hidden="1">"c5090"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" hidden="1">"c6272"</definedName>
    <definedName name="IQ_TOTAL_DEBT_REPAID_REIT" hidden="1">"c1263"</definedName>
    <definedName name="IQ_TOTAL_DEBT_REPAID_UTI" hidden="1">"c1264"</definedName>
    <definedName name="IQ_TOTAL_DEBT_SECURITIES_FDIC" hidden="1">"c6410"</definedName>
    <definedName name="IQ_TOTAL_DEBT_STDDEV_EST" hidden="1">"c4538"</definedName>
    <definedName name="IQ_TOTAL_DEBT_STDDEV_EST_CIQ" hidden="1">"c5091"</definedName>
    <definedName name="IQ_TOTAL_DEPOSITS" hidden="1">"c1265"</definedName>
    <definedName name="IQ_TOTAL_DEPOSITS_FDIC" hidden="1">"c6342"</definedName>
    <definedName name="IQ_TOTAL_DIV_PAID_CF" hidden="1">"c1266"</definedName>
    <definedName name="IQ_TOTAL_EMPLOYEE" hidden="1">"c2141"</definedName>
    <definedName name="IQ_TOTAL_EMPLOYEES" hidden="1">"c1522"</definedName>
    <definedName name="IQ_TOTAL_EMPLOYEES_FDIC" hidden="1">"c6355"</definedName>
    <definedName name="IQ_TOTAL_EQUITY" hidden="1">"c1267"</definedName>
    <definedName name="IQ_TOTAL_EQUITY_10YR_ANN_CAGR" hidden="1">"c6145"</definedName>
    <definedName name="IQ_TOTAL_EQUITY_10YR_ANN_GROWTH" hidden="1">"c1268"</definedName>
    <definedName name="IQ_TOTAL_EQUITY_1YR_ANN_GROWTH" hidden="1">"c1269"</definedName>
    <definedName name="IQ_TOTAL_EQUITY_2YR_ANN_CAGR" hidden="1">"c6146"</definedName>
    <definedName name="IQ_TOTAL_EQUITY_2YR_ANN_GROWTH" hidden="1">"c1270"</definedName>
    <definedName name="IQ_TOTAL_EQUITY_3YR_ANN_CAGR" hidden="1">"c6147"</definedName>
    <definedName name="IQ_TOTAL_EQUITY_3YR_ANN_GROWTH" hidden="1">"c1271"</definedName>
    <definedName name="IQ_TOTAL_EQUITY_5YR_ANN_CAGR" hidden="1">"c6148"</definedName>
    <definedName name="IQ_TOTAL_EQUITY_5YR_ANN_GROWTH" hidden="1">"c1272"</definedName>
    <definedName name="IQ_TOTAL_EQUITY_7YR_ANN_CAGR" hidden="1">"c6149"</definedName>
    <definedName name="IQ_TOTAL_EQUITY_7YR_ANN_GROWTH" hidden="1">"c1273"</definedName>
    <definedName name="IQ_TOTAL_EQUITY_ALLOWANCE_TOTAL_LOANS" hidden="1">"c1274"</definedName>
    <definedName name="IQ_TOTAL_EQUITY_SUBTOTAL_AP" hidden="1">"c8989"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EQUITY_FDIC" hidden="1">"c6354"</definedName>
    <definedName name="IQ_TOTAL_LIAB_EQUITY_SUBTOTAL_AP" hidden="1">"c8988"</definedName>
    <definedName name="IQ_TOTAL_LIAB_FIN" hidden="1">"c1280"</definedName>
    <definedName name="IQ_TOTAL_LIAB_INS" hidden="1">"c1281"</definedName>
    <definedName name="IQ_TOTAL_LIAB_RE" hidden="1">"c6273"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IABILITIES_FDIC" hidden="1">"c6348"</definedName>
    <definedName name="IQ_TOTAL_LOANS" hidden="1">"c5653"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" hidden="1">"c6274"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ABLE_END_OS" hidden="1">"c5819"</definedName>
    <definedName name="IQ_TOTAL_OPTIONS_EXERCISED" hidden="1">"c2695"</definedName>
    <definedName name="IQ_TOTAL_OPTIONS_GRANTED" hidden="1">"c2694"</definedName>
    <definedName name="IQ_TOTAL_ORE_RESOURCES_ALUM" hidden="1">"c9230"</definedName>
    <definedName name="IQ_TOTAL_ORE_RESOURCES_COP" hidden="1">"c9174"</definedName>
    <definedName name="IQ_TOTAL_ORE_RESOURCES_DIAM" hidden="1">"c9654"</definedName>
    <definedName name="IQ_TOTAL_ORE_RESOURCES_GOLD" hidden="1">"c9015"</definedName>
    <definedName name="IQ_TOTAL_ORE_RESOURCES_IRON" hidden="1">"c9389"</definedName>
    <definedName name="IQ_TOTAL_ORE_RESOURCES_LEAD" hidden="1">"c9442"</definedName>
    <definedName name="IQ_TOTAL_ORE_RESOURCES_MANG" hidden="1">"c9495"</definedName>
    <definedName name="IQ_TOTAL_ORE_RESOURCES_MOLYB" hidden="1">"c9707"</definedName>
    <definedName name="IQ_TOTAL_ORE_RESOURCES_NICK" hidden="1">"c9283"</definedName>
    <definedName name="IQ_TOTAL_ORE_RESOURCES_PLAT" hidden="1">"c9121"</definedName>
    <definedName name="IQ_TOTAL_ORE_RESOURCES_SILVER" hidden="1">"c9068"</definedName>
    <definedName name="IQ_TOTAL_ORE_RESOURCES_TITAN" hidden="1">"c9548"</definedName>
    <definedName name="IQ_TOTAL_ORE_RESOURCES_URAN" hidden="1">"c9601"</definedName>
    <definedName name="IQ_TOTAL_ORE_RESOURCES_ZINC" hidden="1">"c9336"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RINCIPAL" hidden="1">"c2509"</definedName>
    <definedName name="IQ_TOTAL_PRINCIPAL_PCT" hidden="1">"c2510"</definedName>
    <definedName name="IQ_TOTAL_PROP" hidden="1">"c8765"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COV_ATTRIB_RESOURCES_ALUM" hidden="1">"c9246"</definedName>
    <definedName name="IQ_TOTAL_RECOV_ATTRIB_RESOURCES_COAL" hidden="1">"c9820"</definedName>
    <definedName name="IQ_TOTAL_RECOV_ATTRIB_RESOURCES_COP" hidden="1">"c9190"</definedName>
    <definedName name="IQ_TOTAL_RECOV_ATTRIB_RESOURCES_DIAM" hidden="1">"c9670"</definedName>
    <definedName name="IQ_TOTAL_RECOV_ATTRIB_RESOURCES_GOLD" hidden="1">"c9031"</definedName>
    <definedName name="IQ_TOTAL_RECOV_ATTRIB_RESOURCES_IRON" hidden="1">"c9405"</definedName>
    <definedName name="IQ_TOTAL_RECOV_ATTRIB_RESOURCES_LEAD" hidden="1">"c9458"</definedName>
    <definedName name="IQ_TOTAL_RECOV_ATTRIB_RESOURCES_MANG" hidden="1">"c9511"</definedName>
    <definedName name="IQ_TOTAL_RECOV_ATTRIB_RESOURCES_MET_COAL" hidden="1">"c9760"</definedName>
    <definedName name="IQ_TOTAL_RECOV_ATTRIB_RESOURCES_MOLYB" hidden="1">"c9723"</definedName>
    <definedName name="IQ_TOTAL_RECOV_ATTRIB_RESOURCES_NICK" hidden="1">"c9299"</definedName>
    <definedName name="IQ_TOTAL_RECOV_ATTRIB_RESOURCES_PLAT" hidden="1">"c9137"</definedName>
    <definedName name="IQ_TOTAL_RECOV_ATTRIB_RESOURCES_SILVER" hidden="1">"c9084"</definedName>
    <definedName name="IQ_TOTAL_RECOV_ATTRIB_RESOURCES_STEAM" hidden="1">"c9790"</definedName>
    <definedName name="IQ_TOTAL_RECOV_ATTRIB_RESOURCES_TITAN" hidden="1">"c9564"</definedName>
    <definedName name="IQ_TOTAL_RECOV_ATTRIB_RESOURCES_URAN" hidden="1">"c9617"</definedName>
    <definedName name="IQ_TOTAL_RECOV_ATTRIB_RESOURCES_ZINC" hidden="1">"c9352"</definedName>
    <definedName name="IQ_TOTAL_RECOV_RESOURCES_ALUM" hidden="1">"c9236"</definedName>
    <definedName name="IQ_TOTAL_RECOV_RESOURCES_COAL" hidden="1">"c9815"</definedName>
    <definedName name="IQ_TOTAL_RECOV_RESOURCES_COP" hidden="1">"c9180"</definedName>
    <definedName name="IQ_TOTAL_RECOV_RESOURCES_DIAM" hidden="1">"c9660"</definedName>
    <definedName name="IQ_TOTAL_RECOV_RESOURCES_GOLD" hidden="1">"c9021"</definedName>
    <definedName name="IQ_TOTAL_RECOV_RESOURCES_IRON" hidden="1">"c9395"</definedName>
    <definedName name="IQ_TOTAL_RECOV_RESOURCES_LEAD" hidden="1">"c9448"</definedName>
    <definedName name="IQ_TOTAL_RECOV_RESOURCES_MANG" hidden="1">"c9501"</definedName>
    <definedName name="IQ_TOTAL_RECOV_RESOURCES_MET_COAL" hidden="1">"c9755"</definedName>
    <definedName name="IQ_TOTAL_RECOV_RESOURCES_MOLYB" hidden="1">"c9713"</definedName>
    <definedName name="IQ_TOTAL_RECOV_RESOURCES_NICK" hidden="1">"c9289"</definedName>
    <definedName name="IQ_TOTAL_RECOV_RESOURCES_PLAT" hidden="1">"c9127"</definedName>
    <definedName name="IQ_TOTAL_RECOV_RESOURCES_SILVER" hidden="1">"c9074"</definedName>
    <definedName name="IQ_TOTAL_RECOV_RESOURCES_STEAM" hidden="1">"c9785"</definedName>
    <definedName name="IQ_TOTAL_RECOV_RESOURCES_TITAN" hidden="1">"c9554"</definedName>
    <definedName name="IQ_TOTAL_RECOV_RESOURCES_URAN" hidden="1">"c9607"</definedName>
    <definedName name="IQ_TOTAL_RECOV_RESOURCES_ZINC" hidden="1">"c9342"</definedName>
    <definedName name="IQ_TOTAL_RECOVERIES_FDIC" hidden="1">"c6622"</definedName>
    <definedName name="IQ_TOTAL_RESOURCES_CALORIFIC_VALUE_COAL" hidden="1">"c9810"</definedName>
    <definedName name="IQ_TOTAL_RESOURCES_CALORIFIC_VALUE_MET_COAL" hidden="1">"c9750"</definedName>
    <definedName name="IQ_TOTAL_RESOURCES_CALORIFIC_VALUE_STEAM" hidden="1">"c9780"</definedName>
    <definedName name="IQ_TOTAL_RESOURCES_GRADE_ALUM" hidden="1">"c9231"</definedName>
    <definedName name="IQ_TOTAL_RESOURCES_GRADE_COP" hidden="1">"c9175"</definedName>
    <definedName name="IQ_TOTAL_RESOURCES_GRADE_DIAM" hidden="1">"c9655"</definedName>
    <definedName name="IQ_TOTAL_RESOURCES_GRADE_GOLD" hidden="1">"c9016"</definedName>
    <definedName name="IQ_TOTAL_RESOURCES_GRADE_IRON" hidden="1">"c9390"</definedName>
    <definedName name="IQ_TOTAL_RESOURCES_GRADE_LEAD" hidden="1">"c9443"</definedName>
    <definedName name="IQ_TOTAL_RESOURCES_GRADE_MANG" hidden="1">"c9496"</definedName>
    <definedName name="IQ_TOTAL_RESOURCES_GRADE_MOLYB" hidden="1">"c9708"</definedName>
    <definedName name="IQ_TOTAL_RESOURCES_GRADE_NICK" hidden="1">"c9284"</definedName>
    <definedName name="IQ_TOTAL_RESOURCES_GRADE_PLAT" hidden="1">"c9122"</definedName>
    <definedName name="IQ_TOTAL_RESOURCES_GRADE_SILVER" hidden="1">"c9069"</definedName>
    <definedName name="IQ_TOTAL_RESOURCES_GRADE_TITAN" hidden="1">"c9549"</definedName>
    <definedName name="IQ_TOTAL_RESOURCES_GRADE_URAN" hidden="1">"c9602"</definedName>
    <definedName name="IQ_TOTAL_RESOURCES_GRADE_ZINC" hidden="1">"c9337"</definedName>
    <definedName name="IQ_TOTAL_REV" hidden="1">"c1294"</definedName>
    <definedName name="IQ_TOTAL_REV_10YR_ANN_CAGR" hidden="1">"c6150"</definedName>
    <definedName name="IQ_TOTAL_REV_10YR_ANN_GROWTH" hidden="1">"c1295"</definedName>
    <definedName name="IQ_TOTAL_REV_1YR_ANN_GROWTH" hidden="1">"c1296"</definedName>
    <definedName name="IQ_TOTAL_REV_2YR_ANN_CAGR" hidden="1">"c6151"</definedName>
    <definedName name="IQ_TOTAL_REV_2YR_ANN_GROWTH" hidden="1">"c1297"</definedName>
    <definedName name="IQ_TOTAL_REV_3YR_ANN_CAGR" hidden="1">"c6152"</definedName>
    <definedName name="IQ_TOTAL_REV_3YR_ANN_GROWTH" hidden="1">"c1298"</definedName>
    <definedName name="IQ_TOTAL_REV_5YR_ANN_CAGR" hidden="1">"c6153"</definedName>
    <definedName name="IQ_TOTAL_REV_5YR_ANN_GROWTH" hidden="1">"c1299"</definedName>
    <definedName name="IQ_TOTAL_REV_7YR_ANN_CAGR" hidden="1">"c6154"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NK_FDIC" hidden="1">"c6786"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" hidden="1">"c6275"</definedName>
    <definedName name="IQ_TOTAL_REV_REIT" hidden="1">"c1307"</definedName>
    <definedName name="IQ_TOTAL_REV_SHARE" hidden="1">"c1912"</definedName>
    <definedName name="IQ_TOTAL_REV_SUBTOTAL_AP" hidden="1">"c8975"</definedName>
    <definedName name="IQ_TOTAL_REV_UTI" hidden="1">"c1308"</definedName>
    <definedName name="IQ_TOTAL_REVENUE" hidden="1">"c1436"</definedName>
    <definedName name="IQ_TOTAL_RISK_BASED_CAPITAL_RATIO_FDIC" hidden="1">"c6747"</definedName>
    <definedName name="IQ_TOTAL_ROOMS" hidden="1">"c8789"</definedName>
    <definedName name="IQ_TOTAL_SECURITIES_FDIC" hidden="1">"c6306"</definedName>
    <definedName name="IQ_TOTAL_SPECIAL" hidden="1">"c1618"</definedName>
    <definedName name="IQ_TOTAL_SQ_FT" hidden="1">"c8781"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TIME_DEPOSITS_FDIC" hidden="1">"c6497"</definedName>
    <definedName name="IQ_TOTAL_TIME_SAVINGS_DEPOSITS_FDIC" hidden="1">"c6498"</definedName>
    <definedName name="IQ_TOTAL_UNITS" hidden="1">"c8773"</definedName>
    <definedName name="IQ_TOTAL_UNUSED_COMMITMENTS_FDIC" hidden="1">"c6536"</definedName>
    <definedName name="IQ_TOTAL_UNUSUAL" hidden="1">"c1508"</definedName>
    <definedName name="IQ_TOTAL_UNUSUAL_BNK" hidden="1">"c5516"</definedName>
    <definedName name="IQ_TOTAL_UNUSUAL_BR" hidden="1">"c5517"</definedName>
    <definedName name="IQ_TOTAL_UNUSUAL_FIN" hidden="1">"c5518"</definedName>
    <definedName name="IQ_TOTAL_UNUSUAL_INS" hidden="1">"c5519"</definedName>
    <definedName name="IQ_TOTAL_UNUSUAL_RE" hidden="1">"c6286"</definedName>
    <definedName name="IQ_TOTAL_UNUSUAL_REIT" hidden="1">"c5520"</definedName>
    <definedName name="IQ_TOTAL_UNUSUAL_UTI" hidden="1">"c5521"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_EQ_INC" hidden="1">"c3611"</definedName>
    <definedName name="IQ_TR_ACQ_EBITDA" hidden="1">"c2381"</definedName>
    <definedName name="IQ_TR_ACQ_EBITDA_EQ_INC" hidden="1">"c3610"</definedName>
    <definedName name="IQ_TR_ACQ_FILING_CURRENCY" hidden="1">"c3033"</definedName>
    <definedName name="IQ_TR_ACQ_FILINGDATE" hidden="1">"c3607"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ERIODDATE" hidden="1">"c3606"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INIT_FILED_DATE" hidden="1">"c3495"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_EQ_INC" hidden="1">"c3609"</definedName>
    <definedName name="IQ_TR_TARGET_EBITDA" hidden="1">"c2334"</definedName>
    <definedName name="IQ_TR_TARGET_EBITDA_EQ_INC" hidden="1">"c3608"</definedName>
    <definedName name="IQ_TR_TARGET_FILING_CURRENCY" hidden="1">"c3034"</definedName>
    <definedName name="IQ_TR_TARGET_FILINGDATE" hidden="1">"c3605"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ERIODDATE" hidden="1">"c3604"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CCOUNT_GAINS_FEES_FDIC" hidden="1">"c6573"</definedName>
    <definedName name="IQ_TRADING_ASSETS" hidden="1">"c1310"</definedName>
    <definedName name="IQ_TRADING_ASSETS_FDIC" hidden="1">"c6328"</definedName>
    <definedName name="IQ_TRADING_CURRENCY" hidden="1">"c2212"</definedName>
    <definedName name="IQ_TRADING_LIABILITIES_FDIC" hidden="1">"c6344"</definedName>
    <definedName name="IQ_TRANSACTION_ACCOUNTS_FDIC" hidden="1">"c6544"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" hidden="1">"c6276"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EASURY_STOCK_TRANSACTIONS_FDIC" hidden="1">"c6501"</definedName>
    <definedName name="IQ_TRUCK_ASSEMBLIES" hidden="1">"c7021"</definedName>
    <definedName name="IQ_TRUCK_ASSEMBLIES_APR" hidden="1">"c7681"</definedName>
    <definedName name="IQ_TRUCK_ASSEMBLIES_APR_FC" hidden="1">"c8561"</definedName>
    <definedName name="IQ_TRUCK_ASSEMBLIES_FC" hidden="1">"c7901"</definedName>
    <definedName name="IQ_TRUCK_ASSEMBLIES_POP" hidden="1">"c7241"</definedName>
    <definedName name="IQ_TRUCK_ASSEMBLIES_POP_FC" hidden="1">"c8121"</definedName>
    <definedName name="IQ_TRUCK_ASSEMBLIES_YOY" hidden="1">"c7461"</definedName>
    <definedName name="IQ_TRUCK_ASSEMBLIES_YOY_FC" hidden="1">"c8341"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TWELVE_MONTHS_FIXED_AND_FLOATING_FDIC" hidden="1">"c6420"</definedName>
    <definedName name="IQ_TWELVE_MONTHS_MORTGAGE_PASS_THROUGHS_FDIC" hidden="1">"c6412"</definedName>
    <definedName name="IQ_UFCF_10YR_ANN_CAGR" hidden="1">"c6179"</definedName>
    <definedName name="IQ_UFCF_10YR_ANN_GROWTH" hidden="1">"c1948"</definedName>
    <definedName name="IQ_UFCF_1YR_ANN_GROWTH" hidden="1">"c1943"</definedName>
    <definedName name="IQ_UFCF_2YR_ANN_CAGR" hidden="1">"c6175"</definedName>
    <definedName name="IQ_UFCF_2YR_ANN_GROWTH" hidden="1">"c1944"</definedName>
    <definedName name="IQ_UFCF_3YR_ANN_CAGR" hidden="1">"c6176"</definedName>
    <definedName name="IQ_UFCF_3YR_ANN_GROWTH" hidden="1">"c1945"</definedName>
    <definedName name="IQ_UFCF_5YR_ANN_CAGR" hidden="1">"c6177"</definedName>
    <definedName name="IQ_UFCF_5YR_ANN_GROWTH" hidden="1">"c1946"</definedName>
    <definedName name="IQ_UFCF_7YR_ANN_CAGR" hidden="1">"c6178"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CONSOL_BEDS" hidden="1">"c8783"</definedName>
    <definedName name="IQ_UNCONSOL_PROP" hidden="1">"c8762"</definedName>
    <definedName name="IQ_UNCONSOL_ROOMS" hidden="1">"c8787"</definedName>
    <definedName name="IQ_UNCONSOL_SQ_FT" hidden="1">"c8778"</definedName>
    <definedName name="IQ_UNCONSOL_UNITS" hidden="1">"c8770"</definedName>
    <definedName name="IQ_UNDERWRITING_PROFIT" hidden="1">"c9975"</definedName>
    <definedName name="IQ_UNDIVIDED_PROFITS_FDIC" hidden="1">"c6352"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" hidden="1">"c6277"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EARNED_INCOME_FDIC" hidden="1">"c6324"</definedName>
    <definedName name="IQ_UNEARNED_INCOME_FOREIGN_FDIC" hidden="1">"c6385"</definedName>
    <definedName name="IQ_UNEMPLOYMENT_RATE" hidden="1">"c7023"</definedName>
    <definedName name="IQ_UNEMPLOYMENT_RATE_FC" hidden="1">"c7903"</definedName>
    <definedName name="IQ_UNEMPLOYMENT_RATE_POP" hidden="1">"c7243"</definedName>
    <definedName name="IQ_UNEMPLOYMENT_RATE_POP_FC" hidden="1">"c8123"</definedName>
    <definedName name="IQ_UNEMPLOYMENT_RATE_YOY" hidden="1">"c7463"</definedName>
    <definedName name="IQ_UNEMPLOYMENT_RATE_YOY_FC" hidden="1">"c8343"</definedName>
    <definedName name="IQ_UNIT_LABOR_COST_INDEX" hidden="1">"c7025"</definedName>
    <definedName name="IQ_UNIT_LABOR_COST_INDEX_APR" hidden="1">"c7685"</definedName>
    <definedName name="IQ_UNIT_LABOR_COST_INDEX_APR_FC" hidden="1">"c8565"</definedName>
    <definedName name="IQ_UNIT_LABOR_COST_INDEX_FC" hidden="1">"c7905"</definedName>
    <definedName name="IQ_UNIT_LABOR_COST_INDEX_PCT_CHANGE" hidden="1">"c7024"</definedName>
    <definedName name="IQ_UNIT_LABOR_COST_INDEX_PCT_CHANGE_FC" hidden="1">"c7904"</definedName>
    <definedName name="IQ_UNIT_LABOR_COST_INDEX_PCT_CHANGE_POP" hidden="1">"c7244"</definedName>
    <definedName name="IQ_UNIT_LABOR_COST_INDEX_PCT_CHANGE_POP_FC" hidden="1">"c8124"</definedName>
    <definedName name="IQ_UNIT_LABOR_COST_INDEX_PCT_CHANGE_YOY" hidden="1">"c7464"</definedName>
    <definedName name="IQ_UNIT_LABOR_COST_INDEX_PCT_CHANGE_YOY_FC" hidden="1">"c8344"</definedName>
    <definedName name="IQ_UNIT_LABOR_COST_INDEX_POP" hidden="1">"c7245"</definedName>
    <definedName name="IQ_UNIT_LABOR_COST_INDEX_POP_FC" hidden="1">"c8125"</definedName>
    <definedName name="IQ_UNIT_LABOR_COST_INDEX_YOY" hidden="1">"c7465"</definedName>
    <definedName name="IQ_UNIT_LABOR_COST_INDEX_YOY_FC" hidden="1">"c8345"</definedName>
    <definedName name="IQ_UNLEVERED_FCF" hidden="1">"c1908"</definedName>
    <definedName name="IQ_UNPAID_CLAIMS" hidden="1">"c1330"</definedName>
    <definedName name="IQ_UNPROFITABLE_INSTITUTIONS_FDIC" hidden="1">"c6722"</definedName>
    <definedName name="IQ_UNREALIZED_GAIN" hidden="1">"c1619"</definedName>
    <definedName name="IQ_UNSECURED_DEBT" hidden="1">"c2548"</definedName>
    <definedName name="IQ_UNSECURED_DEBT_PCT" hidden="1">"c2549"</definedName>
    <definedName name="IQ_UNUSED_LOAN_COMMITMENTS_FDIC" hidden="1">"c6368"</definedName>
    <definedName name="IQ_UNUSUAL_EXP" hidden="1">"c1456"</definedName>
    <definedName name="IQ_US_BRANCHES_FOREIGN_BANK_LOANS_FDIC" hidden="1">"c6435"</definedName>
    <definedName name="IQ_US_BRANCHES_FOREIGN_BANKS_FDIC" hidden="1">"c6390"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TREASURY_SECURITIES_FDIC" hidden="1">"c6298"</definedName>
    <definedName name="IQ_UTIL_PPE_NET" hidden="1">"c1620"</definedName>
    <definedName name="IQ_UTIL_REV" hidden="1">"c2091"</definedName>
    <definedName name="IQ_UV_PENSION_LIAB" hidden="1">"c1332"</definedName>
    <definedName name="IQ_VALUATION_ALLOWANCES_FDIC" hidden="1">"c6400"</definedName>
    <definedName name="IQ_VALUE_TRADED" hidden="1">"c1519"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C_REVENUE_FDIC" hidden="1">"c6667"</definedName>
    <definedName name="IQ_VEHICLE_ASSEMBLIES_LIGHT" hidden="1">"c6905"</definedName>
    <definedName name="IQ_VEHICLE_ASSEMBLIES_LIGHT_APR" hidden="1">"c7565"</definedName>
    <definedName name="IQ_VEHICLE_ASSEMBLIES_LIGHT_APR_FC" hidden="1">"c8445"</definedName>
    <definedName name="IQ_VEHICLE_ASSEMBLIES_LIGHT_FC" hidden="1">"c7785"</definedName>
    <definedName name="IQ_VEHICLE_ASSEMBLIES_LIGHT_NEW" hidden="1">"c6925"</definedName>
    <definedName name="IQ_VEHICLE_ASSEMBLIES_LIGHT_NEW_APR" hidden="1">"c7585"</definedName>
    <definedName name="IQ_VEHICLE_ASSEMBLIES_LIGHT_NEW_APR_FC" hidden="1">"c8465"</definedName>
    <definedName name="IQ_VEHICLE_ASSEMBLIES_LIGHT_NEW_FC" hidden="1">"c7805"</definedName>
    <definedName name="IQ_VEHICLE_ASSEMBLIES_LIGHT_NEW_POP" hidden="1">"c7145"</definedName>
    <definedName name="IQ_VEHICLE_ASSEMBLIES_LIGHT_NEW_POP_FC" hidden="1">"c8025"</definedName>
    <definedName name="IQ_VEHICLE_ASSEMBLIES_LIGHT_NEW_YOY" hidden="1">"c7365"</definedName>
    <definedName name="IQ_VEHICLE_ASSEMBLIES_LIGHT_NEW_YOY_FC" hidden="1">"c8245"</definedName>
    <definedName name="IQ_VEHICLE_ASSEMBLIES_LIGHT_POP" hidden="1">"c7125"</definedName>
    <definedName name="IQ_VEHICLE_ASSEMBLIES_LIGHT_POP_FC" hidden="1">"c8005"</definedName>
    <definedName name="IQ_VEHICLE_ASSEMBLIES_LIGHT_YOY" hidden="1">"c7345"</definedName>
    <definedName name="IQ_VEHICLE_ASSEMBLIES_LIGHT_YOY_FC" hidden="1">"c8225"</definedName>
    <definedName name="IQ_VEHICLE_ASSEMBLIES_TOTAL" hidden="1">"c7020"</definedName>
    <definedName name="IQ_VEHICLE_ASSEMBLIES_TOTAL_APR" hidden="1">"c7680"</definedName>
    <definedName name="IQ_VEHICLE_ASSEMBLIES_TOTAL_APR_FC" hidden="1">"c8560"</definedName>
    <definedName name="IQ_VEHICLE_ASSEMBLIES_TOTAL_FC" hidden="1">"c7900"</definedName>
    <definedName name="IQ_VEHICLE_ASSEMBLIES_TOTAL_POP" hidden="1">"c7240"</definedName>
    <definedName name="IQ_VEHICLE_ASSEMBLIES_TOTAL_POP_FC" hidden="1">"c8120"</definedName>
    <definedName name="IQ_VEHICLE_ASSEMBLIES_TOTAL_YOY" hidden="1">"c7460"</definedName>
    <definedName name="IQ_VEHICLE_ASSEMBLIES_TOTAL_YOY_FC" hidden="1">"c8340"</definedName>
    <definedName name="IQ_VIF_AFTER_COST_CAPITAL_COVERED" hidden="1">"c9966"</definedName>
    <definedName name="IQ_VIF_AFTER_COST_CAPITAL_GROUP" hidden="1">"c9952"</definedName>
    <definedName name="IQ_VIF_BEFORE_COST_CAPITAL_COVERED" hidden="1">"c9964"</definedName>
    <definedName name="IQ_VIF_BEFORE_COST_CAPITAL_GROUP" hidden="1">"c9950"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ATILE_LIABILITIES_FDIC" hidden="1">"c6364"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EK" hidden="1">50000</definedName>
    <definedName name="IQ_WEIGHTED_AVG_PRICE" hidden="1">"c1334"</definedName>
    <definedName name="IQ_WHOLESALE_INVENTORIES" hidden="1">"c7027"</definedName>
    <definedName name="IQ_WHOLESALE_INVENTORIES_APR" hidden="1">"c7687"</definedName>
    <definedName name="IQ_WHOLESALE_INVENTORIES_APR_FC" hidden="1">"c8567"</definedName>
    <definedName name="IQ_WHOLESALE_INVENTORIES_FC" hidden="1">"c7907"</definedName>
    <definedName name="IQ_WHOLESALE_INVENTORIES_POP" hidden="1">"c7247"</definedName>
    <definedName name="IQ_WHOLESALE_INVENTORIES_POP_FC" hidden="1">"c8127"</definedName>
    <definedName name="IQ_WHOLESALE_INVENTORIES_YOY" hidden="1">"c7467"</definedName>
    <definedName name="IQ_WHOLESALE_INVENTORIES_YOY_FC" hidden="1">"c8347"</definedName>
    <definedName name="IQ_WHOLESALE_IS_RATIO" hidden="1">"c7026"</definedName>
    <definedName name="IQ_WHOLESALE_IS_RATIO_FC" hidden="1">"c7906"</definedName>
    <definedName name="IQ_WHOLESALE_IS_RATIO_POP" hidden="1">"c7246"</definedName>
    <definedName name="IQ_WHOLESALE_IS_RATIO_POP_FC" hidden="1">"c8126"</definedName>
    <definedName name="IQ_WHOLESALE_IS_RATIO_YOY" hidden="1">"c7466"</definedName>
    <definedName name="IQ_WHOLESALE_IS_RATIO_YOY_FC" hidden="1">"c8346"</definedName>
    <definedName name="IQ_WHOLESALE_SALES" hidden="1">"c7028"</definedName>
    <definedName name="IQ_WHOLESALE_SALES_APR" hidden="1">"c7688"</definedName>
    <definedName name="IQ_WHOLESALE_SALES_APR_FC" hidden="1">"c8568"</definedName>
    <definedName name="IQ_WHOLESALE_SALES_FC" hidden="1">"c7908"</definedName>
    <definedName name="IQ_WHOLESALE_SALES_INDEX" hidden="1">"c7029"</definedName>
    <definedName name="IQ_WHOLESALE_SALES_INDEX_APR" hidden="1">"c7689"</definedName>
    <definedName name="IQ_WHOLESALE_SALES_INDEX_APR_FC" hidden="1">"c8569"</definedName>
    <definedName name="IQ_WHOLESALE_SALES_INDEX_FC" hidden="1">"c7909"</definedName>
    <definedName name="IQ_WHOLESALE_SALES_INDEX_POP" hidden="1">"c7249"</definedName>
    <definedName name="IQ_WHOLESALE_SALES_INDEX_POP_FC" hidden="1">"c8129"</definedName>
    <definedName name="IQ_WHOLESALE_SALES_INDEX_YOY" hidden="1">"c7469"</definedName>
    <definedName name="IQ_WHOLESALE_SALES_INDEX_YOY_FC" hidden="1">"c8349"</definedName>
    <definedName name="IQ_WHOLESALE_SALES_POP" hidden="1">"c7248"</definedName>
    <definedName name="IQ_WHOLESALE_SALES_POP_FC" hidden="1">"c8128"</definedName>
    <definedName name="IQ_WHOLESALE_SALES_YOY" hidden="1">"c7468"</definedName>
    <definedName name="IQ_WHOLESALE_SALES_YOY_FC" hidden="1">"c8348"</definedName>
    <definedName name="IQ_WIP_INV" hidden="1">"c1335"</definedName>
    <definedName name="IQ_WORKING_CAP" hidden="1">"c3494"</definedName>
    <definedName name="IQ_WORKMEN_WRITTEN" hidden="1">"c1336"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XDIV_DATE" hidden="1">"c2203"</definedName>
    <definedName name="IQ_YEAR_FOUNDED" hidden="1">"c6793"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DMONTH" hidden="1">130000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jhkl" hidden="1">#REF!</definedName>
    <definedName name="jk78jhk" hidden="1">#REF!</definedName>
    <definedName name="kjh23kj" hidden="1">[3]Instructions!$H$9</definedName>
    <definedName name="KK" hidden="1">#REF!</definedName>
    <definedName name="KKA" hidden="1">#REF!</definedName>
    <definedName name="KKe" hidden="1">#REF!</definedName>
    <definedName name="KKQ" hidden="1">#REF!</definedName>
    <definedName name="KKr" hidden="1">#REF!</definedName>
    <definedName name="KKS" hidden="1">#REF!</definedName>
    <definedName name="KKt" hidden="1">#REF!</definedName>
    <definedName name="KKw" hidden="1">#REF!</definedName>
    <definedName name="KKy" hidden="1">#REF!</definedName>
    <definedName name="ljkahfjkghf2" hidden="1">#REF!</definedName>
    <definedName name="lol" hidden="1">#REF!</definedName>
    <definedName name="n343t" hidden="1">#REF!</definedName>
    <definedName name="name" hidden="1">#REF!</definedName>
    <definedName name="namename" hidden="1">#REF!</definedName>
    <definedName name="NO" localSheetId="4" hidden="1">{"'Sheet1'!$A$1:$J$121"}</definedName>
    <definedName name="NO" hidden="1">{"'Sheet1'!$A$1:$J$121"}</definedName>
    <definedName name="NO_a" localSheetId="4" hidden="1">{"'Sheet1'!$A$1:$J$121"}</definedName>
    <definedName name="NO_a" hidden="1">{"'Sheet1'!$A$1:$J$121"}</definedName>
    <definedName name="qewrtyq" hidden="1">#REF!</definedName>
    <definedName name="qwd" hidden="1">#REF!</definedName>
    <definedName name="qwd_a" hidden="1">#REF!</definedName>
    <definedName name="qwd1a" hidden="1">#REF!</definedName>
    <definedName name="rthh45" hidden="1">#REF!</definedName>
    <definedName name="rty" hidden="1">#REF!</definedName>
    <definedName name="sadf" hidden="1">#REF!</definedName>
    <definedName name="sd" localSheetId="4" hidden="1">{"'Sheet1'!$A$1:$J$121"}</definedName>
    <definedName name="sd" hidden="1">{"'Sheet1'!$A$1:$J$121"}</definedName>
    <definedName name="sd43g" hidden="1">#REF!</definedName>
    <definedName name="sdasdasdasdasd" hidden="1">#REF!</definedName>
    <definedName name="sdf" hidden="1">#REF!</definedName>
    <definedName name="sdfj" hidden="1">#REF!</definedName>
    <definedName name="sdg" hidden="1">#REF!</definedName>
    <definedName name="sdg_a" hidden="1">#REF!</definedName>
    <definedName name="sdgfawi" hidden="1">#REF!</definedName>
    <definedName name="sdgg" hidden="1">#REF!</definedName>
    <definedName name="sfdh45" hidden="1">[3]Instructions!$H$9</definedName>
    <definedName name="skjdh" hidden="1">#REF!</definedName>
    <definedName name="SpreadsheetBuilder_1" hidden="1">#REF!</definedName>
    <definedName name="tyi" hidden="1">#REF!</definedName>
    <definedName name="vadsfv" hidden="1">#REF!</definedName>
    <definedName name="vasdfvb" hidden="1">#REF!</definedName>
    <definedName name="vdse4rt" hidden="1">#REF!</definedName>
    <definedName name="vsdfgav" hidden="1">#REF!</definedName>
    <definedName name="wrn.Earnings._.Model." localSheetId="4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wrn.Earnings._.Model.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wrn.Yieldflow." localSheetId="4" hidden="1">{#N/A,#N/A,FALSE,"Sheet1";#N/A,#N/A,FALSE,"Sheet2"}</definedName>
    <definedName name="wrn.Yieldflow." hidden="1">{#N/A,#N/A,FALSE,"Sheet1";#N/A,#N/A,FALSE,"Sheet2"}</definedName>
    <definedName name="yuio" hidden="1">#REF!</definedName>
    <definedName name="zkxlfc" hidden="1">#REF!</definedName>
    <definedName name="zxcgf3frfvdcx" localSheetId="4" hidden="1">{#N/A,#N/A,FALSE,"Sheet1";#N/A,#N/A,FALSE,"Sheet2"}</definedName>
    <definedName name="zxcgf3frfvdcx" hidden="1">{#N/A,#N/A,FALSE,"Sheet1";#N/A,#N/A,FALSE,"Sheet2"}</definedName>
    <definedName name="zxcv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5" i="6" l="1"/>
  <c r="O5" i="6"/>
  <c r="R339" i="6"/>
  <c r="I387" i="7"/>
  <c r="J387" i="7"/>
  <c r="I388" i="7"/>
  <c r="J388" i="7"/>
  <c r="I389" i="7"/>
  <c r="J389" i="7"/>
  <c r="I390" i="7"/>
  <c r="J390" i="7"/>
  <c r="I391" i="7"/>
  <c r="J391" i="7"/>
  <c r="I392" i="7"/>
  <c r="J392" i="7"/>
  <c r="I393" i="7"/>
  <c r="J393" i="7"/>
  <c r="I394" i="7"/>
  <c r="J394" i="7"/>
  <c r="I395" i="7"/>
  <c r="J395" i="7"/>
  <c r="I396" i="7"/>
  <c r="J396" i="7"/>
  <c r="I397" i="7"/>
  <c r="J397" i="7"/>
  <c r="I399" i="7"/>
  <c r="J399" i="7"/>
  <c r="J386" i="7"/>
  <c r="I386" i="7"/>
  <c r="Q338" i="6"/>
  <c r="R338" i="6"/>
  <c r="Q339" i="6"/>
  <c r="Q340" i="6"/>
  <c r="R340" i="6"/>
  <c r="Q341" i="6"/>
  <c r="R341" i="6"/>
  <c r="Z341" i="6" s="1"/>
  <c r="Q342" i="6"/>
  <c r="R342" i="6"/>
  <c r="Q343" i="6"/>
  <c r="R343" i="6"/>
  <c r="Q344" i="6"/>
  <c r="R344" i="6"/>
  <c r="Q345" i="6"/>
  <c r="R345" i="6"/>
  <c r="Z345" i="6" s="1"/>
  <c r="Z342" i="6" l="1"/>
  <c r="Z343" i="6"/>
  <c r="Z340" i="6"/>
  <c r="Z344" i="6"/>
  <c r="Z338" i="6"/>
  <c r="Z339" i="6"/>
  <c r="R335" i="6"/>
  <c r="R336" i="6"/>
  <c r="R337" i="6"/>
  <c r="Q335" i="6" l="1"/>
  <c r="Z335" i="6" s="1"/>
  <c r="Q336" i="6"/>
  <c r="Z336" i="6" s="1"/>
  <c r="Q337" i="6"/>
  <c r="Z337" i="6" s="1"/>
  <c r="Q334" i="6" l="1"/>
  <c r="J385" i="7" l="1"/>
  <c r="I385" i="7"/>
  <c r="J384" i="7"/>
  <c r="I384" i="7"/>
  <c r="J383" i="7"/>
  <c r="I383" i="7"/>
  <c r="J382" i="7"/>
  <c r="I382" i="7"/>
  <c r="J381" i="7"/>
  <c r="I381" i="7"/>
  <c r="J380" i="7"/>
  <c r="I380" i="7"/>
  <c r="J379" i="7"/>
  <c r="I379" i="7"/>
  <c r="J378" i="7"/>
  <c r="I378" i="7"/>
  <c r="J377" i="7"/>
  <c r="I377" i="7"/>
  <c r="J376" i="7"/>
  <c r="I376" i="7"/>
  <c r="J375" i="7"/>
  <c r="I375" i="7"/>
  <c r="J374" i="7"/>
  <c r="I374" i="7"/>
  <c r="J373" i="7"/>
  <c r="I373" i="7"/>
  <c r="J372" i="7"/>
  <c r="I372" i="7"/>
  <c r="J371" i="7"/>
  <c r="I371" i="7"/>
  <c r="J370" i="7"/>
  <c r="I370" i="7"/>
  <c r="J369" i="7"/>
  <c r="I369" i="7"/>
  <c r="J368" i="7"/>
  <c r="I368" i="7"/>
  <c r="J367" i="7"/>
  <c r="I367" i="7"/>
  <c r="J366" i="7"/>
  <c r="I366" i="7"/>
  <c r="J365" i="7"/>
  <c r="I365" i="7"/>
  <c r="J364" i="7"/>
  <c r="I364" i="7"/>
  <c r="J363" i="7"/>
  <c r="I363" i="7"/>
  <c r="J362" i="7"/>
  <c r="I362" i="7"/>
  <c r="J361" i="7"/>
  <c r="I361" i="7"/>
  <c r="J360" i="7"/>
  <c r="I360" i="7"/>
  <c r="J359" i="7"/>
  <c r="I359" i="7"/>
  <c r="J358" i="7"/>
  <c r="I358" i="7"/>
  <c r="J357" i="7"/>
  <c r="I357" i="7"/>
  <c r="J356" i="7"/>
  <c r="I356" i="7"/>
  <c r="J355" i="7"/>
  <c r="I355" i="7"/>
  <c r="J354" i="7"/>
  <c r="I354" i="7"/>
  <c r="J353" i="7"/>
  <c r="I353" i="7"/>
  <c r="J352" i="7"/>
  <c r="I352" i="7"/>
  <c r="J351" i="7"/>
  <c r="I351" i="7"/>
  <c r="J350" i="7"/>
  <c r="I350" i="7"/>
  <c r="J349" i="7"/>
  <c r="I349" i="7"/>
  <c r="J348" i="7"/>
  <c r="I348" i="7"/>
  <c r="J347" i="7"/>
  <c r="I347" i="7"/>
  <c r="J346" i="7"/>
  <c r="I346" i="7"/>
  <c r="J345" i="7"/>
  <c r="I345" i="7"/>
  <c r="J344" i="7"/>
  <c r="I344" i="7"/>
  <c r="J343" i="7"/>
  <c r="I343" i="7"/>
  <c r="J342" i="7"/>
  <c r="I342" i="7"/>
  <c r="J341" i="7"/>
  <c r="I341" i="7"/>
  <c r="J340" i="7"/>
  <c r="I340" i="7"/>
  <c r="J339" i="7"/>
  <c r="I339" i="7"/>
  <c r="J338" i="7"/>
  <c r="I338" i="7"/>
  <c r="J337" i="7"/>
  <c r="I337" i="7"/>
  <c r="J336" i="7"/>
  <c r="I336" i="7"/>
  <c r="J335" i="7"/>
  <c r="I335" i="7"/>
  <c r="J334" i="7"/>
  <c r="I334" i="7"/>
  <c r="J333" i="7"/>
  <c r="I333" i="7"/>
  <c r="J332" i="7"/>
  <c r="I332" i="7"/>
  <c r="J331" i="7"/>
  <c r="I331" i="7"/>
  <c r="J330" i="7"/>
  <c r="I330" i="7"/>
  <c r="J329" i="7"/>
  <c r="I329" i="7"/>
  <c r="J328" i="7"/>
  <c r="I328" i="7"/>
  <c r="J327" i="7"/>
  <c r="I327" i="7"/>
  <c r="J326" i="7"/>
  <c r="I326" i="7"/>
  <c r="J325" i="7"/>
  <c r="I325" i="7"/>
  <c r="J324" i="7"/>
  <c r="I324" i="7"/>
  <c r="J323" i="7"/>
  <c r="I323" i="7"/>
  <c r="J322" i="7"/>
  <c r="I322" i="7"/>
  <c r="J321" i="7"/>
  <c r="I321" i="7"/>
  <c r="J320" i="7"/>
  <c r="I320" i="7"/>
  <c r="J319" i="7"/>
  <c r="I319" i="7"/>
  <c r="J318" i="7"/>
  <c r="I318" i="7"/>
  <c r="J317" i="7"/>
  <c r="I317" i="7"/>
  <c r="J316" i="7"/>
  <c r="I316" i="7"/>
  <c r="J315" i="7"/>
  <c r="I315" i="7"/>
  <c r="J314" i="7"/>
  <c r="I314" i="7"/>
  <c r="J313" i="7"/>
  <c r="I313" i="7"/>
  <c r="J312" i="7"/>
  <c r="I312" i="7"/>
  <c r="J311" i="7"/>
  <c r="I311" i="7"/>
  <c r="J310" i="7"/>
  <c r="I310" i="7"/>
  <c r="J309" i="7"/>
  <c r="I309" i="7"/>
  <c r="J308" i="7"/>
  <c r="I308" i="7"/>
  <c r="J307" i="7"/>
  <c r="I307" i="7"/>
  <c r="J306" i="7"/>
  <c r="I306" i="7"/>
  <c r="J305" i="7"/>
  <c r="I305" i="7"/>
  <c r="J304" i="7"/>
  <c r="I304" i="7"/>
  <c r="J303" i="7"/>
  <c r="I303" i="7"/>
  <c r="J302" i="7"/>
  <c r="I302" i="7"/>
  <c r="J301" i="7"/>
  <c r="I301" i="7"/>
  <c r="J300" i="7"/>
  <c r="I300" i="7"/>
  <c r="J299" i="7"/>
  <c r="I299" i="7"/>
  <c r="J298" i="7"/>
  <c r="I298" i="7"/>
  <c r="J297" i="7"/>
  <c r="I297" i="7"/>
  <c r="J296" i="7"/>
  <c r="I296" i="7"/>
  <c r="J295" i="7"/>
  <c r="I295" i="7"/>
  <c r="J294" i="7"/>
  <c r="I294" i="7"/>
  <c r="J293" i="7"/>
  <c r="I293" i="7"/>
  <c r="J292" i="7"/>
  <c r="I292" i="7"/>
  <c r="J291" i="7"/>
  <c r="I291" i="7"/>
  <c r="J290" i="7"/>
  <c r="I290" i="7"/>
  <c r="J289" i="7"/>
  <c r="I289" i="7"/>
  <c r="J288" i="7"/>
  <c r="I288" i="7"/>
  <c r="J287" i="7"/>
  <c r="I287" i="7"/>
  <c r="J286" i="7"/>
  <c r="I286" i="7"/>
  <c r="J285" i="7"/>
  <c r="I285" i="7"/>
  <c r="J284" i="7"/>
  <c r="I284" i="7"/>
  <c r="J283" i="7"/>
  <c r="I283" i="7"/>
  <c r="J282" i="7"/>
  <c r="I282" i="7"/>
  <c r="J281" i="7"/>
  <c r="I281" i="7"/>
  <c r="J280" i="7"/>
  <c r="I280" i="7"/>
  <c r="J279" i="7"/>
  <c r="I279" i="7"/>
  <c r="J278" i="7"/>
  <c r="I278" i="7"/>
  <c r="J277" i="7"/>
  <c r="I277" i="7"/>
  <c r="J276" i="7"/>
  <c r="I276" i="7"/>
  <c r="J275" i="7"/>
  <c r="I275" i="7"/>
  <c r="J274" i="7"/>
  <c r="I274" i="7"/>
  <c r="J273" i="7"/>
  <c r="I273" i="7"/>
  <c r="J272" i="7"/>
  <c r="I272" i="7"/>
  <c r="J271" i="7"/>
  <c r="I271" i="7"/>
  <c r="J270" i="7"/>
  <c r="I270" i="7"/>
  <c r="J269" i="7"/>
  <c r="I269" i="7"/>
  <c r="J268" i="7"/>
  <c r="I268" i="7"/>
  <c r="J267" i="7"/>
  <c r="I267" i="7"/>
  <c r="J266" i="7"/>
  <c r="I266" i="7"/>
  <c r="J265" i="7"/>
  <c r="I265" i="7"/>
  <c r="J264" i="7"/>
  <c r="I264" i="7"/>
  <c r="J263" i="7"/>
  <c r="I263" i="7"/>
  <c r="J262" i="7"/>
  <c r="I262" i="7"/>
  <c r="J261" i="7"/>
  <c r="I261" i="7"/>
  <c r="J260" i="7"/>
  <c r="I260" i="7"/>
  <c r="J259" i="7"/>
  <c r="I259" i="7"/>
  <c r="J258" i="7"/>
  <c r="I258" i="7"/>
  <c r="J257" i="7"/>
  <c r="I257" i="7"/>
  <c r="J256" i="7"/>
  <c r="I256" i="7"/>
  <c r="J255" i="7"/>
  <c r="I255" i="7"/>
  <c r="J254" i="7"/>
  <c r="I254" i="7"/>
  <c r="J253" i="7"/>
  <c r="I253" i="7"/>
  <c r="J252" i="7"/>
  <c r="I252" i="7"/>
  <c r="J251" i="7"/>
  <c r="I251" i="7"/>
  <c r="J250" i="7"/>
  <c r="I250" i="7"/>
  <c r="J249" i="7"/>
  <c r="I249" i="7"/>
  <c r="J248" i="7"/>
  <c r="I248" i="7"/>
  <c r="J247" i="7"/>
  <c r="I247" i="7"/>
  <c r="J246" i="7"/>
  <c r="I246" i="7"/>
  <c r="J245" i="7"/>
  <c r="I245" i="7"/>
  <c r="J244" i="7"/>
  <c r="I244" i="7"/>
  <c r="J243" i="7"/>
  <c r="I243" i="7"/>
  <c r="J242" i="7"/>
  <c r="I242" i="7"/>
  <c r="J241" i="7"/>
  <c r="I241" i="7"/>
  <c r="J240" i="7"/>
  <c r="I240" i="7"/>
  <c r="J239" i="7"/>
  <c r="I239" i="7"/>
  <c r="J238" i="7"/>
  <c r="I238" i="7"/>
  <c r="J237" i="7"/>
  <c r="I237" i="7"/>
  <c r="J236" i="7"/>
  <c r="I236" i="7"/>
  <c r="J235" i="7"/>
  <c r="I235" i="7"/>
  <c r="J234" i="7"/>
  <c r="I234" i="7"/>
  <c r="J233" i="7"/>
  <c r="I233" i="7"/>
  <c r="J232" i="7"/>
  <c r="I232" i="7"/>
  <c r="J231" i="7"/>
  <c r="I231" i="7"/>
  <c r="J230" i="7"/>
  <c r="I230" i="7"/>
  <c r="J229" i="7"/>
  <c r="I229" i="7"/>
  <c r="J228" i="7"/>
  <c r="I228" i="7"/>
  <c r="J227" i="7"/>
  <c r="I227" i="7"/>
  <c r="J226" i="7"/>
  <c r="I226" i="7"/>
  <c r="J225" i="7"/>
  <c r="I225" i="7"/>
  <c r="J224" i="7"/>
  <c r="I224" i="7"/>
  <c r="J223" i="7"/>
  <c r="I223" i="7"/>
  <c r="J222" i="7"/>
  <c r="I222" i="7"/>
  <c r="J221" i="7"/>
  <c r="I221" i="7"/>
  <c r="J220" i="7"/>
  <c r="I220" i="7"/>
  <c r="J219" i="7"/>
  <c r="I219" i="7"/>
  <c r="J218" i="7"/>
  <c r="I218" i="7"/>
  <c r="J217" i="7"/>
  <c r="I217" i="7"/>
  <c r="J216" i="7"/>
  <c r="I216" i="7"/>
  <c r="J215" i="7"/>
  <c r="I215" i="7"/>
  <c r="J214" i="7"/>
  <c r="I214" i="7"/>
  <c r="J213" i="7"/>
  <c r="I213" i="7"/>
  <c r="J212" i="7"/>
  <c r="I212" i="7"/>
  <c r="J211" i="7"/>
  <c r="I211" i="7"/>
  <c r="J210" i="7"/>
  <c r="I210" i="7"/>
  <c r="J209" i="7"/>
  <c r="I209" i="7"/>
  <c r="J208" i="7"/>
  <c r="I208" i="7"/>
  <c r="J207" i="7"/>
  <c r="I207" i="7"/>
  <c r="J206" i="7"/>
  <c r="I206" i="7"/>
  <c r="J205" i="7"/>
  <c r="I205" i="7"/>
  <c r="J204" i="7"/>
  <c r="I204" i="7"/>
  <c r="J203" i="7"/>
  <c r="I203" i="7"/>
  <c r="J202" i="7"/>
  <c r="I202" i="7"/>
  <c r="J201" i="7"/>
  <c r="I201" i="7"/>
  <c r="J200" i="7"/>
  <c r="I200" i="7"/>
  <c r="J199" i="7"/>
  <c r="I199" i="7"/>
  <c r="J198" i="7"/>
  <c r="I198" i="7"/>
  <c r="J197" i="7"/>
  <c r="I197" i="7"/>
  <c r="J196" i="7"/>
  <c r="I196" i="7"/>
  <c r="J195" i="7"/>
  <c r="I195" i="7"/>
  <c r="J194" i="7"/>
  <c r="I194" i="7"/>
  <c r="J193" i="7"/>
  <c r="I193" i="7"/>
  <c r="J192" i="7"/>
  <c r="I192" i="7"/>
  <c r="J191" i="7"/>
  <c r="I191" i="7"/>
  <c r="J190" i="7"/>
  <c r="I190" i="7"/>
  <c r="J189" i="7"/>
  <c r="I189" i="7"/>
  <c r="J188" i="7"/>
  <c r="I188" i="7"/>
  <c r="J187" i="7"/>
  <c r="I187" i="7"/>
  <c r="J186" i="7"/>
  <c r="I186" i="7"/>
  <c r="J185" i="7"/>
  <c r="I185" i="7"/>
  <c r="J184" i="7"/>
  <c r="I184" i="7"/>
  <c r="J183" i="7"/>
  <c r="I183" i="7"/>
  <c r="J182" i="7"/>
  <c r="I182" i="7"/>
  <c r="J181" i="7"/>
  <c r="I181" i="7"/>
  <c r="J180" i="7"/>
  <c r="I180" i="7"/>
  <c r="J179" i="7"/>
  <c r="I179" i="7"/>
  <c r="J178" i="7"/>
  <c r="I178" i="7"/>
  <c r="J177" i="7"/>
  <c r="I177" i="7"/>
  <c r="J176" i="7"/>
  <c r="I176" i="7"/>
  <c r="J175" i="7"/>
  <c r="I175" i="7"/>
  <c r="J174" i="7"/>
  <c r="I174" i="7"/>
  <c r="J173" i="7"/>
  <c r="I173" i="7"/>
  <c r="J172" i="7"/>
  <c r="I172" i="7"/>
  <c r="J171" i="7"/>
  <c r="I171" i="7"/>
  <c r="J170" i="7"/>
  <c r="I170" i="7"/>
  <c r="J169" i="7"/>
  <c r="I169" i="7"/>
  <c r="J168" i="7"/>
  <c r="I168" i="7"/>
  <c r="J167" i="7"/>
  <c r="I167" i="7"/>
  <c r="J166" i="7"/>
  <c r="I166" i="7"/>
  <c r="J165" i="7"/>
  <c r="I165" i="7"/>
  <c r="J164" i="7"/>
  <c r="I164" i="7"/>
  <c r="J163" i="7"/>
  <c r="I163" i="7"/>
  <c r="J162" i="7"/>
  <c r="I162" i="7"/>
  <c r="J161" i="7"/>
  <c r="I161" i="7"/>
  <c r="J160" i="7"/>
  <c r="I160" i="7"/>
  <c r="J159" i="7"/>
  <c r="I159" i="7"/>
  <c r="J158" i="7"/>
  <c r="I158" i="7"/>
  <c r="J157" i="7"/>
  <c r="I157" i="7"/>
  <c r="J156" i="7"/>
  <c r="I156" i="7"/>
  <c r="J155" i="7"/>
  <c r="I155" i="7"/>
  <c r="J154" i="7"/>
  <c r="I154" i="7"/>
  <c r="J153" i="7"/>
  <c r="I153" i="7"/>
  <c r="J152" i="7"/>
  <c r="I152" i="7"/>
  <c r="J151" i="7"/>
  <c r="I151" i="7"/>
  <c r="J150" i="7"/>
  <c r="I150" i="7"/>
  <c r="J149" i="7"/>
  <c r="I149" i="7"/>
  <c r="J148" i="7"/>
  <c r="I148" i="7"/>
  <c r="J147" i="7"/>
  <c r="I147" i="7"/>
  <c r="J146" i="7"/>
  <c r="I146" i="7"/>
  <c r="J145" i="7"/>
  <c r="I145" i="7"/>
  <c r="J144" i="7"/>
  <c r="I144" i="7"/>
  <c r="J143" i="7"/>
  <c r="I143" i="7"/>
  <c r="J142" i="7"/>
  <c r="I142" i="7"/>
  <c r="J141" i="7"/>
  <c r="I141" i="7"/>
  <c r="J140" i="7"/>
  <c r="I140" i="7"/>
  <c r="J139" i="7"/>
  <c r="I139" i="7"/>
  <c r="J138" i="7"/>
  <c r="I138" i="7"/>
  <c r="J137" i="7"/>
  <c r="I137" i="7"/>
  <c r="J136" i="7"/>
  <c r="I136" i="7"/>
  <c r="J135" i="7"/>
  <c r="I135" i="7"/>
  <c r="J134" i="7"/>
  <c r="I134" i="7"/>
  <c r="J133" i="7"/>
  <c r="I133" i="7"/>
  <c r="J132" i="7"/>
  <c r="I132" i="7"/>
  <c r="J131" i="7"/>
  <c r="I131" i="7"/>
  <c r="J130" i="7"/>
  <c r="I130" i="7"/>
  <c r="J129" i="7"/>
  <c r="I129" i="7"/>
  <c r="J128" i="7"/>
  <c r="I128" i="7"/>
  <c r="J127" i="7"/>
  <c r="I127" i="7"/>
  <c r="J126" i="7"/>
  <c r="I126" i="7"/>
  <c r="J125" i="7"/>
  <c r="I125" i="7"/>
  <c r="J124" i="7"/>
  <c r="I124" i="7"/>
  <c r="J123" i="7"/>
  <c r="I123" i="7"/>
  <c r="J122" i="7"/>
  <c r="I122" i="7"/>
  <c r="J121" i="7"/>
  <c r="I121" i="7"/>
  <c r="J120" i="7"/>
  <c r="I120" i="7"/>
  <c r="J119" i="7"/>
  <c r="I119" i="7"/>
  <c r="J118" i="7"/>
  <c r="I118" i="7"/>
  <c r="J117" i="7"/>
  <c r="I117" i="7"/>
  <c r="J116" i="7"/>
  <c r="I116" i="7"/>
  <c r="J115" i="7"/>
  <c r="I115" i="7"/>
  <c r="J114" i="7"/>
  <c r="I114" i="7"/>
  <c r="J113" i="7"/>
  <c r="I113" i="7"/>
  <c r="J112" i="7"/>
  <c r="I112" i="7"/>
  <c r="J111" i="7"/>
  <c r="I111" i="7"/>
  <c r="J110" i="7"/>
  <c r="I110" i="7"/>
  <c r="J109" i="7"/>
  <c r="I109" i="7"/>
  <c r="J108" i="7"/>
  <c r="I108" i="7"/>
  <c r="J107" i="7"/>
  <c r="I107" i="7"/>
  <c r="J106" i="7"/>
  <c r="I106" i="7"/>
  <c r="J105" i="7"/>
  <c r="I105" i="7"/>
  <c r="J104" i="7"/>
  <c r="I104" i="7"/>
  <c r="J103" i="7"/>
  <c r="I103" i="7"/>
  <c r="J102" i="7"/>
  <c r="I102" i="7"/>
  <c r="J101" i="7"/>
  <c r="I101" i="7"/>
  <c r="J100" i="7"/>
  <c r="I100" i="7"/>
  <c r="J99" i="7"/>
  <c r="I99" i="7"/>
  <c r="J98" i="7"/>
  <c r="I98" i="7"/>
  <c r="J97" i="7"/>
  <c r="I97" i="7"/>
  <c r="J96" i="7"/>
  <c r="I96" i="7"/>
  <c r="J95" i="7"/>
  <c r="I95" i="7"/>
  <c r="J94" i="7"/>
  <c r="I94" i="7"/>
  <c r="J93" i="7"/>
  <c r="I93" i="7"/>
  <c r="J92" i="7"/>
  <c r="I92" i="7"/>
  <c r="J91" i="7"/>
  <c r="I91" i="7"/>
  <c r="J90" i="7"/>
  <c r="I90" i="7"/>
  <c r="J89" i="7"/>
  <c r="I89" i="7"/>
  <c r="J88" i="7"/>
  <c r="I88" i="7"/>
  <c r="J87" i="7"/>
  <c r="I87" i="7"/>
  <c r="J86" i="7"/>
  <c r="I86" i="7"/>
  <c r="J85" i="7"/>
  <c r="I85" i="7"/>
  <c r="J84" i="7"/>
  <c r="I84" i="7"/>
  <c r="J83" i="7"/>
  <c r="I83" i="7"/>
  <c r="J82" i="7"/>
  <c r="I82" i="7"/>
  <c r="J81" i="7"/>
  <c r="I81" i="7"/>
  <c r="J80" i="7"/>
  <c r="I80" i="7"/>
  <c r="J79" i="7"/>
  <c r="I79" i="7"/>
  <c r="J78" i="7"/>
  <c r="I78" i="7"/>
  <c r="J77" i="7"/>
  <c r="I77" i="7"/>
  <c r="J76" i="7"/>
  <c r="I76" i="7"/>
  <c r="J75" i="7"/>
  <c r="I75" i="7"/>
  <c r="J74" i="7"/>
  <c r="I74" i="7"/>
  <c r="J73" i="7"/>
  <c r="I73" i="7"/>
  <c r="J72" i="7"/>
  <c r="I72" i="7"/>
  <c r="J71" i="7"/>
  <c r="I71" i="7"/>
  <c r="J70" i="7"/>
  <c r="I70" i="7"/>
  <c r="J69" i="7"/>
  <c r="I69" i="7"/>
  <c r="J68" i="7"/>
  <c r="I68" i="7"/>
  <c r="J67" i="7"/>
  <c r="I67" i="7"/>
  <c r="J66" i="7"/>
  <c r="I66" i="7"/>
  <c r="J65" i="7"/>
  <c r="I65" i="7"/>
  <c r="J64" i="7"/>
  <c r="I64" i="7"/>
  <c r="J63" i="7"/>
  <c r="I63" i="7"/>
  <c r="J62" i="7"/>
  <c r="I62" i="7"/>
  <c r="J61" i="7"/>
  <c r="I61" i="7"/>
  <c r="J60" i="7"/>
  <c r="I60" i="7"/>
  <c r="J59" i="7"/>
  <c r="I59" i="7"/>
  <c r="J58" i="7"/>
  <c r="I58" i="7"/>
  <c r="J57" i="7"/>
  <c r="I57" i="7"/>
  <c r="J56" i="7"/>
  <c r="I56" i="7"/>
  <c r="J55" i="7"/>
  <c r="I55" i="7"/>
  <c r="J54" i="7"/>
  <c r="I54" i="7"/>
  <c r="J53" i="7"/>
  <c r="I53" i="7"/>
  <c r="J52" i="7"/>
  <c r="I52" i="7"/>
  <c r="J51" i="7"/>
  <c r="I51" i="7"/>
  <c r="J50" i="7"/>
  <c r="I50" i="7"/>
  <c r="J49" i="7"/>
  <c r="I49" i="7"/>
  <c r="J48" i="7"/>
  <c r="I48" i="7"/>
  <c r="J47" i="7"/>
  <c r="I47" i="7"/>
  <c r="J46" i="7"/>
  <c r="I46" i="7"/>
  <c r="J45" i="7"/>
  <c r="I45" i="7"/>
  <c r="J44" i="7"/>
  <c r="I44" i="7"/>
  <c r="J43" i="7"/>
  <c r="I43" i="7"/>
  <c r="J42" i="7"/>
  <c r="I42" i="7"/>
  <c r="J41" i="7"/>
  <c r="I41" i="7"/>
  <c r="J40" i="7"/>
  <c r="I40" i="7"/>
  <c r="J39" i="7"/>
  <c r="I39" i="7"/>
  <c r="J38" i="7"/>
  <c r="I38" i="7"/>
  <c r="J37" i="7"/>
  <c r="I37" i="7"/>
  <c r="J36" i="7"/>
  <c r="I36" i="7"/>
  <c r="J35" i="7"/>
  <c r="I35" i="7"/>
  <c r="J34" i="7"/>
  <c r="I34" i="7"/>
  <c r="J33" i="7"/>
  <c r="I33" i="7"/>
  <c r="J32" i="7"/>
  <c r="I32" i="7"/>
  <c r="J31" i="7"/>
  <c r="I31" i="7"/>
  <c r="J30" i="7"/>
  <c r="I30" i="7"/>
  <c r="J29" i="7"/>
  <c r="I29" i="7"/>
  <c r="J28" i="7"/>
  <c r="I28" i="7"/>
  <c r="J27" i="7"/>
  <c r="I27" i="7"/>
  <c r="J26" i="7"/>
  <c r="I26" i="7"/>
  <c r="J25" i="7"/>
  <c r="I25" i="7"/>
  <c r="J24" i="7"/>
  <c r="I24" i="7"/>
  <c r="J23" i="7"/>
  <c r="I23" i="7"/>
  <c r="J22" i="7"/>
  <c r="I22" i="7"/>
  <c r="J21" i="7"/>
  <c r="I21" i="7"/>
  <c r="J20" i="7"/>
  <c r="I20" i="7"/>
  <c r="J19" i="7"/>
  <c r="I19" i="7"/>
  <c r="J18" i="7"/>
  <c r="I18" i="7"/>
  <c r="J17" i="7"/>
  <c r="I17" i="7"/>
  <c r="J16" i="7"/>
  <c r="I16" i="7"/>
  <c r="J15" i="7"/>
  <c r="I15" i="7"/>
  <c r="J14" i="7"/>
  <c r="I14" i="7"/>
  <c r="J13" i="7"/>
  <c r="I13" i="7"/>
  <c r="J12" i="7"/>
  <c r="I12" i="7"/>
  <c r="J11" i="7"/>
  <c r="I11" i="7"/>
  <c r="J10" i="7"/>
  <c r="I10" i="7"/>
  <c r="J9" i="7"/>
  <c r="I9" i="7"/>
  <c r="J8" i="7"/>
  <c r="I8" i="7"/>
  <c r="J7" i="7"/>
  <c r="I7" i="7"/>
  <c r="J6" i="7"/>
  <c r="I6" i="7"/>
  <c r="J5" i="7"/>
  <c r="I5" i="7"/>
  <c r="J4" i="7"/>
  <c r="I4" i="7"/>
  <c r="J3" i="7"/>
  <c r="I3" i="7"/>
  <c r="F3" i="7"/>
  <c r="R332" i="6"/>
  <c r="Q329" i="6"/>
  <c r="Q327" i="6"/>
  <c r="Q326" i="6"/>
  <c r="Q323" i="6"/>
  <c r="Q322" i="6"/>
  <c r="Q319" i="6"/>
  <c r="Q318" i="6"/>
  <c r="Q315" i="6"/>
  <c r="Q314" i="6"/>
  <c r="Q311" i="6"/>
  <c r="Q310" i="6"/>
  <c r="Q307" i="6"/>
  <c r="R306" i="6"/>
  <c r="Q306" i="6"/>
  <c r="Q303" i="6"/>
  <c r="R302" i="6"/>
  <c r="Q302" i="6"/>
  <c r="Q299" i="6"/>
  <c r="R298" i="6"/>
  <c r="Q298" i="6"/>
  <c r="Q295" i="6"/>
  <c r="R294" i="6"/>
  <c r="Q294" i="6"/>
  <c r="Q291" i="6"/>
  <c r="R290" i="6"/>
  <c r="Q290" i="6"/>
  <c r="Q287" i="6"/>
  <c r="R286" i="6"/>
  <c r="Q286" i="6"/>
  <c r="Q283" i="6"/>
  <c r="R282" i="6"/>
  <c r="Q282" i="6"/>
  <c r="Q279" i="6"/>
  <c r="R278" i="6"/>
  <c r="Q278" i="6"/>
  <c r="Q275" i="6"/>
  <c r="R274" i="6"/>
  <c r="Q274" i="6"/>
  <c r="Q271" i="6"/>
  <c r="R270" i="6"/>
  <c r="Q270" i="6"/>
  <c r="Q267" i="6"/>
  <c r="R266" i="6"/>
  <c r="Q266" i="6"/>
  <c r="Q263" i="6"/>
  <c r="R262" i="6"/>
  <c r="Q262" i="6"/>
  <c r="Q259" i="6"/>
  <c r="R258" i="6"/>
  <c r="Q258" i="6"/>
  <c r="Q255" i="6"/>
  <c r="R254" i="6"/>
  <c r="Q254" i="6"/>
  <c r="Q251" i="6"/>
  <c r="R250" i="6"/>
  <c r="Q250" i="6"/>
  <c r="Q247" i="6"/>
  <c r="R246" i="6"/>
  <c r="Q246" i="6"/>
  <c r="Q243" i="6"/>
  <c r="R242" i="6"/>
  <c r="Q242" i="6"/>
  <c r="Q239" i="6"/>
  <c r="R238" i="6"/>
  <c r="Q238" i="6"/>
  <c r="Q235" i="6"/>
  <c r="R234" i="6"/>
  <c r="Q234" i="6"/>
  <c r="Q231" i="6"/>
  <c r="R230" i="6"/>
  <c r="Q230" i="6"/>
  <c r="Q227" i="6"/>
  <c r="R226" i="6"/>
  <c r="Q226" i="6"/>
  <c r="Q223" i="6"/>
  <c r="R222" i="6"/>
  <c r="Q222" i="6"/>
  <c r="Q219" i="6"/>
  <c r="R218" i="6"/>
  <c r="Q218" i="6"/>
  <c r="Q215" i="6"/>
  <c r="R214" i="6"/>
  <c r="Q214" i="6"/>
  <c r="Q211" i="6"/>
  <c r="R210" i="6"/>
  <c r="Q210" i="6"/>
  <c r="Q207" i="6"/>
  <c r="R206" i="6"/>
  <c r="Q206" i="6"/>
  <c r="Q203" i="6"/>
  <c r="R202" i="6"/>
  <c r="Q202" i="6"/>
  <c r="Q199" i="6"/>
  <c r="R198" i="6"/>
  <c r="Q198" i="6"/>
  <c r="Q195" i="6"/>
  <c r="R194" i="6"/>
  <c r="Q194" i="6"/>
  <c r="Q191" i="6"/>
  <c r="R190" i="6"/>
  <c r="Q190" i="6"/>
  <c r="Q187" i="6"/>
  <c r="R186" i="6"/>
  <c r="Q186" i="6"/>
  <c r="Q183" i="6"/>
  <c r="R182" i="6"/>
  <c r="Q182" i="6"/>
  <c r="Q179" i="6"/>
  <c r="R178" i="6"/>
  <c r="Q178" i="6"/>
  <c r="Q175" i="6"/>
  <c r="R174" i="6"/>
  <c r="Q174" i="6"/>
  <c r="Q171" i="6"/>
  <c r="R170" i="6"/>
  <c r="Q170" i="6"/>
  <c r="Q167" i="6"/>
  <c r="R166" i="6"/>
  <c r="Q166" i="6"/>
  <c r="Q163" i="6"/>
  <c r="R162" i="6"/>
  <c r="Q162" i="6"/>
  <c r="Q159" i="6"/>
  <c r="R158" i="6"/>
  <c r="Q158" i="6"/>
  <c r="Q155" i="6"/>
  <c r="R154" i="6"/>
  <c r="Q154" i="6"/>
  <c r="Q151" i="6"/>
  <c r="R150" i="6"/>
  <c r="Q150" i="6"/>
  <c r="Q147" i="6"/>
  <c r="R146" i="6"/>
  <c r="Q146" i="6"/>
  <c r="Q143" i="6"/>
  <c r="R142" i="6"/>
  <c r="Q142" i="6"/>
  <c r="Q139" i="6"/>
  <c r="R138" i="6"/>
  <c r="Q138" i="6"/>
  <c r="Q135" i="6"/>
  <c r="R134" i="6"/>
  <c r="Q134" i="6"/>
  <c r="Q131" i="6"/>
  <c r="R130" i="6"/>
  <c r="Q130" i="6"/>
  <c r="Q127" i="6"/>
  <c r="R126" i="6"/>
  <c r="Q126" i="6"/>
  <c r="Q123" i="6"/>
  <c r="R122" i="6"/>
  <c r="Q122" i="6"/>
  <c r="Q119" i="6"/>
  <c r="R118" i="6"/>
  <c r="Q118" i="6"/>
  <c r="Q115" i="6"/>
  <c r="R114" i="6"/>
  <c r="Q114" i="6"/>
  <c r="Q111" i="6"/>
  <c r="R110" i="6"/>
  <c r="Q110" i="6"/>
  <c r="Q108" i="6"/>
  <c r="Q107" i="6"/>
  <c r="R106" i="6"/>
  <c r="Q106" i="6"/>
  <c r="Q104" i="6"/>
  <c r="Q103" i="6"/>
  <c r="R102" i="6"/>
  <c r="Q102" i="6"/>
  <c r="Q100" i="6"/>
  <c r="Q99" i="6"/>
  <c r="R98" i="6"/>
  <c r="Q98" i="6"/>
  <c r="Q96" i="6"/>
  <c r="Q95" i="6"/>
  <c r="R94" i="6"/>
  <c r="Q94" i="6"/>
  <c r="Q92" i="6"/>
  <c r="Q91" i="6"/>
  <c r="R90" i="6"/>
  <c r="Q90" i="6"/>
  <c r="Q88" i="6"/>
  <c r="Q87" i="6"/>
  <c r="R86" i="6"/>
  <c r="Q86" i="6"/>
  <c r="Q84" i="6"/>
  <c r="R83" i="6"/>
  <c r="Q83" i="6"/>
  <c r="R82" i="6"/>
  <c r="Q82" i="6"/>
  <c r="Q80" i="6"/>
  <c r="R79" i="6"/>
  <c r="Q79" i="6"/>
  <c r="R78" i="6"/>
  <c r="Q78" i="6"/>
  <c r="Q76" i="6"/>
  <c r="R75" i="6"/>
  <c r="Q75" i="6"/>
  <c r="R74" i="6"/>
  <c r="Q74" i="6"/>
  <c r="Q72" i="6"/>
  <c r="R71" i="6"/>
  <c r="Q71" i="6"/>
  <c r="R70" i="6"/>
  <c r="Q70" i="6"/>
  <c r="Q68" i="6"/>
  <c r="R67" i="6"/>
  <c r="Q67" i="6"/>
  <c r="R66" i="6"/>
  <c r="Q66" i="6"/>
  <c r="Q64" i="6"/>
  <c r="R63" i="6"/>
  <c r="Q63" i="6"/>
  <c r="R62" i="6"/>
  <c r="Q62" i="6"/>
  <c r="Q60" i="6"/>
  <c r="R59" i="6"/>
  <c r="Q59" i="6"/>
  <c r="R58" i="6"/>
  <c r="Q58" i="6"/>
  <c r="Q56" i="6"/>
  <c r="R55" i="6"/>
  <c r="Q55" i="6"/>
  <c r="R54" i="6"/>
  <c r="Q54" i="6"/>
  <c r="Q52" i="6"/>
  <c r="R51" i="6"/>
  <c r="Q51" i="6"/>
  <c r="R50" i="6"/>
  <c r="Q50" i="6"/>
  <c r="Q48" i="6"/>
  <c r="R47" i="6"/>
  <c r="Q47" i="6"/>
  <c r="R46" i="6"/>
  <c r="Q46" i="6"/>
  <c r="Q44" i="6"/>
  <c r="R43" i="6"/>
  <c r="Q43" i="6"/>
  <c r="R42" i="6"/>
  <c r="Q42" i="6"/>
  <c r="Q40" i="6"/>
  <c r="R39" i="6"/>
  <c r="Q39" i="6"/>
  <c r="R38" i="6"/>
  <c r="Q38" i="6"/>
  <c r="Q36" i="6"/>
  <c r="R35" i="6"/>
  <c r="Q35" i="6"/>
  <c r="R34" i="6"/>
  <c r="Q34" i="6"/>
  <c r="Q32" i="6"/>
  <c r="R31" i="6"/>
  <c r="Q31" i="6"/>
  <c r="R30" i="6"/>
  <c r="Q30" i="6"/>
  <c r="Q28" i="6"/>
  <c r="R27" i="6"/>
  <c r="Q27" i="6"/>
  <c r="R26" i="6"/>
  <c r="Q26" i="6"/>
  <c r="Q24" i="6"/>
  <c r="R23" i="6"/>
  <c r="Q23" i="6"/>
  <c r="R22" i="6"/>
  <c r="Q22" i="6"/>
  <c r="Q20" i="6"/>
  <c r="R19" i="6"/>
  <c r="Q19" i="6"/>
  <c r="R18" i="6"/>
  <c r="Q18" i="6"/>
  <c r="Q16" i="6"/>
  <c r="R15" i="6"/>
  <c r="Q15" i="6"/>
  <c r="R14" i="6"/>
  <c r="Q14" i="6"/>
  <c r="R12" i="6"/>
  <c r="Q12" i="6"/>
  <c r="R11" i="6"/>
  <c r="Q11" i="6"/>
  <c r="R10" i="6"/>
  <c r="Q10" i="6"/>
  <c r="R334" i="6"/>
  <c r="Z334" i="6" s="1"/>
  <c r="Q331" i="6"/>
  <c r="AB200" i="4"/>
  <c r="AA200" i="4"/>
  <c r="Y166" i="4"/>
  <c r="Y165" i="4"/>
  <c r="Y164" i="4"/>
  <c r="Y163" i="4"/>
  <c r="Y162" i="4"/>
  <c r="Y161" i="4"/>
  <c r="Y160" i="4"/>
  <c r="X160" i="4"/>
  <c r="S160" i="4"/>
  <c r="N160" i="4"/>
  <c r="Y159" i="4"/>
  <c r="X159" i="4"/>
  <c r="S159" i="4"/>
  <c r="N159" i="4"/>
  <c r="Y158" i="4"/>
  <c r="X158" i="4"/>
  <c r="S158" i="4"/>
  <c r="N158" i="4"/>
  <c r="Y157" i="4"/>
  <c r="X157" i="4"/>
  <c r="S157" i="4"/>
  <c r="N157" i="4"/>
  <c r="Y156" i="4"/>
  <c r="X156" i="4"/>
  <c r="S156" i="4"/>
  <c r="N156" i="4"/>
  <c r="Y155" i="4"/>
  <c r="X155" i="4"/>
  <c r="S155" i="4"/>
  <c r="N155" i="4"/>
  <c r="Y154" i="4"/>
  <c r="X154" i="4"/>
  <c r="S154" i="4"/>
  <c r="N154" i="4"/>
  <c r="Y153" i="4"/>
  <c r="X153" i="4"/>
  <c r="S153" i="4"/>
  <c r="N153" i="4"/>
  <c r="Y152" i="4"/>
  <c r="X152" i="4"/>
  <c r="S152" i="4"/>
  <c r="N152" i="4"/>
  <c r="Y151" i="4"/>
  <c r="X151" i="4"/>
  <c r="S151" i="4"/>
  <c r="N151" i="4"/>
  <c r="Y150" i="4"/>
  <c r="X150" i="4"/>
  <c r="S150" i="4"/>
  <c r="N150" i="4"/>
  <c r="Y149" i="4"/>
  <c r="X149" i="4"/>
  <c r="S149" i="4"/>
  <c r="N149" i="4"/>
  <c r="D149" i="4"/>
  <c r="C149" i="4"/>
  <c r="B149" i="4"/>
  <c r="Y148" i="4"/>
  <c r="W148" i="4"/>
  <c r="R148" i="4"/>
  <c r="M148" i="4"/>
  <c r="D148" i="4"/>
  <c r="C148" i="4"/>
  <c r="B148" i="4"/>
  <c r="Y147" i="4"/>
  <c r="W147" i="4"/>
  <c r="R147" i="4"/>
  <c r="M147" i="4"/>
  <c r="D147" i="4"/>
  <c r="C147" i="4"/>
  <c r="B147" i="4"/>
  <c r="Y146" i="4"/>
  <c r="W146" i="4"/>
  <c r="R146" i="4"/>
  <c r="M146" i="4"/>
  <c r="D146" i="4"/>
  <c r="C146" i="4"/>
  <c r="B146" i="4"/>
  <c r="Y145" i="4"/>
  <c r="W145" i="4"/>
  <c r="R145" i="4"/>
  <c r="M145" i="4"/>
  <c r="D145" i="4"/>
  <c r="C145" i="4"/>
  <c r="B145" i="4"/>
  <c r="Y144" i="4"/>
  <c r="W144" i="4"/>
  <c r="R144" i="4"/>
  <c r="M144" i="4"/>
  <c r="D144" i="4"/>
  <c r="C144" i="4"/>
  <c r="B144" i="4"/>
  <c r="Y143" i="4"/>
  <c r="W143" i="4"/>
  <c r="R143" i="4"/>
  <c r="M143" i="4"/>
  <c r="D143" i="4"/>
  <c r="C143" i="4"/>
  <c r="B143" i="4"/>
  <c r="Y142" i="4"/>
  <c r="W142" i="4"/>
  <c r="R142" i="4"/>
  <c r="M142" i="4"/>
  <c r="D142" i="4"/>
  <c r="C142" i="4"/>
  <c r="B142" i="4"/>
  <c r="Y141" i="4"/>
  <c r="W141" i="4"/>
  <c r="R141" i="4"/>
  <c r="M141" i="4"/>
  <c r="D141" i="4"/>
  <c r="C141" i="4"/>
  <c r="B141" i="4"/>
  <c r="Y140" i="4"/>
  <c r="W140" i="4"/>
  <c r="R140" i="4"/>
  <c r="M140" i="4"/>
  <c r="D140" i="4"/>
  <c r="C140" i="4"/>
  <c r="B140" i="4"/>
  <c r="Y139" i="4"/>
  <c r="W139" i="4"/>
  <c r="R139" i="4"/>
  <c r="M139" i="4"/>
  <c r="D139" i="4"/>
  <c r="C139" i="4"/>
  <c r="B139" i="4"/>
  <c r="Y138" i="4"/>
  <c r="W138" i="4"/>
  <c r="R138" i="4"/>
  <c r="M138" i="4"/>
  <c r="D138" i="4"/>
  <c r="C138" i="4"/>
  <c r="B138" i="4"/>
  <c r="Y137" i="4"/>
  <c r="W137" i="4"/>
  <c r="R137" i="4"/>
  <c r="M137" i="4"/>
  <c r="D137" i="4"/>
  <c r="C137" i="4"/>
  <c r="B137" i="4"/>
  <c r="Y136" i="4"/>
  <c r="V136" i="4"/>
  <c r="Q136" i="4"/>
  <c r="L136" i="4"/>
  <c r="D136" i="4"/>
  <c r="C136" i="4"/>
  <c r="B136" i="4"/>
  <c r="Y135" i="4"/>
  <c r="V135" i="4"/>
  <c r="Q135" i="4"/>
  <c r="L135" i="4"/>
  <c r="D135" i="4"/>
  <c r="C135" i="4"/>
  <c r="B135" i="4"/>
  <c r="Y134" i="4"/>
  <c r="V134" i="4"/>
  <c r="Q134" i="4"/>
  <c r="L134" i="4"/>
  <c r="D134" i="4"/>
  <c r="C134" i="4"/>
  <c r="B134" i="4"/>
  <c r="Y133" i="4"/>
  <c r="V133" i="4"/>
  <c r="Q133" i="4"/>
  <c r="L133" i="4"/>
  <c r="D133" i="4"/>
  <c r="C133" i="4"/>
  <c r="B133" i="4"/>
  <c r="Y132" i="4"/>
  <c r="V132" i="4"/>
  <c r="Q132" i="4"/>
  <c r="L132" i="4"/>
  <c r="D132" i="4"/>
  <c r="C132" i="4"/>
  <c r="B132" i="4"/>
  <c r="Y131" i="4"/>
  <c r="V131" i="4"/>
  <c r="Q131" i="4"/>
  <c r="L131" i="4"/>
  <c r="D131" i="4"/>
  <c r="C131" i="4"/>
  <c r="B131" i="4"/>
  <c r="Y130" i="4"/>
  <c r="V130" i="4"/>
  <c r="Q130" i="4"/>
  <c r="L130" i="4"/>
  <c r="D130" i="4"/>
  <c r="C130" i="4"/>
  <c r="B130" i="4"/>
  <c r="Y129" i="4"/>
  <c r="V129" i="4"/>
  <c r="Q129" i="4"/>
  <c r="L129" i="4"/>
  <c r="D129" i="4"/>
  <c r="C129" i="4"/>
  <c r="B129" i="4"/>
  <c r="Y128" i="4"/>
  <c r="V128" i="4"/>
  <c r="Q128" i="4"/>
  <c r="L128" i="4"/>
  <c r="D128" i="4"/>
  <c r="C128" i="4"/>
  <c r="B128" i="4"/>
  <c r="Y127" i="4"/>
  <c r="V127" i="4"/>
  <c r="Q127" i="4"/>
  <c r="L127" i="4"/>
  <c r="D127" i="4"/>
  <c r="C127" i="4"/>
  <c r="B127" i="4"/>
  <c r="Y126" i="4"/>
  <c r="V126" i="4"/>
  <c r="Q126" i="4"/>
  <c r="L126" i="4"/>
  <c r="D126" i="4"/>
  <c r="C126" i="4"/>
  <c r="B126" i="4"/>
  <c r="Y125" i="4"/>
  <c r="V125" i="4"/>
  <c r="Q125" i="4"/>
  <c r="L125" i="4"/>
  <c r="D125" i="4"/>
  <c r="C125" i="4"/>
  <c r="B125" i="4"/>
  <c r="Y124" i="4"/>
  <c r="U124" i="4"/>
  <c r="P124" i="4"/>
  <c r="K124" i="4"/>
  <c r="D124" i="4"/>
  <c r="C124" i="4"/>
  <c r="B124" i="4"/>
  <c r="Y123" i="4"/>
  <c r="U123" i="4"/>
  <c r="P123" i="4"/>
  <c r="K123" i="4"/>
  <c r="D123" i="4"/>
  <c r="C123" i="4"/>
  <c r="B123" i="4"/>
  <c r="Y122" i="4"/>
  <c r="U122" i="4"/>
  <c r="P122" i="4"/>
  <c r="K122" i="4"/>
  <c r="D122" i="4"/>
  <c r="C122" i="4"/>
  <c r="B122" i="4"/>
  <c r="Y121" i="4"/>
  <c r="U121" i="4"/>
  <c r="P121" i="4"/>
  <c r="K121" i="4"/>
  <c r="D121" i="4"/>
  <c r="C121" i="4"/>
  <c r="B121" i="4"/>
  <c r="Y120" i="4"/>
  <c r="U120" i="4"/>
  <c r="P120" i="4"/>
  <c r="K120" i="4"/>
  <c r="D120" i="4"/>
  <c r="C120" i="4"/>
  <c r="B120" i="4"/>
  <c r="Y119" i="4"/>
  <c r="U119" i="4"/>
  <c r="P119" i="4"/>
  <c r="K119" i="4"/>
  <c r="D119" i="4"/>
  <c r="C119" i="4"/>
  <c r="B119" i="4"/>
  <c r="Y118" i="4"/>
  <c r="U118" i="4"/>
  <c r="P118" i="4"/>
  <c r="K118" i="4"/>
  <c r="D118" i="4"/>
  <c r="C118" i="4"/>
  <c r="B118" i="4"/>
  <c r="Y117" i="4"/>
  <c r="U117" i="4"/>
  <c r="P117" i="4"/>
  <c r="K117" i="4"/>
  <c r="D117" i="4"/>
  <c r="C117" i="4"/>
  <c r="B117" i="4"/>
  <c r="Y116" i="4"/>
  <c r="U116" i="4"/>
  <c r="P116" i="4"/>
  <c r="K116" i="4"/>
  <c r="D116" i="4"/>
  <c r="C116" i="4"/>
  <c r="B116" i="4"/>
  <c r="Y115" i="4"/>
  <c r="U115" i="4"/>
  <c r="P115" i="4"/>
  <c r="K115" i="4"/>
  <c r="D115" i="4"/>
  <c r="C115" i="4"/>
  <c r="B115" i="4"/>
  <c r="Y114" i="4"/>
  <c r="U114" i="4"/>
  <c r="P114" i="4"/>
  <c r="K114" i="4"/>
  <c r="D114" i="4"/>
  <c r="C114" i="4"/>
  <c r="B114" i="4"/>
  <c r="Y113" i="4"/>
  <c r="U113" i="4"/>
  <c r="P113" i="4"/>
  <c r="K113" i="4"/>
  <c r="D113" i="4"/>
  <c r="C113" i="4"/>
  <c r="B113" i="4"/>
  <c r="Y112" i="4"/>
  <c r="T112" i="4"/>
  <c r="O112" i="4"/>
  <c r="J112" i="4"/>
  <c r="D112" i="4"/>
  <c r="C112" i="4"/>
  <c r="B112" i="4"/>
  <c r="Y111" i="4"/>
  <c r="T111" i="4"/>
  <c r="O111" i="4"/>
  <c r="J111" i="4"/>
  <c r="D111" i="4"/>
  <c r="C111" i="4"/>
  <c r="B111" i="4"/>
  <c r="Y110" i="4"/>
  <c r="T110" i="4"/>
  <c r="O110" i="4"/>
  <c r="J110" i="4"/>
  <c r="D110" i="4"/>
  <c r="C110" i="4"/>
  <c r="B110" i="4"/>
  <c r="Y109" i="4"/>
  <c r="T109" i="4"/>
  <c r="O109" i="4"/>
  <c r="J109" i="4"/>
  <c r="D109" i="4"/>
  <c r="C109" i="4"/>
  <c r="B109" i="4"/>
  <c r="Y108" i="4"/>
  <c r="T108" i="4"/>
  <c r="O108" i="4"/>
  <c r="J108" i="4"/>
  <c r="D108" i="4"/>
  <c r="C108" i="4"/>
  <c r="B108" i="4"/>
  <c r="Y107" i="4"/>
  <c r="T107" i="4"/>
  <c r="O107" i="4"/>
  <c r="J107" i="4"/>
  <c r="D107" i="4"/>
  <c r="C107" i="4"/>
  <c r="B107" i="4"/>
  <c r="Y106" i="4"/>
  <c r="T106" i="4"/>
  <c r="O106" i="4"/>
  <c r="J106" i="4"/>
  <c r="D106" i="4"/>
  <c r="C106" i="4"/>
  <c r="B106" i="4"/>
  <c r="Y105" i="4"/>
  <c r="T105" i="4"/>
  <c r="O105" i="4"/>
  <c r="J105" i="4"/>
  <c r="D105" i="4"/>
  <c r="C105" i="4"/>
  <c r="B105" i="4"/>
  <c r="Y104" i="4"/>
  <c r="T104" i="4"/>
  <c r="O104" i="4"/>
  <c r="J104" i="4"/>
  <c r="D104" i="4"/>
  <c r="C104" i="4"/>
  <c r="B104" i="4"/>
  <c r="Y103" i="4"/>
  <c r="T103" i="4"/>
  <c r="O103" i="4"/>
  <c r="J103" i="4"/>
  <c r="D103" i="4"/>
  <c r="C103" i="4"/>
  <c r="B103" i="4"/>
  <c r="Y102" i="4"/>
  <c r="T102" i="4"/>
  <c r="O102" i="4"/>
  <c r="J102" i="4"/>
  <c r="D102" i="4"/>
  <c r="C102" i="4"/>
  <c r="B102" i="4"/>
  <c r="Y101" i="4"/>
  <c r="T101" i="4"/>
  <c r="O101" i="4"/>
  <c r="J101" i="4"/>
  <c r="D101" i="4"/>
  <c r="C101" i="4"/>
  <c r="B101" i="4"/>
  <c r="Y100" i="4"/>
  <c r="Y99" i="4"/>
  <c r="Y98" i="4"/>
  <c r="Y97" i="4"/>
  <c r="Y96" i="4"/>
  <c r="Y95" i="4"/>
  <c r="Y94" i="4"/>
  <c r="Y93" i="4"/>
  <c r="Y92" i="4"/>
  <c r="Y91" i="4"/>
  <c r="Y90" i="4"/>
  <c r="Y89" i="4"/>
  <c r="Y88" i="4"/>
  <c r="Y87" i="4"/>
  <c r="Y86" i="4"/>
  <c r="Y85" i="4"/>
  <c r="Y84" i="4"/>
  <c r="Y83" i="4"/>
  <c r="Y82" i="4"/>
  <c r="Y81" i="4"/>
  <c r="Y80" i="4"/>
  <c r="Y79" i="4"/>
  <c r="Y78" i="4"/>
  <c r="Y77" i="4"/>
  <c r="Y76" i="4"/>
  <c r="Y75" i="4"/>
  <c r="Y74" i="4"/>
  <c r="Y73" i="4"/>
  <c r="Y72" i="4"/>
  <c r="Y71" i="4"/>
  <c r="Y70" i="4"/>
  <c r="Y69" i="4"/>
  <c r="Y68" i="4"/>
  <c r="Y67" i="4"/>
  <c r="Y66" i="4"/>
  <c r="Y65" i="4"/>
  <c r="Y64" i="4"/>
  <c r="Y63" i="4"/>
  <c r="Y62" i="4"/>
  <c r="Y61" i="4"/>
  <c r="Y60" i="4"/>
  <c r="Y59" i="4"/>
  <c r="Y58" i="4"/>
  <c r="Y57" i="4"/>
  <c r="Y56" i="4"/>
  <c r="Y55" i="4"/>
  <c r="Y54" i="4"/>
  <c r="Y53" i="4"/>
  <c r="Y52" i="4"/>
  <c r="Y51" i="4"/>
  <c r="Y50" i="4"/>
  <c r="Y49" i="4"/>
  <c r="Y48" i="4"/>
  <c r="Y47" i="4"/>
  <c r="Y46" i="4"/>
  <c r="Y45" i="4"/>
  <c r="Y44" i="4"/>
  <c r="Y43" i="4"/>
  <c r="Y42" i="4"/>
  <c r="Y41" i="4"/>
  <c r="Y40" i="4"/>
  <c r="Y39" i="4"/>
  <c r="Y38" i="4"/>
  <c r="Y37" i="4"/>
  <c r="Y36" i="4"/>
  <c r="Y35" i="4"/>
  <c r="Y34" i="4"/>
  <c r="Y33" i="4"/>
  <c r="Y32" i="4"/>
  <c r="Y31" i="4"/>
  <c r="Y30" i="4"/>
  <c r="Y29" i="4"/>
  <c r="Y28" i="4"/>
  <c r="Y27" i="4"/>
  <c r="Y26" i="4"/>
  <c r="Y25" i="4"/>
  <c r="Y24" i="4"/>
  <c r="Y23" i="4"/>
  <c r="Y22" i="4"/>
  <c r="Y21" i="4"/>
  <c r="Y20" i="4"/>
  <c r="Y19" i="4"/>
  <c r="Y18" i="4"/>
  <c r="Y17" i="4"/>
  <c r="Y16" i="4"/>
  <c r="Y15" i="4"/>
  <c r="Y14" i="4"/>
  <c r="Y13" i="4"/>
  <c r="Y12" i="4"/>
  <c r="Y11" i="4"/>
  <c r="Y10" i="4"/>
  <c r="Y9" i="4"/>
  <c r="Y8" i="4"/>
  <c r="Y7" i="4"/>
  <c r="Y6" i="4"/>
  <c r="Y5" i="4"/>
  <c r="R310" i="6" l="1"/>
  <c r="R314" i="6"/>
  <c r="R318" i="6"/>
  <c r="R322" i="6"/>
  <c r="R326" i="6"/>
  <c r="R329" i="6"/>
  <c r="Z329" i="6" s="1"/>
  <c r="Q332" i="6"/>
  <c r="Z332" i="6" s="1"/>
  <c r="R87" i="6"/>
  <c r="R91" i="6"/>
  <c r="R95" i="6"/>
  <c r="R99" i="6"/>
  <c r="R103" i="6"/>
  <c r="R107" i="6"/>
  <c r="R111" i="6"/>
  <c r="R115" i="6"/>
  <c r="R119" i="6"/>
  <c r="R123" i="6"/>
  <c r="R127" i="6"/>
  <c r="R131" i="6"/>
  <c r="R135" i="6"/>
  <c r="R139" i="6"/>
  <c r="R143" i="6"/>
  <c r="R147" i="6"/>
  <c r="R151" i="6"/>
  <c r="R155" i="6"/>
  <c r="R159" i="6"/>
  <c r="R163" i="6"/>
  <c r="R167" i="6"/>
  <c r="R171" i="6"/>
  <c r="R175" i="6"/>
  <c r="R179" i="6"/>
  <c r="R183" i="6"/>
  <c r="R187" i="6"/>
  <c r="R191" i="6"/>
  <c r="R195" i="6"/>
  <c r="R199" i="6"/>
  <c r="R203" i="6"/>
  <c r="R207" i="6"/>
  <c r="R211" i="6"/>
  <c r="R215" i="6"/>
  <c r="R219" i="6"/>
  <c r="R223" i="6"/>
  <c r="R227" i="6"/>
  <c r="R231" i="6"/>
  <c r="R235" i="6"/>
  <c r="R239" i="6"/>
  <c r="R243" i="6"/>
  <c r="R247" i="6"/>
  <c r="R251" i="6"/>
  <c r="R255" i="6"/>
  <c r="R259" i="6"/>
  <c r="R263" i="6"/>
  <c r="R267" i="6"/>
  <c r="R271" i="6"/>
  <c r="R275" i="6"/>
  <c r="R279" i="6"/>
  <c r="R283" i="6"/>
  <c r="R287" i="6"/>
  <c r="R291" i="6"/>
  <c r="R295" i="6"/>
  <c r="R299" i="6"/>
  <c r="R303" i="6"/>
  <c r="R307" i="6"/>
  <c r="R311" i="6"/>
  <c r="R315" i="6"/>
  <c r="R319" i="6"/>
  <c r="R323" i="6"/>
  <c r="R327" i="6"/>
  <c r="Z327" i="6" s="1"/>
  <c r="Q330" i="6"/>
  <c r="Z330" i="6" s="1"/>
  <c r="Q112" i="6"/>
  <c r="Q116" i="6"/>
  <c r="Q120" i="6"/>
  <c r="Q124" i="6"/>
  <c r="Q128" i="6"/>
  <c r="Q132" i="6"/>
  <c r="Q136" i="6"/>
  <c r="Q140" i="6"/>
  <c r="Q144" i="6"/>
  <c r="Q148" i="6"/>
  <c r="Q152" i="6"/>
  <c r="Q156" i="6"/>
  <c r="Q160" i="6"/>
  <c r="Q164" i="6"/>
  <c r="Q168" i="6"/>
  <c r="Q172" i="6"/>
  <c r="Q176" i="6"/>
  <c r="Q180" i="6"/>
  <c r="Q184" i="6"/>
  <c r="Q188" i="6"/>
  <c r="Q192" i="6"/>
  <c r="Q196" i="6"/>
  <c r="Q200" i="6"/>
  <c r="Q204" i="6"/>
  <c r="Q208" i="6"/>
  <c r="Q212" i="6"/>
  <c r="Q216" i="6"/>
  <c r="Q220" i="6"/>
  <c r="Q224" i="6"/>
  <c r="Q228" i="6"/>
  <c r="Q232" i="6"/>
  <c r="Q236" i="6"/>
  <c r="Q240" i="6"/>
  <c r="Q244" i="6"/>
  <c r="Q248" i="6"/>
  <c r="Q252" i="6"/>
  <c r="Q256" i="6"/>
  <c r="Q260" i="6"/>
  <c r="Q264" i="6"/>
  <c r="Q268" i="6"/>
  <c r="Q272" i="6"/>
  <c r="Q276" i="6"/>
  <c r="Q280" i="6"/>
  <c r="Q284" i="6"/>
  <c r="Q288" i="6"/>
  <c r="Q292" i="6"/>
  <c r="Q296" i="6"/>
  <c r="Q300" i="6"/>
  <c r="Q304" i="6"/>
  <c r="Q308" i="6"/>
  <c r="Q312" i="6"/>
  <c r="Q316" i="6"/>
  <c r="Q320" i="6"/>
  <c r="Q324" i="6"/>
  <c r="R330" i="6"/>
  <c r="Q333" i="6"/>
  <c r="R16" i="6"/>
  <c r="R20" i="6"/>
  <c r="R24" i="6"/>
  <c r="R28" i="6"/>
  <c r="R32" i="6"/>
  <c r="R36" i="6"/>
  <c r="R40" i="6"/>
  <c r="R44" i="6"/>
  <c r="R48" i="6"/>
  <c r="R52" i="6"/>
  <c r="R56" i="6"/>
  <c r="R60" i="6"/>
  <c r="R64" i="6"/>
  <c r="R68" i="6"/>
  <c r="R72" i="6"/>
  <c r="R76" i="6"/>
  <c r="R80" i="6"/>
  <c r="R84" i="6"/>
  <c r="R88" i="6"/>
  <c r="R92" i="6"/>
  <c r="R96" i="6"/>
  <c r="R100" i="6"/>
  <c r="R104" i="6"/>
  <c r="R108" i="6"/>
  <c r="R112" i="6"/>
  <c r="R116" i="6"/>
  <c r="R120" i="6"/>
  <c r="R124" i="6"/>
  <c r="R128" i="6"/>
  <c r="R132" i="6"/>
  <c r="R136" i="6"/>
  <c r="R140" i="6"/>
  <c r="R144" i="6"/>
  <c r="R148" i="6"/>
  <c r="R152" i="6"/>
  <c r="R156" i="6"/>
  <c r="R160" i="6"/>
  <c r="R164" i="6"/>
  <c r="R168" i="6"/>
  <c r="R172" i="6"/>
  <c r="R176" i="6"/>
  <c r="R180" i="6"/>
  <c r="R184" i="6"/>
  <c r="R188" i="6"/>
  <c r="R192" i="6"/>
  <c r="R196" i="6"/>
  <c r="R200" i="6"/>
  <c r="R204" i="6"/>
  <c r="R208" i="6"/>
  <c r="R212" i="6"/>
  <c r="R216" i="6"/>
  <c r="R220" i="6"/>
  <c r="R224" i="6"/>
  <c r="R228" i="6"/>
  <c r="R232" i="6"/>
  <c r="R236" i="6"/>
  <c r="R240" i="6"/>
  <c r="R244" i="6"/>
  <c r="R248" i="6"/>
  <c r="R252" i="6"/>
  <c r="R256" i="6"/>
  <c r="R260" i="6"/>
  <c r="R264" i="6"/>
  <c r="R268" i="6"/>
  <c r="R272" i="6"/>
  <c r="R276" i="6"/>
  <c r="R280" i="6"/>
  <c r="R284" i="6"/>
  <c r="R288" i="6"/>
  <c r="R292" i="6"/>
  <c r="R296" i="6"/>
  <c r="R300" i="6"/>
  <c r="R304" i="6"/>
  <c r="R308" i="6"/>
  <c r="R312" i="6"/>
  <c r="R316" i="6"/>
  <c r="R320" i="6"/>
  <c r="R324" i="6"/>
  <c r="Q328" i="6"/>
  <c r="R333" i="6"/>
  <c r="Q13" i="6"/>
  <c r="Q17" i="6"/>
  <c r="Q21" i="6"/>
  <c r="Q25" i="6"/>
  <c r="Q29" i="6"/>
  <c r="Q33" i="6"/>
  <c r="Q37" i="6"/>
  <c r="Q41" i="6"/>
  <c r="Q45" i="6"/>
  <c r="Q49" i="6"/>
  <c r="Q53" i="6"/>
  <c r="Q57" i="6"/>
  <c r="Q61" i="6"/>
  <c r="Q65" i="6"/>
  <c r="Q69" i="6"/>
  <c r="Q73" i="6"/>
  <c r="Q77" i="6"/>
  <c r="Q81" i="6"/>
  <c r="Q85" i="6"/>
  <c r="Q89" i="6"/>
  <c r="Q93" i="6"/>
  <c r="Q97" i="6"/>
  <c r="Q101" i="6"/>
  <c r="Q105" i="6"/>
  <c r="Q109" i="6"/>
  <c r="Q113" i="6"/>
  <c r="Q117" i="6"/>
  <c r="Q121" i="6"/>
  <c r="Q125" i="6"/>
  <c r="Q129" i="6"/>
  <c r="Q133" i="6"/>
  <c r="Q137" i="6"/>
  <c r="Q141" i="6"/>
  <c r="Q145" i="6"/>
  <c r="Q149" i="6"/>
  <c r="Q153" i="6"/>
  <c r="Q157" i="6"/>
  <c r="Q161" i="6"/>
  <c r="Q165" i="6"/>
  <c r="Q169" i="6"/>
  <c r="Q173" i="6"/>
  <c r="Q177" i="6"/>
  <c r="Q181" i="6"/>
  <c r="Q185" i="6"/>
  <c r="Q189" i="6"/>
  <c r="Q193" i="6"/>
  <c r="Q197" i="6"/>
  <c r="Q201" i="6"/>
  <c r="Q205" i="6"/>
  <c r="Q209" i="6"/>
  <c r="Q213" i="6"/>
  <c r="Q217" i="6"/>
  <c r="Q221" i="6"/>
  <c r="Q225" i="6"/>
  <c r="Q229" i="6"/>
  <c r="Q233" i="6"/>
  <c r="Q237" i="6"/>
  <c r="Q241" i="6"/>
  <c r="Q245" i="6"/>
  <c r="Q249" i="6"/>
  <c r="Q253" i="6"/>
  <c r="Q257" i="6"/>
  <c r="Q261" i="6"/>
  <c r="Q265" i="6"/>
  <c r="Q269" i="6"/>
  <c r="Q273" i="6"/>
  <c r="Q277" i="6"/>
  <c r="Q281" i="6"/>
  <c r="Q285" i="6"/>
  <c r="Q289" i="6"/>
  <c r="Q293" i="6"/>
  <c r="Q297" i="6"/>
  <c r="Q301" i="6"/>
  <c r="Q305" i="6"/>
  <c r="Q309" i="6"/>
  <c r="Q313" i="6"/>
  <c r="Q317" i="6"/>
  <c r="Q321" i="6"/>
  <c r="Q325" i="6"/>
  <c r="R328" i="6"/>
  <c r="R13" i="6"/>
  <c r="R17" i="6"/>
  <c r="R21" i="6"/>
  <c r="R25" i="6"/>
  <c r="R29" i="6"/>
  <c r="R33" i="6"/>
  <c r="R37" i="6"/>
  <c r="R41" i="6"/>
  <c r="R45" i="6"/>
  <c r="R49" i="6"/>
  <c r="R53" i="6"/>
  <c r="R57" i="6"/>
  <c r="R61" i="6"/>
  <c r="R65" i="6"/>
  <c r="R69" i="6"/>
  <c r="R73" i="6"/>
  <c r="R77" i="6"/>
  <c r="R81" i="6"/>
  <c r="R85" i="6"/>
  <c r="R89" i="6"/>
  <c r="R93" i="6"/>
  <c r="R97" i="6"/>
  <c r="R101" i="6"/>
  <c r="R105" i="6"/>
  <c r="R109" i="6"/>
  <c r="R113" i="6"/>
  <c r="R117" i="6"/>
  <c r="R121" i="6"/>
  <c r="R125" i="6"/>
  <c r="R129" i="6"/>
  <c r="R133" i="6"/>
  <c r="R137" i="6"/>
  <c r="R141" i="6"/>
  <c r="R145" i="6"/>
  <c r="R149" i="6"/>
  <c r="R153" i="6"/>
  <c r="R157" i="6"/>
  <c r="R161" i="6"/>
  <c r="R165" i="6"/>
  <c r="R169" i="6"/>
  <c r="R173" i="6"/>
  <c r="R177" i="6"/>
  <c r="R181" i="6"/>
  <c r="R185" i="6"/>
  <c r="R189" i="6"/>
  <c r="R193" i="6"/>
  <c r="R197" i="6"/>
  <c r="R201" i="6"/>
  <c r="R205" i="6"/>
  <c r="R209" i="6"/>
  <c r="R213" i="6"/>
  <c r="R217" i="6"/>
  <c r="R221" i="6"/>
  <c r="R225" i="6"/>
  <c r="R229" i="6"/>
  <c r="R233" i="6"/>
  <c r="R237" i="6"/>
  <c r="R241" i="6"/>
  <c r="R245" i="6"/>
  <c r="R249" i="6"/>
  <c r="R253" i="6"/>
  <c r="R257" i="6"/>
  <c r="R261" i="6"/>
  <c r="R265" i="6"/>
  <c r="R269" i="6"/>
  <c r="R273" i="6"/>
  <c r="R277" i="6"/>
  <c r="R281" i="6"/>
  <c r="R285" i="6"/>
  <c r="R289" i="6"/>
  <c r="R293" i="6"/>
  <c r="R297" i="6"/>
  <c r="R301" i="6"/>
  <c r="R305" i="6"/>
  <c r="R309" i="6"/>
  <c r="R313" i="6"/>
  <c r="R317" i="6"/>
  <c r="R321" i="6"/>
  <c r="R325" i="6"/>
  <c r="R331" i="6"/>
  <c r="Z331" i="6" s="1"/>
  <c r="Z328" i="6" l="1"/>
  <c r="Z333" i="6"/>
</calcChain>
</file>

<file path=xl/sharedStrings.xml><?xml version="1.0" encoding="utf-8"?>
<sst xmlns="http://schemas.openxmlformats.org/spreadsheetml/2006/main" count="385" uniqueCount="192">
  <si>
    <t>Manufacturing</t>
  </si>
  <si>
    <t>Services</t>
  </si>
  <si>
    <t>Less than 6 months</t>
  </si>
  <si>
    <t>&lt;6 months</t>
  </si>
  <si>
    <t>6-12 months</t>
  </si>
  <si>
    <t>More than a year</t>
  </si>
  <si>
    <t>&gt; 12 months</t>
  </si>
  <si>
    <t>Never</t>
  </si>
  <si>
    <t>Revenue</t>
  </si>
  <si>
    <t>Headcount</t>
  </si>
  <si>
    <t>1a</t>
  </si>
  <si>
    <t>2a</t>
  </si>
  <si>
    <t>3MMA</t>
  </si>
  <si>
    <t>Manufacturing production</t>
  </si>
  <si>
    <t>Services revenue</t>
  </si>
  <si>
    <t>Retail sales</t>
  </si>
  <si>
    <t>201401 201912</t>
  </si>
  <si>
    <t>201601 202012</t>
  </si>
  <si>
    <t>DVNWOS@SURVEYS</t>
  </si>
  <si>
    <t>DPRODS@SURVEYS</t>
  </si>
  <si>
    <t>DSREVS@SURVEYS</t>
  </si>
  <si>
    <t>DRREVS@SURVEYS</t>
  </si>
  <si>
    <t>.DESC</t>
  </si>
  <si>
    <t>Texas Mfg Outlook Survey: Production (SA, %Bal) 3-month MovingAverage</t>
  </si>
  <si>
    <t>Texas Service Sector Outlook Survey: Revenue (SA, %Bal) 3-month MovingAverage</t>
  </si>
  <si>
    <t>Texas Retail Outlook Survey: Revenue (SA, %Bal) 3-month MovingAverage</t>
  </si>
  <si>
    <t>Texas Mfg Outlook Survey: Volume of New Orders (SA, %Bal)</t>
  </si>
  <si>
    <t>Texas Mfg Outlook Survey: Production (SA, %Bal)</t>
  </si>
  <si>
    <t>Texas Service Sector Outlook Survey: Revenue (SA, %Bal)</t>
  </si>
  <si>
    <t>Texas Retail Outlook Survey: Revenue (SA, %Bal)</t>
  </si>
  <si>
    <t>.LSOURCE</t>
  </si>
  <si>
    <t>TMOS</t>
  </si>
  <si>
    <t>TSSOS</t>
  </si>
  <si>
    <t>TROS</t>
  </si>
  <si>
    <t>Federal Reserve Bank of Dallas</t>
  </si>
  <si>
    <t>.DTLM</t>
  </si>
  <si>
    <t>Dec-31-2018 09:31</t>
  </si>
  <si>
    <t>Jan-02-2019 09:32</t>
  </si>
  <si>
    <t>Jan-02-2019 09:31</t>
  </si>
  <si>
    <t>.DATA_TYPE</t>
  </si>
  <si>
    <t>%</t>
  </si>
  <si>
    <t>2016 avg</t>
  </si>
  <si>
    <t>2017 avg</t>
  </si>
  <si>
    <t>2018 avg</t>
  </si>
  <si>
    <t>2019 avg</t>
  </si>
  <si>
    <t>2020 avg</t>
  </si>
  <si>
    <t>201601</t>
  </si>
  <si>
    <t>201112</t>
  </si>
  <si>
    <t>201602</t>
  </si>
  <si>
    <t>201201</t>
  </si>
  <si>
    <t>201603</t>
  </si>
  <si>
    <t>201202</t>
  </si>
  <si>
    <t>201604</t>
  </si>
  <si>
    <t>201203</t>
  </si>
  <si>
    <t>201605</t>
  </si>
  <si>
    <t>201204</t>
  </si>
  <si>
    <t>201606</t>
  </si>
  <si>
    <t>201205</t>
  </si>
  <si>
    <t>201607</t>
  </si>
  <si>
    <t>201206</t>
  </si>
  <si>
    <t>201608</t>
  </si>
  <si>
    <t>201207</t>
  </si>
  <si>
    <t>201609</t>
  </si>
  <si>
    <t>201208</t>
  </si>
  <si>
    <t>201610</t>
  </si>
  <si>
    <t>201209</t>
  </si>
  <si>
    <t>201611</t>
  </si>
  <si>
    <t>201210</t>
  </si>
  <si>
    <t>201612</t>
  </si>
  <si>
    <t>201211</t>
  </si>
  <si>
    <t>201701</t>
  </si>
  <si>
    <t>201212</t>
  </si>
  <si>
    <t>201702</t>
  </si>
  <si>
    <t>201301</t>
  </si>
  <si>
    <t>201703</t>
  </si>
  <si>
    <t>201302</t>
  </si>
  <si>
    <t>201704</t>
  </si>
  <si>
    <t>201303</t>
  </si>
  <si>
    <t>201705</t>
  </si>
  <si>
    <t>201304</t>
  </si>
  <si>
    <t>201706</t>
  </si>
  <si>
    <t>201305</t>
  </si>
  <si>
    <t>201707</t>
  </si>
  <si>
    <t>201306</t>
  </si>
  <si>
    <t>201708</t>
  </si>
  <si>
    <t>201307</t>
  </si>
  <si>
    <t>201709</t>
  </si>
  <si>
    <t>201308</t>
  </si>
  <si>
    <t>201710</t>
  </si>
  <si>
    <t>201309</t>
  </si>
  <si>
    <t>201711</t>
  </si>
  <si>
    <t>201310</t>
  </si>
  <si>
    <t>201712</t>
  </si>
  <si>
    <t>201311</t>
  </si>
  <si>
    <t>201801</t>
  </si>
  <si>
    <t>201312</t>
  </si>
  <si>
    <t>201802</t>
  </si>
  <si>
    <t>201401</t>
  </si>
  <si>
    <t>201803</t>
  </si>
  <si>
    <t>201402</t>
  </si>
  <si>
    <t>201804</t>
  </si>
  <si>
    <t>201403</t>
  </si>
  <si>
    <t>201805</t>
  </si>
  <si>
    <t>201404</t>
  </si>
  <si>
    <t>201806</t>
  </si>
  <si>
    <t>201405</t>
  </si>
  <si>
    <t>201807</t>
  </si>
  <si>
    <t>201406</t>
  </si>
  <si>
    <t>201808</t>
  </si>
  <si>
    <t>201407</t>
  </si>
  <si>
    <t>201809</t>
  </si>
  <si>
    <t>201408</t>
  </si>
  <si>
    <t>201810</t>
  </si>
  <si>
    <t>201409</t>
  </si>
  <si>
    <t>201811</t>
  </si>
  <si>
    <t>201410</t>
  </si>
  <si>
    <t>201812</t>
  </si>
  <si>
    <t>201411</t>
  </si>
  <si>
    <t>201901</t>
  </si>
  <si>
    <t>201412</t>
  </si>
  <si>
    <t>201902</t>
  </si>
  <si>
    <t>201501</t>
  </si>
  <si>
    <t>201903</t>
  </si>
  <si>
    <t>201502</t>
  </si>
  <si>
    <t>201904</t>
  </si>
  <si>
    <t>201503</t>
  </si>
  <si>
    <t>201905</t>
  </si>
  <si>
    <t>201504</t>
  </si>
  <si>
    <t>201906</t>
  </si>
  <si>
    <t>201505</t>
  </si>
  <si>
    <t>201907</t>
  </si>
  <si>
    <t>201506</t>
  </si>
  <si>
    <t>201908</t>
  </si>
  <si>
    <t>201507</t>
  </si>
  <si>
    <t>201909</t>
  </si>
  <si>
    <t>201508</t>
  </si>
  <si>
    <t>201910</t>
  </si>
  <si>
    <t>201509</t>
  </si>
  <si>
    <t>201911</t>
  </si>
  <si>
    <t>201510</t>
  </si>
  <si>
    <t>201912</t>
  </si>
  <si>
    <t>201511</t>
  </si>
  <si>
    <t>202001</t>
  </si>
  <si>
    <t>201512</t>
  </si>
  <si>
    <t>202002</t>
  </si>
  <si>
    <t>202003</t>
  </si>
  <si>
    <t>202004</t>
  </si>
  <si>
    <t>202005</t>
  </si>
  <si>
    <t>202006</t>
  </si>
  <si>
    <t>202007</t>
  </si>
  <si>
    <t>202008</t>
  </si>
  <si>
    <t>202009</t>
  </si>
  <si>
    <t>202010</t>
  </si>
  <si>
    <t>202011</t>
  </si>
  <si>
    <t>202012</t>
  </si>
  <si>
    <t>7 day avg</t>
  </si>
  <si>
    <t>employees working (amazon database)</t>
  </si>
  <si>
    <t>Get from Carlee</t>
  </si>
  <si>
    <t>Num. of hourly employees working</t>
  </si>
  <si>
    <t>san antonio</t>
  </si>
  <si>
    <t>7dma</t>
  </si>
  <si>
    <t>Texas daily cases</t>
  </si>
  <si>
    <t>Texas daily deaths</t>
  </si>
  <si>
    <t>Texas hospitalizations</t>
  </si>
  <si>
    <t>U.S. hospitalizations</t>
  </si>
  <si>
    <t>Mobility and engagement</t>
  </si>
  <si>
    <t>dates</t>
  </si>
  <si>
    <t>TX social distancing index (7 day avg.)</t>
  </si>
  <si>
    <t>Reopening dates</t>
  </si>
  <si>
    <t>.SOURCE</t>
  </si>
  <si>
    <t>HB</t>
  </si>
  <si>
    <t>memorial day, july4 adjustment</t>
  </si>
  <si>
    <t>Mar.</t>
  </si>
  <si>
    <t>Apr.</t>
  </si>
  <si>
    <t>May</t>
  </si>
  <si>
    <t>Jun.</t>
  </si>
  <si>
    <t>Jul.</t>
  </si>
  <si>
    <t>Aug.</t>
  </si>
  <si>
    <t>Sep.</t>
  </si>
  <si>
    <t>Oct.</t>
  </si>
  <si>
    <t>Nov.</t>
  </si>
  <si>
    <t>update just this part for MEI</t>
  </si>
  <si>
    <t>Dec.</t>
  </si>
  <si>
    <t>need to adjust for this value; obtain from taking 7dma from Carlee's file</t>
  </si>
  <si>
    <t>Jan.</t>
  </si>
  <si>
    <t>Time</t>
  </si>
  <si>
    <t>TX</t>
  </si>
  <si>
    <t>SDindex</t>
  </si>
  <si>
    <t>Feb.</t>
  </si>
  <si>
    <t>July</t>
  </si>
  <si>
    <t>Texas Mobility and Engagement Index</t>
  </si>
  <si>
    <t>U.S. Mobility and Engagement Index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</si>
</sst>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m/d;@"/>
    <numFmt numFmtId="166" formatCode="0.00000"/>
    <numFmt numFmtId="167" formatCode="0.0000"/>
  </numFmts>
  <fonts count="21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theme="1"/>
      <name val="Calibri"/>
      <family val="2"/>
    </font>
    <font>
      <sz val="12"/>
      <color theme="1"/>
      <name val="Calibri Light"/>
      <family val="2"/>
      <scheme val="maj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  <scheme val="minor"/>
    </font>
  </fonts>
  <fills count="4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indexed="10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theme="4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rgb="FF7F7F7F"/>
      </left>
      <right style="thin">
        <color rgb="FF7F7F7F"/>
      </right>
      <top/>
      <bottom/>
      <diagonal/>
    </border>
    <border>
      <left style="thin">
        <color rgb="FF7F7F7F"/>
      </left>
      <right/>
      <top/>
      <bottom/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1" fillId="2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14" applyNumberFormat="0" applyFill="0" applyAlignment="0" applyProtection="0"/>
    <xf numFmtId="0" fontId="7" fillId="0" borderId="15" applyNumberFormat="0" applyFill="0" applyAlignment="0" applyProtection="0"/>
    <xf numFmtId="0" fontId="8" fillId="0" borderId="16" applyNumberFormat="0" applyFill="0" applyAlignment="0" applyProtection="0"/>
    <xf numFmtId="0" fontId="8" fillId="0" borderId="0" applyNumberFormat="0" applyFill="0" applyBorder="0" applyAlignment="0" applyProtection="0"/>
    <xf numFmtId="0" fontId="9" fillId="15" borderId="0" applyNumberFormat="0" applyBorder="0" applyAlignment="0" applyProtection="0"/>
    <xf numFmtId="0" fontId="10" fillId="16" borderId="0" applyNumberFormat="0" applyBorder="0" applyAlignment="0" applyProtection="0"/>
    <xf numFmtId="0" fontId="11" fillId="17" borderId="0" applyNumberFormat="0" applyBorder="0" applyAlignment="0" applyProtection="0"/>
    <xf numFmtId="0" fontId="12" fillId="18" borderId="17" applyNumberFormat="0" applyAlignment="0" applyProtection="0"/>
    <xf numFmtId="0" fontId="13" fillId="18" borderId="1" applyNumberFormat="0" applyAlignment="0" applyProtection="0"/>
    <xf numFmtId="0" fontId="14" fillId="0" borderId="18" applyNumberFormat="0" applyFill="0" applyAlignment="0" applyProtection="0"/>
    <xf numFmtId="0" fontId="15" fillId="19" borderId="19" applyNumberFormat="0" applyAlignment="0" applyProtection="0"/>
    <xf numFmtId="0" fontId="16" fillId="0" borderId="0" applyNumberFormat="0" applyFill="0" applyBorder="0" applyAlignment="0" applyProtection="0"/>
    <xf numFmtId="0" fontId="4" fillId="20" borderId="20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21" applyNumberFormat="0" applyFill="0" applyAlignment="0" applyProtection="0"/>
    <xf numFmtId="0" fontId="19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19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19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19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19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19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20" fillId="0" borderId="0"/>
    <xf numFmtId="9" fontId="20" fillId="0" borderId="0" applyFont="0" applyFill="0" applyBorder="0" applyAlignment="0" applyProtection="0"/>
  </cellStyleXfs>
  <cellXfs count="61">
    <xf numFmtId="0" fontId="0" fillId="0" borderId="0" xfId="0"/>
    <xf numFmtId="0" fontId="2" fillId="3" borderId="0" xfId="0" applyFont="1" applyFill="1" applyAlignment="1">
      <alignment horizontal="left" vertical="center"/>
    </xf>
    <xf numFmtId="0" fontId="2" fillId="0" borderId="0" xfId="0" quotePrefix="1" applyFont="1" applyAlignment="1">
      <alignment horizontal="left" vertical="center"/>
    </xf>
    <xf numFmtId="0" fontId="0" fillId="0" borderId="0" xfId="0" quotePrefix="1"/>
    <xf numFmtId="164" fontId="0" fillId="0" borderId="0" xfId="0" applyNumberFormat="1"/>
    <xf numFmtId="164" fontId="1" fillId="2" borderId="1" xfId="1" applyNumberFormat="1"/>
    <xf numFmtId="164" fontId="1" fillId="2" borderId="2" xfId="1" applyNumberFormat="1" applyBorder="1"/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64" fontId="0" fillId="0" borderId="9" xfId="0" applyNumberFormat="1" applyBorder="1"/>
    <xf numFmtId="0" fontId="0" fillId="0" borderId="10" xfId="0" applyBorder="1"/>
    <xf numFmtId="0" fontId="0" fillId="0" borderId="9" xfId="0" applyBorder="1"/>
    <xf numFmtId="164" fontId="0" fillId="0" borderId="10" xfId="0" applyNumberFormat="1" applyBorder="1"/>
    <xf numFmtId="0" fontId="0" fillId="0" borderId="6" xfId="0" applyBorder="1"/>
    <xf numFmtId="0" fontId="0" fillId="0" borderId="7" xfId="0" applyBorder="1"/>
    <xf numFmtId="164" fontId="0" fillId="0" borderId="8" xfId="0" applyNumberFormat="1" applyBorder="1"/>
    <xf numFmtId="164" fontId="1" fillId="2" borderId="11" xfId="1" applyNumberFormat="1" applyBorder="1"/>
    <xf numFmtId="164" fontId="1" fillId="2" borderId="12" xfId="1" applyNumberFormat="1" applyBorder="1"/>
    <xf numFmtId="0" fontId="0" fillId="4" borderId="0" xfId="0" applyFill="1"/>
    <xf numFmtId="164" fontId="0" fillId="5" borderId="0" xfId="0" applyNumberFormat="1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9" borderId="0" xfId="0" applyFill="1"/>
    <xf numFmtId="0" fontId="0" fillId="10" borderId="0" xfId="0" applyFill="1"/>
    <xf numFmtId="0" fontId="0" fillId="11" borderId="0" xfId="0" applyFill="1"/>
    <xf numFmtId="165" fontId="0" fillId="0" borderId="0" xfId="0" applyNumberFormat="1"/>
    <xf numFmtId="0" fontId="0" fillId="4" borderId="0" xfId="0" applyFill="1" applyAlignment="1">
      <alignment wrapText="1"/>
    </xf>
    <xf numFmtId="164" fontId="0" fillId="0" borderId="0" xfId="0" applyNumberFormat="1" applyAlignment="1">
      <alignment wrapText="1"/>
    </xf>
    <xf numFmtId="164" fontId="0" fillId="5" borderId="0" xfId="0" applyNumberFormat="1" applyFill="1" applyAlignment="1">
      <alignment wrapText="1"/>
    </xf>
    <xf numFmtId="0" fontId="0" fillId="6" borderId="0" xfId="0" applyFill="1" applyAlignment="1">
      <alignment wrapText="1"/>
    </xf>
    <xf numFmtId="0" fontId="0" fillId="7" borderId="0" xfId="0" applyFill="1" applyAlignment="1">
      <alignment wrapText="1"/>
    </xf>
    <xf numFmtId="0" fontId="0" fillId="8" borderId="0" xfId="0" applyFill="1" applyAlignment="1">
      <alignment wrapText="1"/>
    </xf>
    <xf numFmtId="0" fontId="0" fillId="9" borderId="0" xfId="0" applyFill="1" applyAlignment="1">
      <alignment wrapText="1"/>
    </xf>
    <xf numFmtId="0" fontId="0" fillId="10" borderId="0" xfId="0" applyFill="1" applyAlignment="1">
      <alignment wrapText="1"/>
    </xf>
    <xf numFmtId="0" fontId="0" fillId="11" borderId="0" xfId="0" applyFill="1" applyAlignment="1">
      <alignment wrapText="1"/>
    </xf>
    <xf numFmtId="0" fontId="0" fillId="0" borderId="0" xfId="0" applyAlignment="1">
      <alignment wrapText="1"/>
    </xf>
    <xf numFmtId="165" fontId="0" fillId="11" borderId="0" xfId="0" applyNumberFormat="1" applyFill="1"/>
    <xf numFmtId="0" fontId="0" fillId="12" borderId="13" xfId="0" applyFill="1" applyBorder="1"/>
    <xf numFmtId="164" fontId="0" fillId="4" borderId="0" xfId="0" applyNumberFormat="1" applyFill="1"/>
    <xf numFmtId="165" fontId="0" fillId="6" borderId="0" xfId="0" applyNumberFormat="1" applyFill="1"/>
    <xf numFmtId="165" fontId="0" fillId="7" borderId="0" xfId="0" applyNumberFormat="1" applyFill="1"/>
    <xf numFmtId="2" fontId="0" fillId="5" borderId="0" xfId="0" applyNumberFormat="1" applyFill="1"/>
    <xf numFmtId="166" fontId="0" fillId="5" borderId="0" xfId="0" applyNumberFormat="1" applyFill="1"/>
    <xf numFmtId="2" fontId="0" fillId="11" borderId="0" xfId="0" applyNumberFormat="1" applyFill="1"/>
    <xf numFmtId="167" fontId="0" fillId="4" borderId="0" xfId="0" applyNumberFormat="1" applyFill="1"/>
    <xf numFmtId="0" fontId="0" fillId="13" borderId="0" xfId="0" applyFill="1"/>
    <xf numFmtId="165" fontId="0" fillId="13" borderId="0" xfId="0" applyNumberFormat="1" applyFill="1"/>
    <xf numFmtId="164" fontId="0" fillId="13" borderId="0" xfId="0" applyNumberFormat="1" applyFill="1"/>
    <xf numFmtId="167" fontId="0" fillId="13" borderId="0" xfId="0" applyNumberFormat="1" applyFill="1"/>
    <xf numFmtId="0" fontId="0" fillId="14" borderId="0" xfId="0" applyFill="1"/>
    <xf numFmtId="165" fontId="0" fillId="14" borderId="0" xfId="0" applyNumberFormat="1" applyFill="1"/>
    <xf numFmtId="14" fontId="0" fillId="0" borderId="0" xfId="0" applyNumberFormat="1"/>
    <xf numFmtId="22" fontId="0" fillId="0" borderId="0" xfId="0" applyNumberFormat="1"/>
    <xf numFmtId="0" fontId="0" fillId="0" borderId="0" xfId="0"/>
    <xf numFmtId="0" fontId="0" fillId="0" borderId="0" xfId="0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" builtinId="20" customBuiltin="1"/>
    <cellStyle name="Linked Cell" xfId="12" builtinId="24" customBuiltin="1"/>
    <cellStyle name="Neutral" xfId="9" builtinId="28" customBuiltin="1"/>
    <cellStyle name="Normal" xfId="0" builtinId="0"/>
    <cellStyle name="Normal 2" xfId="42" xr:uid="{EE3FB9E4-097B-4904-852B-5556BA0D9F51}"/>
    <cellStyle name="Note" xfId="15" builtinId="10" customBuiltin="1"/>
    <cellStyle name="Output" xfId="10" builtinId="21" customBuiltin="1"/>
    <cellStyle name="Percent 2" xfId="43" xr:uid="{9F0BB602-6598-4572-BDE9-820F224F0128}"/>
    <cellStyle name="Title" xfId="2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1E1E2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tyles" Target="styles.xml"/><Relationship Id="rId3" Type="http://schemas.openxmlformats.org/officeDocument/2006/relationships/chartsheet" Target="chartsheets/sheet2.xml"/><Relationship Id="rId7" Type="http://schemas.openxmlformats.org/officeDocument/2006/relationships/worksheet" Target="worksheets/sheet4.xml"/><Relationship Id="rId12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hartsheet" Target="chartsheets/sheet3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3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2.xml"/><Relationship Id="rId9" Type="http://schemas.openxmlformats.org/officeDocument/2006/relationships/externalLink" Target="externalLinks/externalLink2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8663323372304466E-2"/>
          <c:y val="0.16231425925899465"/>
          <c:w val="0.92808899479325024"/>
          <c:h val="0.6611816676264195"/>
        </c:manualLayout>
      </c:layout>
      <c:lineChart>
        <c:grouping val="standard"/>
        <c:varyColors val="0"/>
        <c:ser>
          <c:idx val="0"/>
          <c:order val="0"/>
          <c:tx>
            <c:strRef>
              <c:f>'d.tbos 3-line'!$G$1</c:f>
              <c:strCache>
                <c:ptCount val="1"/>
                <c:pt idx="0">
                  <c:v>Manufacturing production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'd.tbos 3-line'!$Y$137:$Y$172</c:f>
              <c:strCache>
                <c:ptCount val="31"/>
                <c:pt idx="6">
                  <c:v>2019</c:v>
                </c:pt>
                <c:pt idx="18">
                  <c:v>2020</c:v>
                </c:pt>
                <c:pt idx="30">
                  <c:v>2021</c:v>
                </c:pt>
              </c:strCache>
            </c:strRef>
          </c:cat>
          <c:val>
            <c:numRef>
              <c:f>'d.tbos 3-line'!$G$137:$G$172</c:f>
              <c:numCache>
                <c:formatCode>0.0</c:formatCode>
                <c:ptCount val="36"/>
                <c:pt idx="0">
                  <c:v>13.6</c:v>
                </c:pt>
                <c:pt idx="1">
                  <c:v>9.3000000000000007</c:v>
                </c:pt>
                <c:pt idx="2">
                  <c:v>10.7</c:v>
                </c:pt>
                <c:pt idx="3">
                  <c:v>12.6</c:v>
                </c:pt>
                <c:pt idx="4">
                  <c:v>4.7</c:v>
                </c:pt>
                <c:pt idx="5">
                  <c:v>9.1999999999999993</c:v>
                </c:pt>
                <c:pt idx="6">
                  <c:v>9.4</c:v>
                </c:pt>
                <c:pt idx="7">
                  <c:v>18.3</c:v>
                </c:pt>
                <c:pt idx="8">
                  <c:v>13.2</c:v>
                </c:pt>
                <c:pt idx="9">
                  <c:v>4.0999999999999996</c:v>
                </c:pt>
                <c:pt idx="10">
                  <c:v>-1.9</c:v>
                </c:pt>
                <c:pt idx="11">
                  <c:v>3.1</c:v>
                </c:pt>
                <c:pt idx="12">
                  <c:v>11.2</c:v>
                </c:pt>
                <c:pt idx="13">
                  <c:v>16.8</c:v>
                </c:pt>
                <c:pt idx="14">
                  <c:v>-35.200000000000003</c:v>
                </c:pt>
                <c:pt idx="15">
                  <c:v>-54.9</c:v>
                </c:pt>
                <c:pt idx="16">
                  <c:v>-26.9</c:v>
                </c:pt>
                <c:pt idx="17">
                  <c:v>14.8</c:v>
                </c:pt>
                <c:pt idx="18">
                  <c:v>17.600000000000001</c:v>
                </c:pt>
                <c:pt idx="19">
                  <c:v>14.6</c:v>
                </c:pt>
                <c:pt idx="20">
                  <c:v>23.5</c:v>
                </c:pt>
                <c:pt idx="21">
                  <c:v>26.9</c:v>
                </c:pt>
                <c:pt idx="22">
                  <c:v>8.6999999999999993</c:v>
                </c:pt>
                <c:pt idx="23">
                  <c:v>26.8</c:v>
                </c:pt>
                <c:pt idx="24">
                  <c:v>4.5999999999999996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88B-4304-B499-716A3C7FD415}"/>
            </c:ext>
          </c:extLst>
        </c:ser>
        <c:ser>
          <c:idx val="1"/>
          <c:order val="1"/>
          <c:tx>
            <c:strRef>
              <c:f>'d.tbos 3-line'!$H$1</c:f>
              <c:strCache>
                <c:ptCount val="1"/>
                <c:pt idx="0">
                  <c:v>Services revenue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Pt>
            <c:idx val="24"/>
            <c:marker>
              <c:symbol val="none"/>
            </c:marker>
            <c:bubble3D val="0"/>
            <c:spPr>
              <a:ln w="19050" cap="rnd">
                <a:solidFill>
                  <a:schemeClr val="accent2"/>
                </a:solidFill>
                <a:prstDash val="solid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B88B-4304-B499-716A3C7FD415}"/>
              </c:ext>
            </c:extLst>
          </c:dPt>
          <c:cat>
            <c:strRef>
              <c:f>'d.tbos 3-line'!$Y$137:$Y$172</c:f>
              <c:strCache>
                <c:ptCount val="31"/>
                <c:pt idx="6">
                  <c:v>2019</c:v>
                </c:pt>
                <c:pt idx="18">
                  <c:v>2020</c:v>
                </c:pt>
                <c:pt idx="30">
                  <c:v>2021</c:v>
                </c:pt>
              </c:strCache>
            </c:strRef>
          </c:cat>
          <c:val>
            <c:numRef>
              <c:f>'d.tbos 3-line'!$H$137:$H$172</c:f>
              <c:numCache>
                <c:formatCode>0.0</c:formatCode>
                <c:ptCount val="36"/>
                <c:pt idx="0">
                  <c:v>14.1</c:v>
                </c:pt>
                <c:pt idx="1">
                  <c:v>18.600000000000001</c:v>
                </c:pt>
                <c:pt idx="2">
                  <c:v>12.3</c:v>
                </c:pt>
                <c:pt idx="3">
                  <c:v>14.6</c:v>
                </c:pt>
                <c:pt idx="4">
                  <c:v>3.2</c:v>
                </c:pt>
                <c:pt idx="5">
                  <c:v>13.6</c:v>
                </c:pt>
                <c:pt idx="6">
                  <c:v>21.7</c:v>
                </c:pt>
                <c:pt idx="7">
                  <c:v>8</c:v>
                </c:pt>
                <c:pt idx="8">
                  <c:v>12.4</c:v>
                </c:pt>
                <c:pt idx="9">
                  <c:v>15.8</c:v>
                </c:pt>
                <c:pt idx="10">
                  <c:v>12.8</c:v>
                </c:pt>
                <c:pt idx="11">
                  <c:v>18</c:v>
                </c:pt>
                <c:pt idx="12">
                  <c:v>19.600000000000001</c:v>
                </c:pt>
                <c:pt idx="13">
                  <c:v>14.3</c:v>
                </c:pt>
                <c:pt idx="14">
                  <c:v>-66.400000000000006</c:v>
                </c:pt>
                <c:pt idx="15">
                  <c:v>-64.8</c:v>
                </c:pt>
                <c:pt idx="16">
                  <c:v>-27.2</c:v>
                </c:pt>
                <c:pt idx="17">
                  <c:v>6.8</c:v>
                </c:pt>
                <c:pt idx="18">
                  <c:v>-7.2</c:v>
                </c:pt>
                <c:pt idx="19">
                  <c:v>3.2</c:v>
                </c:pt>
                <c:pt idx="20">
                  <c:v>14.9</c:v>
                </c:pt>
                <c:pt idx="21">
                  <c:v>8.4</c:v>
                </c:pt>
                <c:pt idx="22">
                  <c:v>0.6</c:v>
                </c:pt>
                <c:pt idx="23">
                  <c:v>5.5</c:v>
                </c:pt>
                <c:pt idx="24">
                  <c:v>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88B-4304-B499-716A3C7FD4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75577872"/>
        <c:axId val="498704816"/>
        <c:extLst>
          <c:ext xmlns:c15="http://schemas.microsoft.com/office/drawing/2012/chart" uri="{02D57815-91ED-43cb-92C2-25804820EDAC}">
            <c15:filteredLine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'd.tbos 3-line'!$I$1</c15:sqref>
                        </c15:formulaRef>
                      </c:ext>
                    </c:extLst>
                    <c:strCache>
                      <c:ptCount val="1"/>
                      <c:pt idx="0">
                        <c:v>Retail sales</c:v>
                      </c:pt>
                    </c:strCache>
                  </c:strRef>
                </c:tx>
                <c:spPr>
                  <a:ln w="19050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dPt>
                  <c:idx val="24"/>
                  <c:marker>
                    <c:symbol val="none"/>
                  </c:marker>
                  <c:bubble3D val="0"/>
                  <c:spPr>
                    <a:ln w="19050" cap="rnd">
                      <a:solidFill>
                        <a:schemeClr val="accent3"/>
                      </a:solidFill>
                      <a:prstDash val="solid"/>
                      <a:round/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5-B88B-4304-B499-716A3C7FD415}"/>
                    </c:ext>
                  </c:extLst>
                </c:dPt>
                <c:cat>
                  <c:strRef>
                    <c:extLst>
                      <c:ext uri="{02D57815-91ED-43cb-92C2-25804820EDAC}">
                        <c15:formulaRef>
                          <c15:sqref>'d.tbos 3-line'!$Y$137:$Y$172</c15:sqref>
                        </c15:formulaRef>
                      </c:ext>
                    </c:extLst>
                    <c:strCache>
                      <c:ptCount val="31"/>
                      <c:pt idx="6">
                        <c:v>2019</c:v>
                      </c:pt>
                      <c:pt idx="18">
                        <c:v>2020</c:v>
                      </c:pt>
                      <c:pt idx="30">
                        <c:v>2021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'd.tbos 3-line'!$I$137:$I$172</c15:sqref>
                        </c15:formulaRef>
                      </c:ext>
                    </c:extLst>
                    <c:numCache>
                      <c:formatCode>0.0</c:formatCode>
                      <c:ptCount val="36"/>
                      <c:pt idx="0">
                        <c:v>5.3</c:v>
                      </c:pt>
                      <c:pt idx="1">
                        <c:v>7.9</c:v>
                      </c:pt>
                      <c:pt idx="2">
                        <c:v>-2.7</c:v>
                      </c:pt>
                      <c:pt idx="3">
                        <c:v>14.6</c:v>
                      </c:pt>
                      <c:pt idx="4">
                        <c:v>-8.8000000000000007</c:v>
                      </c:pt>
                      <c:pt idx="5">
                        <c:v>-6.3</c:v>
                      </c:pt>
                      <c:pt idx="6">
                        <c:v>3.8</c:v>
                      </c:pt>
                      <c:pt idx="7">
                        <c:v>1</c:v>
                      </c:pt>
                      <c:pt idx="8">
                        <c:v>8</c:v>
                      </c:pt>
                      <c:pt idx="9">
                        <c:v>8.6999999999999993</c:v>
                      </c:pt>
                      <c:pt idx="10">
                        <c:v>7.4</c:v>
                      </c:pt>
                      <c:pt idx="11">
                        <c:v>14.1</c:v>
                      </c:pt>
                      <c:pt idx="12">
                        <c:v>6.1</c:v>
                      </c:pt>
                      <c:pt idx="13">
                        <c:v>-2</c:v>
                      </c:pt>
                      <c:pt idx="14">
                        <c:v>-82</c:v>
                      </c:pt>
                      <c:pt idx="15">
                        <c:v>-79.8</c:v>
                      </c:pt>
                      <c:pt idx="16">
                        <c:v>-7.1</c:v>
                      </c:pt>
                      <c:pt idx="17">
                        <c:v>33</c:v>
                      </c:pt>
                      <c:pt idx="18">
                        <c:v>-24.9</c:v>
                      </c:pt>
                      <c:pt idx="19">
                        <c:v>-7.9</c:v>
                      </c:pt>
                      <c:pt idx="20">
                        <c:v>22.4</c:v>
                      </c:pt>
                      <c:pt idx="21">
                        <c:v>7.4</c:v>
                      </c:pt>
                      <c:pt idx="22">
                        <c:v>-4.3</c:v>
                      </c:pt>
                      <c:pt idx="23">
                        <c:v>2.9</c:v>
                      </c:pt>
                      <c:pt idx="24">
                        <c:v>-1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6-B88B-4304-B499-716A3C7FD415}"/>
                  </c:ext>
                </c:extLst>
              </c15:ser>
            </c15:filteredLineSeries>
          </c:ext>
        </c:extLst>
      </c:lineChart>
      <c:catAx>
        <c:axId val="1975577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12700" cap="flat" cmpd="sng" algn="ctr">
            <a:solidFill>
              <a:srgbClr val="1E1E2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rgbClr val="1E1E2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98704816"/>
        <c:crosses val="autoZero"/>
        <c:auto val="1"/>
        <c:lblAlgn val="ctr"/>
        <c:lblOffset val="100"/>
        <c:tickMarkSkip val="12"/>
        <c:noMultiLvlLbl val="0"/>
      </c:catAx>
      <c:valAx>
        <c:axId val="498704816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12700">
            <a:solidFill>
              <a:srgbClr val="1E1E2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rgbClr val="1E1E2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9755778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8633144736737295"/>
          <c:y val="0.15869965626958027"/>
          <c:w val="0.28581140886840772"/>
          <c:h val="0.1349614246784489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rgbClr val="1E1E2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rgbClr val="1E1E2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9363317944764507E-2"/>
          <c:y val="0.15285915825257998"/>
          <c:w val="0.90052383664896307"/>
          <c:h val="0.679004965670026"/>
        </c:manualLayout>
      </c:layout>
      <c:lineChart>
        <c:grouping val="standard"/>
        <c:varyColors val="0"/>
        <c:ser>
          <c:idx val="2"/>
          <c:order val="2"/>
          <c:tx>
            <c:strRef>
              <c:f>d.covid!$O$3</c:f>
              <c:strCache>
                <c:ptCount val="1"/>
                <c:pt idx="0">
                  <c:v>Texas hospitalizations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d.covid!$B$70:$B$345</c:f>
              <c:numCache>
                <c:formatCode>m/d;@</c:formatCode>
                <c:ptCount val="276"/>
                <c:pt idx="0">
                  <c:v>43952</c:v>
                </c:pt>
                <c:pt idx="1">
                  <c:v>43953</c:v>
                </c:pt>
                <c:pt idx="2">
                  <c:v>43954</c:v>
                </c:pt>
                <c:pt idx="3">
                  <c:v>43955</c:v>
                </c:pt>
                <c:pt idx="4">
                  <c:v>43956</c:v>
                </c:pt>
                <c:pt idx="5">
                  <c:v>43957</c:v>
                </c:pt>
                <c:pt idx="6">
                  <c:v>43958</c:v>
                </c:pt>
                <c:pt idx="7">
                  <c:v>43959</c:v>
                </c:pt>
                <c:pt idx="8">
                  <c:v>43960</c:v>
                </c:pt>
                <c:pt idx="9">
                  <c:v>43961</c:v>
                </c:pt>
                <c:pt idx="10">
                  <c:v>43962</c:v>
                </c:pt>
                <c:pt idx="11">
                  <c:v>43963</c:v>
                </c:pt>
                <c:pt idx="12">
                  <c:v>43964</c:v>
                </c:pt>
                <c:pt idx="13">
                  <c:v>43965</c:v>
                </c:pt>
                <c:pt idx="14">
                  <c:v>43966</c:v>
                </c:pt>
                <c:pt idx="15">
                  <c:v>43967</c:v>
                </c:pt>
                <c:pt idx="16">
                  <c:v>43968</c:v>
                </c:pt>
                <c:pt idx="17">
                  <c:v>43969</c:v>
                </c:pt>
                <c:pt idx="18">
                  <c:v>43970</c:v>
                </c:pt>
                <c:pt idx="19">
                  <c:v>43971</c:v>
                </c:pt>
                <c:pt idx="20">
                  <c:v>43972</c:v>
                </c:pt>
                <c:pt idx="21">
                  <c:v>43973</c:v>
                </c:pt>
                <c:pt idx="22">
                  <c:v>43974</c:v>
                </c:pt>
                <c:pt idx="23">
                  <c:v>43975</c:v>
                </c:pt>
                <c:pt idx="24">
                  <c:v>43976</c:v>
                </c:pt>
                <c:pt idx="25">
                  <c:v>43977</c:v>
                </c:pt>
                <c:pt idx="26">
                  <c:v>43978</c:v>
                </c:pt>
                <c:pt idx="27">
                  <c:v>43979</c:v>
                </c:pt>
                <c:pt idx="28">
                  <c:v>43980</c:v>
                </c:pt>
                <c:pt idx="29">
                  <c:v>43981</c:v>
                </c:pt>
                <c:pt idx="30">
                  <c:v>43982</c:v>
                </c:pt>
                <c:pt idx="31">
                  <c:v>43983</c:v>
                </c:pt>
                <c:pt idx="32">
                  <c:v>43984</c:v>
                </c:pt>
                <c:pt idx="33">
                  <c:v>43985</c:v>
                </c:pt>
                <c:pt idx="34">
                  <c:v>43986</c:v>
                </c:pt>
                <c:pt idx="35">
                  <c:v>43987</c:v>
                </c:pt>
                <c:pt idx="36">
                  <c:v>43988</c:v>
                </c:pt>
                <c:pt idx="37">
                  <c:v>43989</c:v>
                </c:pt>
                <c:pt idx="38">
                  <c:v>43990</c:v>
                </c:pt>
                <c:pt idx="39">
                  <c:v>43991</c:v>
                </c:pt>
                <c:pt idx="40">
                  <c:v>43992</c:v>
                </c:pt>
                <c:pt idx="41">
                  <c:v>43993</c:v>
                </c:pt>
                <c:pt idx="42">
                  <c:v>43994</c:v>
                </c:pt>
                <c:pt idx="43">
                  <c:v>43995</c:v>
                </c:pt>
                <c:pt idx="44">
                  <c:v>43996</c:v>
                </c:pt>
                <c:pt idx="45">
                  <c:v>43997</c:v>
                </c:pt>
                <c:pt idx="46">
                  <c:v>43998</c:v>
                </c:pt>
                <c:pt idx="47">
                  <c:v>43999</c:v>
                </c:pt>
                <c:pt idx="48">
                  <c:v>44000</c:v>
                </c:pt>
                <c:pt idx="49">
                  <c:v>44001</c:v>
                </c:pt>
                <c:pt idx="50">
                  <c:v>44002</c:v>
                </c:pt>
                <c:pt idx="51">
                  <c:v>44003</c:v>
                </c:pt>
                <c:pt idx="52">
                  <c:v>44004</c:v>
                </c:pt>
                <c:pt idx="53">
                  <c:v>44005</c:v>
                </c:pt>
                <c:pt idx="54">
                  <c:v>44006</c:v>
                </c:pt>
                <c:pt idx="55">
                  <c:v>44007</c:v>
                </c:pt>
                <c:pt idx="56">
                  <c:v>44008</c:v>
                </c:pt>
                <c:pt idx="57">
                  <c:v>44009</c:v>
                </c:pt>
                <c:pt idx="58">
                  <c:v>44010</c:v>
                </c:pt>
                <c:pt idx="59">
                  <c:v>44011</c:v>
                </c:pt>
                <c:pt idx="60">
                  <c:v>44012</c:v>
                </c:pt>
                <c:pt idx="61">
                  <c:v>44013</c:v>
                </c:pt>
                <c:pt idx="62">
                  <c:v>44014</c:v>
                </c:pt>
                <c:pt idx="63">
                  <c:v>44015</c:v>
                </c:pt>
                <c:pt idx="64">
                  <c:v>44016</c:v>
                </c:pt>
                <c:pt idx="65">
                  <c:v>44017</c:v>
                </c:pt>
                <c:pt idx="66">
                  <c:v>44018</c:v>
                </c:pt>
                <c:pt idx="67">
                  <c:v>44019</c:v>
                </c:pt>
                <c:pt idx="68">
                  <c:v>44020</c:v>
                </c:pt>
                <c:pt idx="69">
                  <c:v>44021</c:v>
                </c:pt>
                <c:pt idx="70">
                  <c:v>44022</c:v>
                </c:pt>
                <c:pt idx="71">
                  <c:v>44023</c:v>
                </c:pt>
                <c:pt idx="72">
                  <c:v>44024</c:v>
                </c:pt>
                <c:pt idx="73">
                  <c:v>44025</c:v>
                </c:pt>
                <c:pt idx="74">
                  <c:v>44026</c:v>
                </c:pt>
                <c:pt idx="75">
                  <c:v>44027</c:v>
                </c:pt>
                <c:pt idx="76">
                  <c:v>44028</c:v>
                </c:pt>
                <c:pt idx="77">
                  <c:v>44029</c:v>
                </c:pt>
                <c:pt idx="78">
                  <c:v>44030</c:v>
                </c:pt>
                <c:pt idx="79">
                  <c:v>44031</c:v>
                </c:pt>
                <c:pt idx="80">
                  <c:v>44032</c:v>
                </c:pt>
                <c:pt idx="81">
                  <c:v>44033</c:v>
                </c:pt>
                <c:pt idx="82">
                  <c:v>44034</c:v>
                </c:pt>
                <c:pt idx="83">
                  <c:v>44035</c:v>
                </c:pt>
                <c:pt idx="84">
                  <c:v>44036</c:v>
                </c:pt>
                <c:pt idx="85">
                  <c:v>44037</c:v>
                </c:pt>
                <c:pt idx="86">
                  <c:v>44038</c:v>
                </c:pt>
                <c:pt idx="87">
                  <c:v>44039</c:v>
                </c:pt>
                <c:pt idx="88">
                  <c:v>44040</c:v>
                </c:pt>
                <c:pt idx="89">
                  <c:v>44041</c:v>
                </c:pt>
                <c:pt idx="90">
                  <c:v>44042</c:v>
                </c:pt>
                <c:pt idx="91">
                  <c:v>44043</c:v>
                </c:pt>
                <c:pt idx="92">
                  <c:v>44044</c:v>
                </c:pt>
                <c:pt idx="93">
                  <c:v>44045</c:v>
                </c:pt>
                <c:pt idx="94">
                  <c:v>44046</c:v>
                </c:pt>
                <c:pt idx="95">
                  <c:v>44047</c:v>
                </c:pt>
                <c:pt idx="96">
                  <c:v>44048</c:v>
                </c:pt>
                <c:pt idx="97">
                  <c:v>44049</c:v>
                </c:pt>
                <c:pt idx="98">
                  <c:v>44050</c:v>
                </c:pt>
                <c:pt idx="99">
                  <c:v>44051</c:v>
                </c:pt>
                <c:pt idx="100">
                  <c:v>44052</c:v>
                </c:pt>
                <c:pt idx="101">
                  <c:v>44053</c:v>
                </c:pt>
                <c:pt idx="102">
                  <c:v>44054</c:v>
                </c:pt>
                <c:pt idx="103">
                  <c:v>44055</c:v>
                </c:pt>
                <c:pt idx="104">
                  <c:v>44056</c:v>
                </c:pt>
                <c:pt idx="105">
                  <c:v>44057</c:v>
                </c:pt>
                <c:pt idx="106">
                  <c:v>44058</c:v>
                </c:pt>
                <c:pt idx="107">
                  <c:v>44059</c:v>
                </c:pt>
                <c:pt idx="108">
                  <c:v>44060</c:v>
                </c:pt>
                <c:pt idx="109">
                  <c:v>44061</c:v>
                </c:pt>
                <c:pt idx="110">
                  <c:v>44062</c:v>
                </c:pt>
                <c:pt idx="111">
                  <c:v>44063</c:v>
                </c:pt>
                <c:pt idx="112">
                  <c:v>44064</c:v>
                </c:pt>
                <c:pt idx="113">
                  <c:v>44065</c:v>
                </c:pt>
                <c:pt idx="114">
                  <c:v>44066</c:v>
                </c:pt>
                <c:pt idx="115">
                  <c:v>44067</c:v>
                </c:pt>
                <c:pt idx="116">
                  <c:v>44068</c:v>
                </c:pt>
                <c:pt idx="117">
                  <c:v>44069</c:v>
                </c:pt>
                <c:pt idx="118">
                  <c:v>44070</c:v>
                </c:pt>
                <c:pt idx="119">
                  <c:v>44071</c:v>
                </c:pt>
                <c:pt idx="120">
                  <c:v>44072</c:v>
                </c:pt>
                <c:pt idx="121">
                  <c:v>44073</c:v>
                </c:pt>
                <c:pt idx="122">
                  <c:v>44074</c:v>
                </c:pt>
                <c:pt idx="123">
                  <c:v>44075</c:v>
                </c:pt>
                <c:pt idx="124">
                  <c:v>44076</c:v>
                </c:pt>
                <c:pt idx="125">
                  <c:v>44077</c:v>
                </c:pt>
                <c:pt idx="126">
                  <c:v>44078</c:v>
                </c:pt>
                <c:pt idx="127">
                  <c:v>44079</c:v>
                </c:pt>
                <c:pt idx="128">
                  <c:v>44080</c:v>
                </c:pt>
                <c:pt idx="129">
                  <c:v>44081</c:v>
                </c:pt>
                <c:pt idx="130">
                  <c:v>44082</c:v>
                </c:pt>
                <c:pt idx="131">
                  <c:v>44083</c:v>
                </c:pt>
                <c:pt idx="132">
                  <c:v>44084</c:v>
                </c:pt>
                <c:pt idx="133">
                  <c:v>44085</c:v>
                </c:pt>
                <c:pt idx="134">
                  <c:v>44086</c:v>
                </c:pt>
                <c:pt idx="135">
                  <c:v>44087</c:v>
                </c:pt>
                <c:pt idx="136">
                  <c:v>44088</c:v>
                </c:pt>
                <c:pt idx="137">
                  <c:v>44089</c:v>
                </c:pt>
                <c:pt idx="138">
                  <c:v>44090</c:v>
                </c:pt>
                <c:pt idx="139">
                  <c:v>44091</c:v>
                </c:pt>
                <c:pt idx="140">
                  <c:v>44092</c:v>
                </c:pt>
                <c:pt idx="141">
                  <c:v>44093</c:v>
                </c:pt>
                <c:pt idx="142">
                  <c:v>44094</c:v>
                </c:pt>
                <c:pt idx="143">
                  <c:v>44095</c:v>
                </c:pt>
                <c:pt idx="144">
                  <c:v>44096</c:v>
                </c:pt>
                <c:pt idx="145">
                  <c:v>44097</c:v>
                </c:pt>
                <c:pt idx="146">
                  <c:v>44098</c:v>
                </c:pt>
                <c:pt idx="147">
                  <c:v>44099</c:v>
                </c:pt>
                <c:pt idx="148">
                  <c:v>44100</c:v>
                </c:pt>
                <c:pt idx="149">
                  <c:v>44101</c:v>
                </c:pt>
                <c:pt idx="150">
                  <c:v>44102</c:v>
                </c:pt>
                <c:pt idx="151">
                  <c:v>44103</c:v>
                </c:pt>
                <c:pt idx="152">
                  <c:v>44104</c:v>
                </c:pt>
                <c:pt idx="153">
                  <c:v>44105</c:v>
                </c:pt>
                <c:pt idx="154">
                  <c:v>44106</c:v>
                </c:pt>
                <c:pt idx="155">
                  <c:v>44107</c:v>
                </c:pt>
                <c:pt idx="156">
                  <c:v>44108</c:v>
                </c:pt>
                <c:pt idx="157">
                  <c:v>44109</c:v>
                </c:pt>
                <c:pt idx="158">
                  <c:v>44110</c:v>
                </c:pt>
                <c:pt idx="159">
                  <c:v>44111</c:v>
                </c:pt>
                <c:pt idx="160">
                  <c:v>44112</c:v>
                </c:pt>
                <c:pt idx="161">
                  <c:v>44113</c:v>
                </c:pt>
                <c:pt idx="162">
                  <c:v>44114</c:v>
                </c:pt>
                <c:pt idx="163">
                  <c:v>44115</c:v>
                </c:pt>
                <c:pt idx="164">
                  <c:v>44116</c:v>
                </c:pt>
                <c:pt idx="165">
                  <c:v>44117</c:v>
                </c:pt>
                <c:pt idx="166">
                  <c:v>44118</c:v>
                </c:pt>
                <c:pt idx="167">
                  <c:v>44119</c:v>
                </c:pt>
                <c:pt idx="168">
                  <c:v>44120</c:v>
                </c:pt>
                <c:pt idx="169">
                  <c:v>44121</c:v>
                </c:pt>
                <c:pt idx="170">
                  <c:v>44122</c:v>
                </c:pt>
                <c:pt idx="171">
                  <c:v>44123</c:v>
                </c:pt>
                <c:pt idx="172">
                  <c:v>44124</c:v>
                </c:pt>
                <c:pt idx="173">
                  <c:v>44125</c:v>
                </c:pt>
                <c:pt idx="174">
                  <c:v>44126</c:v>
                </c:pt>
                <c:pt idx="175">
                  <c:v>44127</c:v>
                </c:pt>
                <c:pt idx="176">
                  <c:v>44128</c:v>
                </c:pt>
                <c:pt idx="177">
                  <c:v>44129</c:v>
                </c:pt>
                <c:pt idx="178">
                  <c:v>44130</c:v>
                </c:pt>
                <c:pt idx="179">
                  <c:v>44131</c:v>
                </c:pt>
                <c:pt idx="180">
                  <c:v>44132</c:v>
                </c:pt>
                <c:pt idx="181">
                  <c:v>44133</c:v>
                </c:pt>
                <c:pt idx="182">
                  <c:v>44134</c:v>
                </c:pt>
                <c:pt idx="183">
                  <c:v>44135</c:v>
                </c:pt>
                <c:pt idx="184">
                  <c:v>44136</c:v>
                </c:pt>
                <c:pt idx="185">
                  <c:v>44137</c:v>
                </c:pt>
                <c:pt idx="186">
                  <c:v>44138</c:v>
                </c:pt>
                <c:pt idx="187">
                  <c:v>44139</c:v>
                </c:pt>
                <c:pt idx="188">
                  <c:v>44140</c:v>
                </c:pt>
                <c:pt idx="189">
                  <c:v>44141</c:v>
                </c:pt>
                <c:pt idx="190">
                  <c:v>44142</c:v>
                </c:pt>
                <c:pt idx="191">
                  <c:v>44143</c:v>
                </c:pt>
                <c:pt idx="192">
                  <c:v>44144</c:v>
                </c:pt>
                <c:pt idx="193">
                  <c:v>44145</c:v>
                </c:pt>
                <c:pt idx="194">
                  <c:v>44146</c:v>
                </c:pt>
                <c:pt idx="195">
                  <c:v>44147</c:v>
                </c:pt>
                <c:pt idx="196">
                  <c:v>44148</c:v>
                </c:pt>
                <c:pt idx="197">
                  <c:v>44149</c:v>
                </c:pt>
                <c:pt idx="198">
                  <c:v>44150</c:v>
                </c:pt>
                <c:pt idx="199">
                  <c:v>44151</c:v>
                </c:pt>
                <c:pt idx="200">
                  <c:v>44152</c:v>
                </c:pt>
                <c:pt idx="201">
                  <c:v>44153</c:v>
                </c:pt>
                <c:pt idx="202">
                  <c:v>44154</c:v>
                </c:pt>
                <c:pt idx="203">
                  <c:v>44155</c:v>
                </c:pt>
                <c:pt idx="204">
                  <c:v>44156</c:v>
                </c:pt>
                <c:pt idx="205">
                  <c:v>44157</c:v>
                </c:pt>
                <c:pt idx="206">
                  <c:v>44158</c:v>
                </c:pt>
                <c:pt idx="207">
                  <c:v>44159</c:v>
                </c:pt>
                <c:pt idx="208">
                  <c:v>44160</c:v>
                </c:pt>
                <c:pt idx="209">
                  <c:v>44161</c:v>
                </c:pt>
                <c:pt idx="210">
                  <c:v>44162</c:v>
                </c:pt>
                <c:pt idx="211">
                  <c:v>44163</c:v>
                </c:pt>
                <c:pt idx="212">
                  <c:v>44164</c:v>
                </c:pt>
                <c:pt idx="213">
                  <c:v>44165</c:v>
                </c:pt>
                <c:pt idx="214">
                  <c:v>44166</c:v>
                </c:pt>
                <c:pt idx="215">
                  <c:v>44167</c:v>
                </c:pt>
                <c:pt idx="216">
                  <c:v>44168</c:v>
                </c:pt>
                <c:pt idx="217">
                  <c:v>44169</c:v>
                </c:pt>
                <c:pt idx="218">
                  <c:v>44170</c:v>
                </c:pt>
                <c:pt idx="219">
                  <c:v>44171</c:v>
                </c:pt>
                <c:pt idx="220">
                  <c:v>44172</c:v>
                </c:pt>
                <c:pt idx="221">
                  <c:v>44173</c:v>
                </c:pt>
                <c:pt idx="222">
                  <c:v>44174</c:v>
                </c:pt>
                <c:pt idx="223">
                  <c:v>44175</c:v>
                </c:pt>
                <c:pt idx="224">
                  <c:v>44176</c:v>
                </c:pt>
                <c:pt idx="225">
                  <c:v>44177</c:v>
                </c:pt>
                <c:pt idx="226">
                  <c:v>44178</c:v>
                </c:pt>
                <c:pt idx="227">
                  <c:v>44179</c:v>
                </c:pt>
                <c:pt idx="228">
                  <c:v>44180</c:v>
                </c:pt>
                <c:pt idx="229">
                  <c:v>44181</c:v>
                </c:pt>
                <c:pt idx="230">
                  <c:v>44182</c:v>
                </c:pt>
                <c:pt idx="231">
                  <c:v>44183</c:v>
                </c:pt>
                <c:pt idx="232">
                  <c:v>44184</c:v>
                </c:pt>
                <c:pt idx="233">
                  <c:v>44185</c:v>
                </c:pt>
                <c:pt idx="234">
                  <c:v>44186</c:v>
                </c:pt>
                <c:pt idx="235">
                  <c:v>44187</c:v>
                </c:pt>
                <c:pt idx="236">
                  <c:v>44188</c:v>
                </c:pt>
                <c:pt idx="237">
                  <c:v>44189</c:v>
                </c:pt>
                <c:pt idx="238">
                  <c:v>44190</c:v>
                </c:pt>
                <c:pt idx="239">
                  <c:v>44191</c:v>
                </c:pt>
                <c:pt idx="240">
                  <c:v>44192</c:v>
                </c:pt>
                <c:pt idx="241">
                  <c:v>44193</c:v>
                </c:pt>
                <c:pt idx="242">
                  <c:v>44194</c:v>
                </c:pt>
                <c:pt idx="243">
                  <c:v>44195</c:v>
                </c:pt>
                <c:pt idx="244">
                  <c:v>44196</c:v>
                </c:pt>
                <c:pt idx="245">
                  <c:v>44197</c:v>
                </c:pt>
                <c:pt idx="246">
                  <c:v>44198</c:v>
                </c:pt>
                <c:pt idx="247">
                  <c:v>44199</c:v>
                </c:pt>
                <c:pt idx="248">
                  <c:v>44200</c:v>
                </c:pt>
                <c:pt idx="249">
                  <c:v>44201</c:v>
                </c:pt>
                <c:pt idx="250">
                  <c:v>44202</c:v>
                </c:pt>
                <c:pt idx="251">
                  <c:v>44203</c:v>
                </c:pt>
                <c:pt idx="252">
                  <c:v>44204</c:v>
                </c:pt>
                <c:pt idx="253">
                  <c:v>44205</c:v>
                </c:pt>
                <c:pt idx="254">
                  <c:v>44206</c:v>
                </c:pt>
                <c:pt idx="255">
                  <c:v>44207</c:v>
                </c:pt>
                <c:pt idx="256">
                  <c:v>44208</c:v>
                </c:pt>
                <c:pt idx="257">
                  <c:v>44209</c:v>
                </c:pt>
                <c:pt idx="258">
                  <c:v>44210</c:v>
                </c:pt>
                <c:pt idx="259">
                  <c:v>44211</c:v>
                </c:pt>
                <c:pt idx="260">
                  <c:v>44212</c:v>
                </c:pt>
                <c:pt idx="261">
                  <c:v>44213</c:v>
                </c:pt>
                <c:pt idx="262">
                  <c:v>44214</c:v>
                </c:pt>
                <c:pt idx="263">
                  <c:v>44215</c:v>
                </c:pt>
                <c:pt idx="264">
                  <c:v>44216</c:v>
                </c:pt>
                <c:pt idx="265">
                  <c:v>44217</c:v>
                </c:pt>
                <c:pt idx="266">
                  <c:v>44218</c:v>
                </c:pt>
                <c:pt idx="267">
                  <c:v>44219</c:v>
                </c:pt>
                <c:pt idx="268">
                  <c:v>44220</c:v>
                </c:pt>
                <c:pt idx="269">
                  <c:v>44221</c:v>
                </c:pt>
                <c:pt idx="270">
                  <c:v>44222</c:v>
                </c:pt>
                <c:pt idx="271">
                  <c:v>44223</c:v>
                </c:pt>
                <c:pt idx="272">
                  <c:v>44224</c:v>
                </c:pt>
                <c:pt idx="273">
                  <c:v>44225</c:v>
                </c:pt>
                <c:pt idx="274">
                  <c:v>44226</c:v>
                </c:pt>
                <c:pt idx="275">
                  <c:v>44227</c:v>
                </c:pt>
              </c:numCache>
            </c:numRef>
          </c:cat>
          <c:val>
            <c:numRef>
              <c:f>d.covid!$Q$70:$Q$345</c:f>
              <c:numCache>
                <c:formatCode>General</c:formatCode>
                <c:ptCount val="276"/>
                <c:pt idx="0">
                  <c:v>0.56820251625161133</c:v>
                </c:pt>
                <c:pt idx="1">
                  <c:v>0.56810520463725078</c:v>
                </c:pt>
                <c:pt idx="2">
                  <c:v>0.56664553042184163</c:v>
                </c:pt>
                <c:pt idx="3">
                  <c:v>0.57666862670098451</c:v>
                </c:pt>
                <c:pt idx="4">
                  <c:v>0.58202076549081816</c:v>
                </c:pt>
                <c:pt idx="5">
                  <c:v>0.5851347371503578</c:v>
                </c:pt>
                <c:pt idx="6">
                  <c:v>0.58299388163442434</c:v>
                </c:pt>
                <c:pt idx="7">
                  <c:v>0.58348043970622732</c:v>
                </c:pt>
                <c:pt idx="8">
                  <c:v>0.58766483912373368</c:v>
                </c:pt>
                <c:pt idx="9">
                  <c:v>0.58727559266629115</c:v>
                </c:pt>
                <c:pt idx="10">
                  <c:v>0.57934469609590133</c:v>
                </c:pt>
                <c:pt idx="11">
                  <c:v>0.57272750631937985</c:v>
                </c:pt>
                <c:pt idx="12">
                  <c:v>0.56776461398698863</c:v>
                </c:pt>
                <c:pt idx="13">
                  <c:v>0.566888809457743</c:v>
                </c:pt>
                <c:pt idx="14">
                  <c:v>0.56961353465984021</c:v>
                </c:pt>
                <c:pt idx="15">
                  <c:v>0.56406677264128535</c:v>
                </c:pt>
                <c:pt idx="16">
                  <c:v>0.5653318236279733</c:v>
                </c:pt>
                <c:pt idx="17">
                  <c:v>0.56567241427823545</c:v>
                </c:pt>
                <c:pt idx="18">
                  <c:v>0.57126783210397059</c:v>
                </c:pt>
                <c:pt idx="19">
                  <c:v>0.5728248179337404</c:v>
                </c:pt>
                <c:pt idx="20">
                  <c:v>0.56611031654285815</c:v>
                </c:pt>
                <c:pt idx="21">
                  <c:v>0.56109876840328665</c:v>
                </c:pt>
                <c:pt idx="22">
                  <c:v>0.56401811683410508</c:v>
                </c:pt>
                <c:pt idx="23">
                  <c:v>0.56207188454689283</c:v>
                </c:pt>
                <c:pt idx="24">
                  <c:v>0.55243803472519226</c:v>
                </c:pt>
                <c:pt idx="25">
                  <c:v>0.54533428687686758</c:v>
                </c:pt>
                <c:pt idx="26">
                  <c:v>0.54591815656303133</c:v>
                </c:pt>
                <c:pt idx="27">
                  <c:v>0.54805901207896468</c:v>
                </c:pt>
                <c:pt idx="28">
                  <c:v>0.55117298373850432</c:v>
                </c:pt>
                <c:pt idx="29">
                  <c:v>0.55662243414269852</c:v>
                </c:pt>
                <c:pt idx="30">
                  <c:v>0.56854310690187349</c:v>
                </c:pt>
                <c:pt idx="31">
                  <c:v>0.58017184481796658</c:v>
                </c:pt>
                <c:pt idx="32">
                  <c:v>0.58795677396681545</c:v>
                </c:pt>
                <c:pt idx="33">
                  <c:v>0.59301697791356733</c:v>
                </c:pt>
                <c:pt idx="34">
                  <c:v>0.60435378098657855</c:v>
                </c:pt>
                <c:pt idx="35">
                  <c:v>0.60775968748919995</c:v>
                </c:pt>
                <c:pt idx="36">
                  <c:v>0.61719891408217931</c:v>
                </c:pt>
                <c:pt idx="37">
                  <c:v>0.62590830356745408</c:v>
                </c:pt>
                <c:pt idx="38">
                  <c:v>0.63967789699948052</c:v>
                </c:pt>
                <c:pt idx="39">
                  <c:v>0.65661011789822699</c:v>
                </c:pt>
                <c:pt idx="40">
                  <c:v>0.66940659518664736</c:v>
                </c:pt>
                <c:pt idx="41">
                  <c:v>0.68453855121972251</c:v>
                </c:pt>
                <c:pt idx="42">
                  <c:v>0.70497399023545093</c:v>
                </c:pt>
                <c:pt idx="43">
                  <c:v>0.7248742153721961</c:v>
                </c:pt>
                <c:pt idx="44">
                  <c:v>0.74389863597969574</c:v>
                </c:pt>
                <c:pt idx="45">
                  <c:v>0.76637761889699696</c:v>
                </c:pt>
                <c:pt idx="46">
                  <c:v>0.79751733549239257</c:v>
                </c:pt>
                <c:pt idx="47">
                  <c:v>0.8407236922685043</c:v>
                </c:pt>
                <c:pt idx="48">
                  <c:v>0.8885036949195646</c:v>
                </c:pt>
                <c:pt idx="49">
                  <c:v>0.93740278113577191</c:v>
                </c:pt>
                <c:pt idx="50">
                  <c:v>0.99199459679207491</c:v>
                </c:pt>
                <c:pt idx="51">
                  <c:v>1.0593828897367985</c:v>
                </c:pt>
                <c:pt idx="52">
                  <c:v>1.1359671302385999</c:v>
                </c:pt>
                <c:pt idx="53">
                  <c:v>1.2136217984983679</c:v>
                </c:pt>
                <c:pt idx="54">
                  <c:v>1.300813004965476</c:v>
                </c:pt>
                <c:pt idx="55">
                  <c:v>1.3958864521957937</c:v>
                </c:pt>
                <c:pt idx="56">
                  <c:v>1.5066270693381696</c:v>
                </c:pt>
                <c:pt idx="57">
                  <c:v>1.6082203947306484</c:v>
                </c:pt>
                <c:pt idx="58">
                  <c:v>1.7153604821416817</c:v>
                </c:pt>
                <c:pt idx="59">
                  <c:v>1.8341293074688081</c:v>
                </c:pt>
                <c:pt idx="60">
                  <c:v>1.9564986625272773</c:v>
                </c:pt>
                <c:pt idx="61">
                  <c:v>2.0850959609048254</c:v>
                </c:pt>
                <c:pt idx="62">
                  <c:v>2.2091682692146053</c:v>
                </c:pt>
                <c:pt idx="63">
                  <c:v>2.3243365648103893</c:v>
                </c:pt>
                <c:pt idx="64">
                  <c:v>2.4549287512823299</c:v>
                </c:pt>
                <c:pt idx="65">
                  <c:v>2.5904351742794818</c:v>
                </c:pt>
                <c:pt idx="66">
                  <c:v>2.7243846114468635</c:v>
                </c:pt>
                <c:pt idx="67">
                  <c:v>2.8560472256767713</c:v>
                </c:pt>
                <c:pt idx="68">
                  <c:v>2.9682961728417365</c:v>
                </c:pt>
                <c:pt idx="69">
                  <c:v>3.0826373197154555</c:v>
                </c:pt>
                <c:pt idx="70">
                  <c:v>3.189339504861866</c:v>
                </c:pt>
                <c:pt idx="71">
                  <c:v>3.2977932990667678</c:v>
                </c:pt>
                <c:pt idx="72">
                  <c:v>3.3808487619235494</c:v>
                </c:pt>
                <c:pt idx="73">
                  <c:v>3.4432741625358823</c:v>
                </c:pt>
                <c:pt idx="74">
                  <c:v>3.4851668125181257</c:v>
                </c:pt>
                <c:pt idx="75">
                  <c:v>3.5225344724326</c:v>
                </c:pt>
                <c:pt idx="76">
                  <c:v>3.5531876309561925</c:v>
                </c:pt>
                <c:pt idx="77">
                  <c:v>3.5811647200848689</c:v>
                </c:pt>
                <c:pt idx="78">
                  <c:v>3.5900200769916846</c:v>
                </c:pt>
                <c:pt idx="79">
                  <c:v>3.5979996293692547</c:v>
                </c:pt>
                <c:pt idx="80">
                  <c:v>3.6115745995725601</c:v>
                </c:pt>
                <c:pt idx="81">
                  <c:v>3.6321073502026491</c:v>
                </c:pt>
                <c:pt idx="82">
                  <c:v>3.5543067145213403</c:v>
                </c:pt>
                <c:pt idx="83">
                  <c:v>3.5253078534418778</c:v>
                </c:pt>
                <c:pt idx="84">
                  <c:v>3.4848748776750438</c:v>
                </c:pt>
                <c:pt idx="85">
                  <c:v>3.4597198253628254</c:v>
                </c:pt>
                <c:pt idx="86">
                  <c:v>3.4220115747980882</c:v>
                </c:pt>
                <c:pt idx="87">
                  <c:v>3.3609485367868048</c:v>
                </c:pt>
                <c:pt idx="88">
                  <c:v>3.2977932990667678</c:v>
                </c:pt>
                <c:pt idx="89">
                  <c:v>3.3191045426117416</c:v>
                </c:pt>
                <c:pt idx="90">
                  <c:v>3.2850454775855273</c:v>
                </c:pt>
                <c:pt idx="91">
                  <c:v>3.2432987950248253</c:v>
                </c:pt>
                <c:pt idx="92">
                  <c:v>3.1720180375056768</c:v>
                </c:pt>
                <c:pt idx="93">
                  <c:v>3.1245786255048791</c:v>
                </c:pt>
                <c:pt idx="94">
                  <c:v>3.0798639387061781</c:v>
                </c:pt>
                <c:pt idx="95">
                  <c:v>3.0243963185206293</c:v>
                </c:pt>
                <c:pt idx="96">
                  <c:v>2.9760324461834053</c:v>
                </c:pt>
                <c:pt idx="97">
                  <c:v>2.9141909152572363</c:v>
                </c:pt>
                <c:pt idx="98">
                  <c:v>2.8608154947804416</c:v>
                </c:pt>
                <c:pt idx="99">
                  <c:v>2.8037422329579424</c:v>
                </c:pt>
                <c:pt idx="100">
                  <c:v>2.730028685079779</c:v>
                </c:pt>
                <c:pt idx="101">
                  <c:v>2.6590885182108934</c:v>
                </c:pt>
                <c:pt idx="102">
                  <c:v>2.5896566813645969</c:v>
                </c:pt>
                <c:pt idx="103">
                  <c:v>2.5204194677470215</c:v>
                </c:pt>
                <c:pt idx="104">
                  <c:v>2.4506956960576436</c:v>
                </c:pt>
                <c:pt idx="105">
                  <c:v>2.3830154682698379</c:v>
                </c:pt>
                <c:pt idx="106">
                  <c:v>2.3260881738688801</c:v>
                </c:pt>
                <c:pt idx="107">
                  <c:v>2.2723721627418225</c:v>
                </c:pt>
                <c:pt idx="108">
                  <c:v>2.2234244207184348</c:v>
                </c:pt>
                <c:pt idx="109">
                  <c:v>2.1721411999503926</c:v>
                </c:pt>
                <c:pt idx="110">
                  <c:v>2.1116133758180924</c:v>
                </c:pt>
                <c:pt idx="111">
                  <c:v>2.0597462853638859</c:v>
                </c:pt>
                <c:pt idx="112">
                  <c:v>2.0010187260972572</c:v>
                </c:pt>
                <c:pt idx="113">
                  <c:v>1.9484217985353462</c:v>
                </c:pt>
                <c:pt idx="114">
                  <c:v>1.8909592902554053</c:v>
                </c:pt>
                <c:pt idx="115">
                  <c:v>1.827560773499467</c:v>
                </c:pt>
                <c:pt idx="116">
                  <c:v>1.7707307907128695</c:v>
                </c:pt>
                <c:pt idx="117">
                  <c:v>1.7149712356842393</c:v>
                </c:pt>
                <c:pt idx="118">
                  <c:v>1.6593089922699693</c:v>
                </c:pt>
                <c:pt idx="119">
                  <c:v>1.6106045292824833</c:v>
                </c:pt>
                <c:pt idx="120">
                  <c:v>1.561267540801653</c:v>
                </c:pt>
                <c:pt idx="121">
                  <c:v>1.5215644021425236</c:v>
                </c:pt>
                <c:pt idx="122">
                  <c:v>1.4844400212639501</c:v>
                </c:pt>
                <c:pt idx="123">
                  <c:v>1.4524731559464892</c:v>
                </c:pt>
                <c:pt idx="124">
                  <c:v>1.4323296517738426</c:v>
                </c:pt>
                <c:pt idx="125">
                  <c:v>1.4063961065467399</c:v>
                </c:pt>
                <c:pt idx="126">
                  <c:v>1.3917993643926481</c:v>
                </c:pt>
                <c:pt idx="127">
                  <c:v>1.3695636605112482</c:v>
                </c:pt>
                <c:pt idx="128">
                  <c:v>1.3371588929291645</c:v>
                </c:pt>
                <c:pt idx="129">
                  <c:v>1.3156043703482889</c:v>
                </c:pt>
                <c:pt idx="130">
                  <c:v>1.2890869554350222</c:v>
                </c:pt>
                <c:pt idx="131">
                  <c:v>1.2647590518448695</c:v>
                </c:pt>
                <c:pt idx="132">
                  <c:v>1.2441289896004197</c:v>
                </c:pt>
                <c:pt idx="133">
                  <c:v>1.2148381936778756</c:v>
                </c:pt>
                <c:pt idx="134">
                  <c:v>1.1955704940344745</c:v>
                </c:pt>
                <c:pt idx="135">
                  <c:v>1.1852554629122498</c:v>
                </c:pt>
                <c:pt idx="136">
                  <c:v>1.1662796981119303</c:v>
                </c:pt>
                <c:pt idx="137">
                  <c:v>1.1490068865629219</c:v>
                </c:pt>
                <c:pt idx="138">
                  <c:v>1.1329991260006012</c:v>
                </c:pt>
                <c:pt idx="139">
                  <c:v>1.1187429744967716</c:v>
                </c:pt>
                <c:pt idx="140">
                  <c:v>1.1067249901232361</c:v>
                </c:pt>
                <c:pt idx="141">
                  <c:v>1.0951449080143234</c:v>
                </c:pt>
                <c:pt idx="142">
                  <c:v>1.0857543372285243</c:v>
                </c:pt>
                <c:pt idx="143">
                  <c:v>1.0806941332817726</c:v>
                </c:pt>
                <c:pt idx="144">
                  <c:v>1.0780667196940359</c:v>
                </c:pt>
                <c:pt idx="145">
                  <c:v>1.0760231757924632</c:v>
                </c:pt>
                <c:pt idx="146">
                  <c:v>1.0784073103442982</c:v>
                </c:pt>
                <c:pt idx="147">
                  <c:v>1.0825430539546241</c:v>
                </c:pt>
                <c:pt idx="148">
                  <c:v>1.0891602437311456</c:v>
                </c:pt>
                <c:pt idx="149">
                  <c:v>1.0925174944265867</c:v>
                </c:pt>
                <c:pt idx="150">
                  <c:v>1.0946583499425202</c:v>
                </c:pt>
                <c:pt idx="151">
                  <c:v>1.1019080652123858</c:v>
                </c:pt>
                <c:pt idx="152">
                  <c:v>1.1012268839118615</c:v>
                </c:pt>
                <c:pt idx="153">
                  <c:v>1.1015188187549434</c:v>
                </c:pt>
                <c:pt idx="154">
                  <c:v>1.1008376374544191</c:v>
                </c:pt>
                <c:pt idx="155">
                  <c:v>1.0996212422749114</c:v>
                </c:pt>
                <c:pt idx="156">
                  <c:v>1.1053139717150073</c:v>
                </c:pt>
                <c:pt idx="157">
                  <c:v>1.1122717521417911</c:v>
                </c:pt>
                <c:pt idx="158">
                  <c:v>1.1207865183983445</c:v>
                </c:pt>
                <c:pt idx="159">
                  <c:v>1.1385945438263365</c:v>
                </c:pt>
                <c:pt idx="160">
                  <c:v>1.1564025692543283</c:v>
                </c:pt>
                <c:pt idx="161">
                  <c:v>1.1774705337634008</c:v>
                </c:pt>
                <c:pt idx="162">
                  <c:v>1.1983925308509322</c:v>
                </c:pt>
                <c:pt idx="163">
                  <c:v>1.2252505364144612</c:v>
                </c:pt>
                <c:pt idx="164">
                  <c:v>1.2573147133462825</c:v>
                </c:pt>
                <c:pt idx="165">
                  <c:v>1.2870920673406299</c:v>
                </c:pt>
                <c:pt idx="166">
                  <c:v>1.3214917230171059</c:v>
                </c:pt>
                <c:pt idx="167">
                  <c:v>1.3533612767202063</c:v>
                </c:pt>
                <c:pt idx="168">
                  <c:v>1.3848415839658641</c:v>
                </c:pt>
                <c:pt idx="169">
                  <c:v>1.414229691502769</c:v>
                </c:pt>
                <c:pt idx="170">
                  <c:v>1.4360761489267262</c:v>
                </c:pt>
                <c:pt idx="171">
                  <c:v>1.46210700576819</c:v>
                </c:pt>
                <c:pt idx="172">
                  <c:v>1.4937819362425691</c:v>
                </c:pt>
                <c:pt idx="173">
                  <c:v>1.5262840154390134</c:v>
                </c:pt>
                <c:pt idx="174">
                  <c:v>1.5660358099053231</c:v>
                </c:pt>
                <c:pt idx="175">
                  <c:v>1.6061281950218949</c:v>
                </c:pt>
                <c:pt idx="176">
                  <c:v>1.6538108860585947</c:v>
                </c:pt>
                <c:pt idx="177">
                  <c:v>1.7004718051445078</c:v>
                </c:pt>
                <c:pt idx="178">
                  <c:v>1.7454297709791105</c:v>
                </c:pt>
                <c:pt idx="179">
                  <c:v>1.7876630116116159</c:v>
                </c:pt>
                <c:pt idx="180">
                  <c:v>1.8195812211218967</c:v>
                </c:pt>
                <c:pt idx="181">
                  <c:v>1.8469257847572285</c:v>
                </c:pt>
                <c:pt idx="182">
                  <c:v>1.8759733016438711</c:v>
                </c:pt>
                <c:pt idx="183">
                  <c:v>1.8995713681263195</c:v>
                </c:pt>
                <c:pt idx="184">
                  <c:v>1.9235100252590298</c:v>
                </c:pt>
                <c:pt idx="185">
                  <c:v>1.9441400875034796</c:v>
                </c:pt>
                <c:pt idx="186">
                  <c:v>1.9549416766975076</c:v>
                </c:pt>
                <c:pt idx="187">
                  <c:v>1.9727983579326798</c:v>
                </c:pt>
                <c:pt idx="188">
                  <c:v>1.9943528805135551</c:v>
                </c:pt>
                <c:pt idx="189">
                  <c:v>2.0124528407846287</c:v>
                </c:pt>
                <c:pt idx="190">
                  <c:v>2.0313799497777678</c:v>
                </c:pt>
                <c:pt idx="191">
                  <c:v>2.0475823335688097</c:v>
                </c:pt>
                <c:pt idx="192">
                  <c:v>2.0589677924490015</c:v>
                </c:pt>
                <c:pt idx="193">
                  <c:v>2.1030986095615387</c:v>
                </c:pt>
                <c:pt idx="194">
                  <c:v>2.1503433983336158</c:v>
                </c:pt>
                <c:pt idx="195">
                  <c:v>2.1996317310072655</c:v>
                </c:pt>
                <c:pt idx="196">
                  <c:v>2.2523259701835365</c:v>
                </c:pt>
                <c:pt idx="197">
                  <c:v>2.3104210039568218</c:v>
                </c:pt>
                <c:pt idx="198">
                  <c:v>2.3768361807579392</c:v>
                </c:pt>
                <c:pt idx="199">
                  <c:v>2.4581400345562305</c:v>
                </c:pt>
                <c:pt idx="200">
                  <c:v>2.5155052312218107</c:v>
                </c:pt>
                <c:pt idx="201">
                  <c:v>2.5669344194113939</c:v>
                </c:pt>
                <c:pt idx="202">
                  <c:v>2.6195313469733046</c:v>
                </c:pt>
                <c:pt idx="203">
                  <c:v>2.6727608000285592</c:v>
                </c:pt>
                <c:pt idx="204">
                  <c:v>2.7165510264908344</c:v>
                </c:pt>
                <c:pt idx="205">
                  <c:v>2.7596114158454053</c:v>
                </c:pt>
                <c:pt idx="206">
                  <c:v>2.7914323137413253</c:v>
                </c:pt>
                <c:pt idx="207">
                  <c:v>2.8219395048433764</c:v>
                </c:pt>
                <c:pt idx="208">
                  <c:v>2.8571663092419182</c:v>
                </c:pt>
                <c:pt idx="209">
                  <c:v>2.8743904649837462</c:v>
                </c:pt>
                <c:pt idx="210">
                  <c:v>2.8915173091112143</c:v>
                </c:pt>
                <c:pt idx="211">
                  <c:v>2.9138989804141544</c:v>
                </c:pt>
                <c:pt idx="212">
                  <c:v>2.9405137069417822</c:v>
                </c:pt>
                <c:pt idx="213">
                  <c:v>2.9673717125053107</c:v>
                </c:pt>
                <c:pt idx="214">
                  <c:v>2.9928673554677911</c:v>
                </c:pt>
                <c:pt idx="215">
                  <c:v>3.0145191896630275</c:v>
                </c:pt>
                <c:pt idx="216">
                  <c:v>3.0387011258316394</c:v>
                </c:pt>
                <c:pt idx="217">
                  <c:v>3.0542223283221563</c:v>
                </c:pt>
                <c:pt idx="218">
                  <c:v>3.0565091512596312</c:v>
                </c:pt>
                <c:pt idx="219">
                  <c:v>3.0511570124697971</c:v>
                </c:pt>
                <c:pt idx="220">
                  <c:v>3.0502325521333717</c:v>
                </c:pt>
                <c:pt idx="221">
                  <c:v>3.047507826931275</c:v>
                </c:pt>
                <c:pt idx="222">
                  <c:v>3.0423503113701624</c:v>
                </c:pt>
                <c:pt idx="223">
                  <c:v>3.0469239572451108</c:v>
                </c:pt>
                <c:pt idx="224">
                  <c:v>3.0603529600268748</c:v>
                </c:pt>
                <c:pt idx="225">
                  <c:v>3.0870649981688634</c:v>
                </c:pt>
                <c:pt idx="226">
                  <c:v>3.1120740830595404</c:v>
                </c:pt>
                <c:pt idx="227">
                  <c:v>3.1336772614475965</c:v>
                </c:pt>
                <c:pt idx="228">
                  <c:v>3.1567887698582417</c:v>
                </c:pt>
                <c:pt idx="229">
                  <c:v>3.1851551054443599</c:v>
                </c:pt>
                <c:pt idx="230">
                  <c:v>3.2143485897525435</c:v>
                </c:pt>
                <c:pt idx="231">
                  <c:v>3.2437366972894481</c:v>
                </c:pt>
                <c:pt idx="232">
                  <c:v>3.2741952325843191</c:v>
                </c:pt>
                <c:pt idx="233">
                  <c:v>3.3084975766464351</c:v>
                </c:pt>
                <c:pt idx="234">
                  <c:v>3.348735929184548</c:v>
                </c:pt>
                <c:pt idx="235">
                  <c:v>3.399629903495148</c:v>
                </c:pt>
                <c:pt idx="236">
                  <c:v>3.452956668164763</c:v>
                </c:pt>
                <c:pt idx="237">
                  <c:v>3.5093487486867376</c:v>
                </c:pt>
                <c:pt idx="238">
                  <c:v>3.5528470403059305</c:v>
                </c:pt>
                <c:pt idx="239">
                  <c:v>3.6029625217016461</c:v>
                </c:pt>
                <c:pt idx="240">
                  <c:v>3.6682586149376162</c:v>
                </c:pt>
                <c:pt idx="241">
                  <c:v>3.7400745863357474</c:v>
                </c:pt>
                <c:pt idx="242">
                  <c:v>3.8090685209174215</c:v>
                </c:pt>
                <c:pt idx="243">
                  <c:v>3.8841930872038133</c:v>
                </c:pt>
                <c:pt idx="244">
                  <c:v>3.9626749041856471</c:v>
                </c:pt>
                <c:pt idx="245">
                  <c:v>4.0419352140823648</c:v>
                </c:pt>
                <c:pt idx="246">
                  <c:v>4.1235310027237375</c:v>
                </c:pt>
                <c:pt idx="247">
                  <c:v>4.2018668522840299</c:v>
                </c:pt>
                <c:pt idx="248">
                  <c:v>4.2764562046914385</c:v>
                </c:pt>
                <c:pt idx="249">
                  <c:v>4.3560571052384196</c:v>
                </c:pt>
                <c:pt idx="250">
                  <c:v>4.4298193089237623</c:v>
                </c:pt>
                <c:pt idx="251">
                  <c:v>4.4998836712634036</c:v>
                </c:pt>
                <c:pt idx="252">
                  <c:v>4.5785114556667779</c:v>
                </c:pt>
                <c:pt idx="253">
                  <c:v>4.6301839228922628</c:v>
                </c:pt>
                <c:pt idx="254">
                  <c:v>4.6513978548228758</c:v>
                </c:pt>
                <c:pt idx="255">
                  <c:v>4.6956746393569535</c:v>
                </c:pt>
                <c:pt idx="256">
                  <c:v>4.7189321151891397</c:v>
                </c:pt>
                <c:pt idx="257">
                  <c:v>4.731971871513462</c:v>
                </c:pt>
                <c:pt idx="258">
                  <c:v>4.7335288573432317</c:v>
                </c:pt>
                <c:pt idx="259">
                  <c:v>4.7332369225001498</c:v>
                </c:pt>
                <c:pt idx="260">
                  <c:v>4.7382484706397214</c:v>
                </c:pt>
                <c:pt idx="261">
                  <c:v>4.7606787977498426</c:v>
                </c:pt>
                <c:pt idx="262">
                  <c:v>4.746568613667554</c:v>
                </c:pt>
                <c:pt idx="263">
                  <c:v>4.7350858431730014</c:v>
                </c:pt>
                <c:pt idx="264">
                  <c:v>4.7113418092690127</c:v>
                </c:pt>
                <c:pt idx="265">
                  <c:v>4.6817104226962059</c:v>
                </c:pt>
                <c:pt idx="266">
                  <c:v>4.6515438222444159</c:v>
                </c:pt>
                <c:pt idx="267">
                  <c:v>4.6112081580919426</c:v>
                </c:pt>
                <c:pt idx="268">
                  <c:v>4.5589999904294025</c:v>
                </c:pt>
                <c:pt idx="269">
                  <c:v>4.5065967129800697</c:v>
                </c:pt>
                <c:pt idx="270">
                  <c:v>4.4542922068193125</c:v>
                </c:pt>
                <c:pt idx="271">
                  <c:v>4.3966847042339747</c:v>
                </c:pt>
                <c:pt idx="272">
                  <c:v>4.3303682987214334</c:v>
                </c:pt>
                <c:pt idx="273">
                  <c:v>4.2410347770641765</c:v>
                </c:pt>
                <c:pt idx="274">
                  <c:v>4.1593407036922994</c:v>
                </c:pt>
                <c:pt idx="275">
                  <c:v>4.0760901310487236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DF2-42DB-8BB5-FCEEEBDC8DD3}"/>
            </c:ext>
          </c:extLst>
        </c:ser>
        <c:ser>
          <c:idx val="3"/>
          <c:order val="3"/>
          <c:tx>
            <c:strRef>
              <c:f>d.covid!$P$3</c:f>
              <c:strCache>
                <c:ptCount val="1"/>
                <c:pt idx="0">
                  <c:v>U.S. hospitalizations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d.covid!$B$70:$B$345</c:f>
              <c:numCache>
                <c:formatCode>m/d;@</c:formatCode>
                <c:ptCount val="276"/>
                <c:pt idx="0">
                  <c:v>43952</c:v>
                </c:pt>
                <c:pt idx="1">
                  <c:v>43953</c:v>
                </c:pt>
                <c:pt idx="2">
                  <c:v>43954</c:v>
                </c:pt>
                <c:pt idx="3">
                  <c:v>43955</c:v>
                </c:pt>
                <c:pt idx="4">
                  <c:v>43956</c:v>
                </c:pt>
                <c:pt idx="5">
                  <c:v>43957</c:v>
                </c:pt>
                <c:pt idx="6">
                  <c:v>43958</c:v>
                </c:pt>
                <c:pt idx="7">
                  <c:v>43959</c:v>
                </c:pt>
                <c:pt idx="8">
                  <c:v>43960</c:v>
                </c:pt>
                <c:pt idx="9">
                  <c:v>43961</c:v>
                </c:pt>
                <c:pt idx="10">
                  <c:v>43962</c:v>
                </c:pt>
                <c:pt idx="11">
                  <c:v>43963</c:v>
                </c:pt>
                <c:pt idx="12">
                  <c:v>43964</c:v>
                </c:pt>
                <c:pt idx="13">
                  <c:v>43965</c:v>
                </c:pt>
                <c:pt idx="14">
                  <c:v>43966</c:v>
                </c:pt>
                <c:pt idx="15">
                  <c:v>43967</c:v>
                </c:pt>
                <c:pt idx="16">
                  <c:v>43968</c:v>
                </c:pt>
                <c:pt idx="17">
                  <c:v>43969</c:v>
                </c:pt>
                <c:pt idx="18">
                  <c:v>43970</c:v>
                </c:pt>
                <c:pt idx="19">
                  <c:v>43971</c:v>
                </c:pt>
                <c:pt idx="20">
                  <c:v>43972</c:v>
                </c:pt>
                <c:pt idx="21">
                  <c:v>43973</c:v>
                </c:pt>
                <c:pt idx="22">
                  <c:v>43974</c:v>
                </c:pt>
                <c:pt idx="23">
                  <c:v>43975</c:v>
                </c:pt>
                <c:pt idx="24">
                  <c:v>43976</c:v>
                </c:pt>
                <c:pt idx="25">
                  <c:v>43977</c:v>
                </c:pt>
                <c:pt idx="26">
                  <c:v>43978</c:v>
                </c:pt>
                <c:pt idx="27">
                  <c:v>43979</c:v>
                </c:pt>
                <c:pt idx="28">
                  <c:v>43980</c:v>
                </c:pt>
                <c:pt idx="29">
                  <c:v>43981</c:v>
                </c:pt>
                <c:pt idx="30">
                  <c:v>43982</c:v>
                </c:pt>
                <c:pt idx="31">
                  <c:v>43983</c:v>
                </c:pt>
                <c:pt idx="32">
                  <c:v>43984</c:v>
                </c:pt>
                <c:pt idx="33">
                  <c:v>43985</c:v>
                </c:pt>
                <c:pt idx="34">
                  <c:v>43986</c:v>
                </c:pt>
                <c:pt idx="35">
                  <c:v>43987</c:v>
                </c:pt>
                <c:pt idx="36">
                  <c:v>43988</c:v>
                </c:pt>
                <c:pt idx="37">
                  <c:v>43989</c:v>
                </c:pt>
                <c:pt idx="38">
                  <c:v>43990</c:v>
                </c:pt>
                <c:pt idx="39">
                  <c:v>43991</c:v>
                </c:pt>
                <c:pt idx="40">
                  <c:v>43992</c:v>
                </c:pt>
                <c:pt idx="41">
                  <c:v>43993</c:v>
                </c:pt>
                <c:pt idx="42">
                  <c:v>43994</c:v>
                </c:pt>
                <c:pt idx="43">
                  <c:v>43995</c:v>
                </c:pt>
                <c:pt idx="44">
                  <c:v>43996</c:v>
                </c:pt>
                <c:pt idx="45">
                  <c:v>43997</c:v>
                </c:pt>
                <c:pt idx="46">
                  <c:v>43998</c:v>
                </c:pt>
                <c:pt idx="47">
                  <c:v>43999</c:v>
                </c:pt>
                <c:pt idx="48">
                  <c:v>44000</c:v>
                </c:pt>
                <c:pt idx="49">
                  <c:v>44001</c:v>
                </c:pt>
                <c:pt idx="50">
                  <c:v>44002</c:v>
                </c:pt>
                <c:pt idx="51">
                  <c:v>44003</c:v>
                </c:pt>
                <c:pt idx="52">
                  <c:v>44004</c:v>
                </c:pt>
                <c:pt idx="53">
                  <c:v>44005</c:v>
                </c:pt>
                <c:pt idx="54">
                  <c:v>44006</c:v>
                </c:pt>
                <c:pt idx="55">
                  <c:v>44007</c:v>
                </c:pt>
                <c:pt idx="56">
                  <c:v>44008</c:v>
                </c:pt>
                <c:pt idx="57">
                  <c:v>44009</c:v>
                </c:pt>
                <c:pt idx="58">
                  <c:v>44010</c:v>
                </c:pt>
                <c:pt idx="59">
                  <c:v>44011</c:v>
                </c:pt>
                <c:pt idx="60">
                  <c:v>44012</c:v>
                </c:pt>
                <c:pt idx="61">
                  <c:v>44013</c:v>
                </c:pt>
                <c:pt idx="62">
                  <c:v>44014</c:v>
                </c:pt>
                <c:pt idx="63">
                  <c:v>44015</c:v>
                </c:pt>
                <c:pt idx="64">
                  <c:v>44016</c:v>
                </c:pt>
                <c:pt idx="65">
                  <c:v>44017</c:v>
                </c:pt>
                <c:pt idx="66">
                  <c:v>44018</c:v>
                </c:pt>
                <c:pt idx="67">
                  <c:v>44019</c:v>
                </c:pt>
                <c:pt idx="68">
                  <c:v>44020</c:v>
                </c:pt>
                <c:pt idx="69">
                  <c:v>44021</c:v>
                </c:pt>
                <c:pt idx="70">
                  <c:v>44022</c:v>
                </c:pt>
                <c:pt idx="71">
                  <c:v>44023</c:v>
                </c:pt>
                <c:pt idx="72">
                  <c:v>44024</c:v>
                </c:pt>
                <c:pt idx="73">
                  <c:v>44025</c:v>
                </c:pt>
                <c:pt idx="74">
                  <c:v>44026</c:v>
                </c:pt>
                <c:pt idx="75">
                  <c:v>44027</c:v>
                </c:pt>
                <c:pt idx="76">
                  <c:v>44028</c:v>
                </c:pt>
                <c:pt idx="77">
                  <c:v>44029</c:v>
                </c:pt>
                <c:pt idx="78">
                  <c:v>44030</c:v>
                </c:pt>
                <c:pt idx="79">
                  <c:v>44031</c:v>
                </c:pt>
                <c:pt idx="80">
                  <c:v>44032</c:v>
                </c:pt>
                <c:pt idx="81">
                  <c:v>44033</c:v>
                </c:pt>
                <c:pt idx="82">
                  <c:v>44034</c:v>
                </c:pt>
                <c:pt idx="83">
                  <c:v>44035</c:v>
                </c:pt>
                <c:pt idx="84">
                  <c:v>44036</c:v>
                </c:pt>
                <c:pt idx="85">
                  <c:v>44037</c:v>
                </c:pt>
                <c:pt idx="86">
                  <c:v>44038</c:v>
                </c:pt>
                <c:pt idx="87">
                  <c:v>44039</c:v>
                </c:pt>
                <c:pt idx="88">
                  <c:v>44040</c:v>
                </c:pt>
                <c:pt idx="89">
                  <c:v>44041</c:v>
                </c:pt>
                <c:pt idx="90">
                  <c:v>44042</c:v>
                </c:pt>
                <c:pt idx="91">
                  <c:v>44043</c:v>
                </c:pt>
                <c:pt idx="92">
                  <c:v>44044</c:v>
                </c:pt>
                <c:pt idx="93">
                  <c:v>44045</c:v>
                </c:pt>
                <c:pt idx="94">
                  <c:v>44046</c:v>
                </c:pt>
                <c:pt idx="95">
                  <c:v>44047</c:v>
                </c:pt>
                <c:pt idx="96">
                  <c:v>44048</c:v>
                </c:pt>
                <c:pt idx="97">
                  <c:v>44049</c:v>
                </c:pt>
                <c:pt idx="98">
                  <c:v>44050</c:v>
                </c:pt>
                <c:pt idx="99">
                  <c:v>44051</c:v>
                </c:pt>
                <c:pt idx="100">
                  <c:v>44052</c:v>
                </c:pt>
                <c:pt idx="101">
                  <c:v>44053</c:v>
                </c:pt>
                <c:pt idx="102">
                  <c:v>44054</c:v>
                </c:pt>
                <c:pt idx="103">
                  <c:v>44055</c:v>
                </c:pt>
                <c:pt idx="104">
                  <c:v>44056</c:v>
                </c:pt>
                <c:pt idx="105">
                  <c:v>44057</c:v>
                </c:pt>
                <c:pt idx="106">
                  <c:v>44058</c:v>
                </c:pt>
                <c:pt idx="107">
                  <c:v>44059</c:v>
                </c:pt>
                <c:pt idx="108">
                  <c:v>44060</c:v>
                </c:pt>
                <c:pt idx="109">
                  <c:v>44061</c:v>
                </c:pt>
                <c:pt idx="110">
                  <c:v>44062</c:v>
                </c:pt>
                <c:pt idx="111">
                  <c:v>44063</c:v>
                </c:pt>
                <c:pt idx="112">
                  <c:v>44064</c:v>
                </c:pt>
                <c:pt idx="113">
                  <c:v>44065</c:v>
                </c:pt>
                <c:pt idx="114">
                  <c:v>44066</c:v>
                </c:pt>
                <c:pt idx="115">
                  <c:v>44067</c:v>
                </c:pt>
                <c:pt idx="116">
                  <c:v>44068</c:v>
                </c:pt>
                <c:pt idx="117">
                  <c:v>44069</c:v>
                </c:pt>
                <c:pt idx="118">
                  <c:v>44070</c:v>
                </c:pt>
                <c:pt idx="119">
                  <c:v>44071</c:v>
                </c:pt>
                <c:pt idx="120">
                  <c:v>44072</c:v>
                </c:pt>
                <c:pt idx="121">
                  <c:v>44073</c:v>
                </c:pt>
                <c:pt idx="122">
                  <c:v>44074</c:v>
                </c:pt>
                <c:pt idx="123">
                  <c:v>44075</c:v>
                </c:pt>
                <c:pt idx="124">
                  <c:v>44076</c:v>
                </c:pt>
                <c:pt idx="125">
                  <c:v>44077</c:v>
                </c:pt>
                <c:pt idx="126">
                  <c:v>44078</c:v>
                </c:pt>
                <c:pt idx="127">
                  <c:v>44079</c:v>
                </c:pt>
                <c:pt idx="128">
                  <c:v>44080</c:v>
                </c:pt>
                <c:pt idx="129">
                  <c:v>44081</c:v>
                </c:pt>
                <c:pt idx="130">
                  <c:v>44082</c:v>
                </c:pt>
                <c:pt idx="131">
                  <c:v>44083</c:v>
                </c:pt>
                <c:pt idx="132">
                  <c:v>44084</c:v>
                </c:pt>
                <c:pt idx="133">
                  <c:v>44085</c:v>
                </c:pt>
                <c:pt idx="134">
                  <c:v>44086</c:v>
                </c:pt>
                <c:pt idx="135">
                  <c:v>44087</c:v>
                </c:pt>
                <c:pt idx="136">
                  <c:v>44088</c:v>
                </c:pt>
                <c:pt idx="137">
                  <c:v>44089</c:v>
                </c:pt>
                <c:pt idx="138">
                  <c:v>44090</c:v>
                </c:pt>
                <c:pt idx="139">
                  <c:v>44091</c:v>
                </c:pt>
                <c:pt idx="140">
                  <c:v>44092</c:v>
                </c:pt>
                <c:pt idx="141">
                  <c:v>44093</c:v>
                </c:pt>
                <c:pt idx="142">
                  <c:v>44094</c:v>
                </c:pt>
                <c:pt idx="143">
                  <c:v>44095</c:v>
                </c:pt>
                <c:pt idx="144">
                  <c:v>44096</c:v>
                </c:pt>
                <c:pt idx="145">
                  <c:v>44097</c:v>
                </c:pt>
                <c:pt idx="146">
                  <c:v>44098</c:v>
                </c:pt>
                <c:pt idx="147">
                  <c:v>44099</c:v>
                </c:pt>
                <c:pt idx="148">
                  <c:v>44100</c:v>
                </c:pt>
                <c:pt idx="149">
                  <c:v>44101</c:v>
                </c:pt>
                <c:pt idx="150">
                  <c:v>44102</c:v>
                </c:pt>
                <c:pt idx="151">
                  <c:v>44103</c:v>
                </c:pt>
                <c:pt idx="152">
                  <c:v>44104</c:v>
                </c:pt>
                <c:pt idx="153">
                  <c:v>44105</c:v>
                </c:pt>
                <c:pt idx="154">
                  <c:v>44106</c:v>
                </c:pt>
                <c:pt idx="155">
                  <c:v>44107</c:v>
                </c:pt>
                <c:pt idx="156">
                  <c:v>44108</c:v>
                </c:pt>
                <c:pt idx="157">
                  <c:v>44109</c:v>
                </c:pt>
                <c:pt idx="158">
                  <c:v>44110</c:v>
                </c:pt>
                <c:pt idx="159">
                  <c:v>44111</c:v>
                </c:pt>
                <c:pt idx="160">
                  <c:v>44112</c:v>
                </c:pt>
                <c:pt idx="161">
                  <c:v>44113</c:v>
                </c:pt>
                <c:pt idx="162">
                  <c:v>44114</c:v>
                </c:pt>
                <c:pt idx="163">
                  <c:v>44115</c:v>
                </c:pt>
                <c:pt idx="164">
                  <c:v>44116</c:v>
                </c:pt>
                <c:pt idx="165">
                  <c:v>44117</c:v>
                </c:pt>
                <c:pt idx="166">
                  <c:v>44118</c:v>
                </c:pt>
                <c:pt idx="167">
                  <c:v>44119</c:v>
                </c:pt>
                <c:pt idx="168">
                  <c:v>44120</c:v>
                </c:pt>
                <c:pt idx="169">
                  <c:v>44121</c:v>
                </c:pt>
                <c:pt idx="170">
                  <c:v>44122</c:v>
                </c:pt>
                <c:pt idx="171">
                  <c:v>44123</c:v>
                </c:pt>
                <c:pt idx="172">
                  <c:v>44124</c:v>
                </c:pt>
                <c:pt idx="173">
                  <c:v>44125</c:v>
                </c:pt>
                <c:pt idx="174">
                  <c:v>44126</c:v>
                </c:pt>
                <c:pt idx="175">
                  <c:v>44127</c:v>
                </c:pt>
                <c:pt idx="176">
                  <c:v>44128</c:v>
                </c:pt>
                <c:pt idx="177">
                  <c:v>44129</c:v>
                </c:pt>
                <c:pt idx="178">
                  <c:v>44130</c:v>
                </c:pt>
                <c:pt idx="179">
                  <c:v>44131</c:v>
                </c:pt>
                <c:pt idx="180">
                  <c:v>44132</c:v>
                </c:pt>
                <c:pt idx="181">
                  <c:v>44133</c:v>
                </c:pt>
                <c:pt idx="182">
                  <c:v>44134</c:v>
                </c:pt>
                <c:pt idx="183">
                  <c:v>44135</c:v>
                </c:pt>
                <c:pt idx="184">
                  <c:v>44136</c:v>
                </c:pt>
                <c:pt idx="185">
                  <c:v>44137</c:v>
                </c:pt>
                <c:pt idx="186">
                  <c:v>44138</c:v>
                </c:pt>
                <c:pt idx="187">
                  <c:v>44139</c:v>
                </c:pt>
                <c:pt idx="188">
                  <c:v>44140</c:v>
                </c:pt>
                <c:pt idx="189">
                  <c:v>44141</c:v>
                </c:pt>
                <c:pt idx="190">
                  <c:v>44142</c:v>
                </c:pt>
                <c:pt idx="191">
                  <c:v>44143</c:v>
                </c:pt>
                <c:pt idx="192">
                  <c:v>44144</c:v>
                </c:pt>
                <c:pt idx="193">
                  <c:v>44145</c:v>
                </c:pt>
                <c:pt idx="194">
                  <c:v>44146</c:v>
                </c:pt>
                <c:pt idx="195">
                  <c:v>44147</c:v>
                </c:pt>
                <c:pt idx="196">
                  <c:v>44148</c:v>
                </c:pt>
                <c:pt idx="197">
                  <c:v>44149</c:v>
                </c:pt>
                <c:pt idx="198">
                  <c:v>44150</c:v>
                </c:pt>
                <c:pt idx="199">
                  <c:v>44151</c:v>
                </c:pt>
                <c:pt idx="200">
                  <c:v>44152</c:v>
                </c:pt>
                <c:pt idx="201">
                  <c:v>44153</c:v>
                </c:pt>
                <c:pt idx="202">
                  <c:v>44154</c:v>
                </c:pt>
                <c:pt idx="203">
                  <c:v>44155</c:v>
                </c:pt>
                <c:pt idx="204">
                  <c:v>44156</c:v>
                </c:pt>
                <c:pt idx="205">
                  <c:v>44157</c:v>
                </c:pt>
                <c:pt idx="206">
                  <c:v>44158</c:v>
                </c:pt>
                <c:pt idx="207">
                  <c:v>44159</c:v>
                </c:pt>
                <c:pt idx="208">
                  <c:v>44160</c:v>
                </c:pt>
                <c:pt idx="209">
                  <c:v>44161</c:v>
                </c:pt>
                <c:pt idx="210">
                  <c:v>44162</c:v>
                </c:pt>
                <c:pt idx="211">
                  <c:v>44163</c:v>
                </c:pt>
                <c:pt idx="212">
                  <c:v>44164</c:v>
                </c:pt>
                <c:pt idx="213">
                  <c:v>44165</c:v>
                </c:pt>
                <c:pt idx="214">
                  <c:v>44166</c:v>
                </c:pt>
                <c:pt idx="215">
                  <c:v>44167</c:v>
                </c:pt>
                <c:pt idx="216">
                  <c:v>44168</c:v>
                </c:pt>
                <c:pt idx="217">
                  <c:v>44169</c:v>
                </c:pt>
                <c:pt idx="218">
                  <c:v>44170</c:v>
                </c:pt>
                <c:pt idx="219">
                  <c:v>44171</c:v>
                </c:pt>
                <c:pt idx="220">
                  <c:v>44172</c:v>
                </c:pt>
                <c:pt idx="221">
                  <c:v>44173</c:v>
                </c:pt>
                <c:pt idx="222">
                  <c:v>44174</c:v>
                </c:pt>
                <c:pt idx="223">
                  <c:v>44175</c:v>
                </c:pt>
                <c:pt idx="224">
                  <c:v>44176</c:v>
                </c:pt>
                <c:pt idx="225">
                  <c:v>44177</c:v>
                </c:pt>
                <c:pt idx="226">
                  <c:v>44178</c:v>
                </c:pt>
                <c:pt idx="227">
                  <c:v>44179</c:v>
                </c:pt>
                <c:pt idx="228">
                  <c:v>44180</c:v>
                </c:pt>
                <c:pt idx="229">
                  <c:v>44181</c:v>
                </c:pt>
                <c:pt idx="230">
                  <c:v>44182</c:v>
                </c:pt>
                <c:pt idx="231">
                  <c:v>44183</c:v>
                </c:pt>
                <c:pt idx="232">
                  <c:v>44184</c:v>
                </c:pt>
                <c:pt idx="233">
                  <c:v>44185</c:v>
                </c:pt>
                <c:pt idx="234">
                  <c:v>44186</c:v>
                </c:pt>
                <c:pt idx="235">
                  <c:v>44187</c:v>
                </c:pt>
                <c:pt idx="236">
                  <c:v>44188</c:v>
                </c:pt>
                <c:pt idx="237">
                  <c:v>44189</c:v>
                </c:pt>
                <c:pt idx="238">
                  <c:v>44190</c:v>
                </c:pt>
                <c:pt idx="239">
                  <c:v>44191</c:v>
                </c:pt>
                <c:pt idx="240">
                  <c:v>44192</c:v>
                </c:pt>
                <c:pt idx="241">
                  <c:v>44193</c:v>
                </c:pt>
                <c:pt idx="242">
                  <c:v>44194</c:v>
                </c:pt>
                <c:pt idx="243">
                  <c:v>44195</c:v>
                </c:pt>
                <c:pt idx="244">
                  <c:v>44196</c:v>
                </c:pt>
                <c:pt idx="245">
                  <c:v>44197</c:v>
                </c:pt>
                <c:pt idx="246">
                  <c:v>44198</c:v>
                </c:pt>
                <c:pt idx="247">
                  <c:v>44199</c:v>
                </c:pt>
                <c:pt idx="248">
                  <c:v>44200</c:v>
                </c:pt>
                <c:pt idx="249">
                  <c:v>44201</c:v>
                </c:pt>
                <c:pt idx="250">
                  <c:v>44202</c:v>
                </c:pt>
                <c:pt idx="251">
                  <c:v>44203</c:v>
                </c:pt>
                <c:pt idx="252">
                  <c:v>44204</c:v>
                </c:pt>
                <c:pt idx="253">
                  <c:v>44205</c:v>
                </c:pt>
                <c:pt idx="254">
                  <c:v>44206</c:v>
                </c:pt>
                <c:pt idx="255">
                  <c:v>44207</c:v>
                </c:pt>
                <c:pt idx="256">
                  <c:v>44208</c:v>
                </c:pt>
                <c:pt idx="257">
                  <c:v>44209</c:v>
                </c:pt>
                <c:pt idx="258">
                  <c:v>44210</c:v>
                </c:pt>
                <c:pt idx="259">
                  <c:v>44211</c:v>
                </c:pt>
                <c:pt idx="260">
                  <c:v>44212</c:v>
                </c:pt>
                <c:pt idx="261">
                  <c:v>44213</c:v>
                </c:pt>
                <c:pt idx="262">
                  <c:v>44214</c:v>
                </c:pt>
                <c:pt idx="263">
                  <c:v>44215</c:v>
                </c:pt>
                <c:pt idx="264">
                  <c:v>44216</c:v>
                </c:pt>
                <c:pt idx="265">
                  <c:v>44217</c:v>
                </c:pt>
                <c:pt idx="266">
                  <c:v>44218</c:v>
                </c:pt>
                <c:pt idx="267">
                  <c:v>44219</c:v>
                </c:pt>
                <c:pt idx="268">
                  <c:v>44220</c:v>
                </c:pt>
                <c:pt idx="269">
                  <c:v>44221</c:v>
                </c:pt>
                <c:pt idx="270">
                  <c:v>44222</c:v>
                </c:pt>
                <c:pt idx="271">
                  <c:v>44223</c:v>
                </c:pt>
                <c:pt idx="272">
                  <c:v>44224</c:v>
                </c:pt>
                <c:pt idx="273">
                  <c:v>44225</c:v>
                </c:pt>
                <c:pt idx="274">
                  <c:v>44226</c:v>
                </c:pt>
                <c:pt idx="275">
                  <c:v>44227</c:v>
                </c:pt>
              </c:numCache>
            </c:numRef>
          </c:cat>
          <c:val>
            <c:numRef>
              <c:f>d.covid!$R$70:$R$345</c:f>
              <c:numCache>
                <c:formatCode>General</c:formatCode>
                <c:ptCount val="276"/>
                <c:pt idx="0">
                  <c:v>1.6973677189468526</c:v>
                </c:pt>
                <c:pt idx="1">
                  <c:v>1.6829122207592901</c:v>
                </c:pt>
                <c:pt idx="2">
                  <c:v>1.6676069092409649</c:v>
                </c:pt>
                <c:pt idx="3">
                  <c:v>1.6511049218078928</c:v>
                </c:pt>
                <c:pt idx="4">
                  <c:v>1.638713255995039</c:v>
                </c:pt>
                <c:pt idx="5">
                  <c:v>1.6239455814818904</c:v>
                </c:pt>
                <c:pt idx="6">
                  <c:v>1.6087876865617587</c:v>
                </c:pt>
                <c:pt idx="7">
                  <c:v>1.5866578537035345</c:v>
                </c:pt>
                <c:pt idx="8">
                  <c:v>1.563036511734176</c:v>
                </c:pt>
                <c:pt idx="9">
                  <c:v>1.5376331632395963</c:v>
                </c:pt>
                <c:pt idx="10">
                  <c:v>1.5123685597786103</c:v>
                </c:pt>
                <c:pt idx="11">
                  <c:v>1.4870822774061254</c:v>
                </c:pt>
                <c:pt idx="12">
                  <c:v>1.4625287422423081</c:v>
                </c:pt>
                <c:pt idx="13">
                  <c:v>1.4386776038110598</c:v>
                </c:pt>
                <c:pt idx="14">
                  <c:v>1.4161011853759555</c:v>
                </c:pt>
                <c:pt idx="15">
                  <c:v>1.3941881416327218</c:v>
                </c:pt>
                <c:pt idx="16">
                  <c:v>1.3736452050962276</c:v>
                </c:pt>
                <c:pt idx="17">
                  <c:v>1.3535748688304126</c:v>
                </c:pt>
                <c:pt idx="18">
                  <c:v>1.3305041712131298</c:v>
                </c:pt>
                <c:pt idx="19">
                  <c:v>1.3086214779459948</c:v>
                </c:pt>
                <c:pt idx="20">
                  <c:v>1.2887766023597698</c:v>
                </c:pt>
                <c:pt idx="21">
                  <c:v>1.2691051580655373</c:v>
                </c:pt>
                <c:pt idx="22">
                  <c:v>1.2477470944566793</c:v>
                </c:pt>
                <c:pt idx="23">
                  <c:v>1.2292549829479946</c:v>
                </c:pt>
                <c:pt idx="24">
                  <c:v>1.2110013394657995</c:v>
                </c:pt>
                <c:pt idx="25">
                  <c:v>1.1925829362562117</c:v>
                </c:pt>
                <c:pt idx="26">
                  <c:v>1.1770868503166949</c:v>
                </c:pt>
                <c:pt idx="27">
                  <c:v>1.1625879943061344</c:v>
                </c:pt>
                <c:pt idx="28">
                  <c:v>1.1492944857749205</c:v>
                </c:pt>
                <c:pt idx="29">
                  <c:v>1.1369548493496648</c:v>
                </c:pt>
                <c:pt idx="30">
                  <c:v>1.1246152129244089</c:v>
                </c:pt>
                <c:pt idx="31">
                  <c:v>1.109895232016558</c:v>
                </c:pt>
                <c:pt idx="32">
                  <c:v>1.0933108647197893</c:v>
                </c:pt>
                <c:pt idx="33">
                  <c:v>1.0713718062827566</c:v>
                </c:pt>
                <c:pt idx="34">
                  <c:v>1.0488734319290487</c:v>
                </c:pt>
                <c:pt idx="35">
                  <c:v>1.0295835364771992</c:v>
                </c:pt>
                <c:pt idx="36">
                  <c:v>1.0133633748936144</c:v>
                </c:pt>
                <c:pt idx="37">
                  <c:v>0.99853066364596865</c:v>
                </c:pt>
                <c:pt idx="38">
                  <c:v>0.9846778391980795</c:v>
                </c:pt>
                <c:pt idx="39">
                  <c:v>0.97269807270370767</c:v>
                </c:pt>
                <c:pt idx="40">
                  <c:v>0.96279081014864465</c:v>
                </c:pt>
                <c:pt idx="41">
                  <c:v>0.94991353671821255</c:v>
                </c:pt>
                <c:pt idx="42">
                  <c:v>0.93608239118182246</c:v>
                </c:pt>
                <c:pt idx="43">
                  <c:v>0.92127135884567557</c:v>
                </c:pt>
                <c:pt idx="44">
                  <c:v>0.9062261942653389</c:v>
                </c:pt>
                <c:pt idx="45">
                  <c:v>0.89280694804743066</c:v>
                </c:pt>
                <c:pt idx="46">
                  <c:v>0.88066242182566623</c:v>
                </c:pt>
                <c:pt idx="47">
                  <c:v>0.87074215192370363</c:v>
                </c:pt>
                <c:pt idx="48">
                  <c:v>0.86500591194105658</c:v>
                </c:pt>
                <c:pt idx="49">
                  <c:v>0.86239143521427186</c:v>
                </c:pt>
                <c:pt idx="50">
                  <c:v>0.86024955875816622</c:v>
                </c:pt>
                <c:pt idx="51">
                  <c:v>0.86157197235960803</c:v>
                </c:pt>
                <c:pt idx="52">
                  <c:v>0.86559557833383061</c:v>
                </c:pt>
                <c:pt idx="53">
                  <c:v>0.87430182919184662</c:v>
                </c:pt>
                <c:pt idx="54">
                  <c:v>0.88560521364744826</c:v>
                </c:pt>
                <c:pt idx="55">
                  <c:v>0.90036855237829727</c:v>
                </c:pt>
                <c:pt idx="56">
                  <c:v>0.91382682063690379</c:v>
                </c:pt>
                <c:pt idx="57">
                  <c:v>0.93325979690464689</c:v>
                </c:pt>
                <c:pt idx="58">
                  <c:v>0.95168687167883426</c:v>
                </c:pt>
                <c:pt idx="59">
                  <c:v>0.9724552688949184</c:v>
                </c:pt>
                <c:pt idx="60">
                  <c:v>0.99387836923827377</c:v>
                </c:pt>
                <c:pt idx="61">
                  <c:v>1.0168493438626609</c:v>
                </c:pt>
                <c:pt idx="62">
                  <c:v>1.0415676387538708</c:v>
                </c:pt>
                <c:pt idx="63">
                  <c:v>1.0680896190818014</c:v>
                </c:pt>
                <c:pt idx="64">
                  <c:v>1.0928686149252087</c:v>
                </c:pt>
                <c:pt idx="65">
                  <c:v>1.1201710360671049</c:v>
                </c:pt>
                <c:pt idx="66">
                  <c:v>1.1471656166657145</c:v>
                </c:pt>
                <c:pt idx="67">
                  <c:v>1.1758771670550485</c:v>
                </c:pt>
                <c:pt idx="68">
                  <c:v>1.2046450826142798</c:v>
                </c:pt>
                <c:pt idx="69">
                  <c:v>1.232515491237451</c:v>
                </c:pt>
                <c:pt idx="70">
                  <c:v>1.2924056521447098</c:v>
                </c:pt>
                <c:pt idx="71">
                  <c:v>1.3518102054343903</c:v>
                </c:pt>
                <c:pt idx="72">
                  <c:v>1.4124591282441161</c:v>
                </c:pt>
                <c:pt idx="73">
                  <c:v>1.4739665359492038</c:v>
                </c:pt>
                <c:pt idx="74">
                  <c:v>1.5334101112795826</c:v>
                </c:pt>
                <c:pt idx="75">
                  <c:v>1.5902435456654764</c:v>
                </c:pt>
                <c:pt idx="76">
                  <c:v>1.649032417868584</c:v>
                </c:pt>
                <c:pt idx="77">
                  <c:v>1.6757148221416074</c:v>
                </c:pt>
                <c:pt idx="78">
                  <c:v>1.7010357907724909</c:v>
                </c:pt>
                <c:pt idx="79">
                  <c:v>1.7235471724730982</c:v>
                </c:pt>
                <c:pt idx="80">
                  <c:v>1.7424208328241659</c:v>
                </c:pt>
                <c:pt idx="81">
                  <c:v>1.7589531707333368</c:v>
                </c:pt>
                <c:pt idx="82">
                  <c:v>1.7738682618446793</c:v>
                </c:pt>
                <c:pt idx="83">
                  <c:v>1.783580414196251</c:v>
                </c:pt>
                <c:pt idx="84">
                  <c:v>1.791879101518085</c:v>
                </c:pt>
                <c:pt idx="85">
                  <c:v>1.7986429219057869</c:v>
                </c:pt>
                <c:pt idx="86">
                  <c:v>1.8015869180873569</c:v>
                </c:pt>
                <c:pt idx="87">
                  <c:v>1.8036767651558649</c:v>
                </c:pt>
                <c:pt idx="88">
                  <c:v>1.7936957943017049</c:v>
                </c:pt>
                <c:pt idx="89">
                  <c:v>1.7836151004546497</c:v>
                </c:pt>
                <c:pt idx="90">
                  <c:v>1.7693547124705784</c:v>
                </c:pt>
                <c:pt idx="91">
                  <c:v>1.7515433187829637</c:v>
                </c:pt>
                <c:pt idx="92">
                  <c:v>1.7306101618394869</c:v>
                </c:pt>
                <c:pt idx="93">
                  <c:v>1.7105571687028709</c:v>
                </c:pt>
                <c:pt idx="94">
                  <c:v>1.6868534468698162</c:v>
                </c:pt>
                <c:pt idx="95">
                  <c:v>1.6706462926331309</c:v>
                </c:pt>
                <c:pt idx="96">
                  <c:v>1.6533768717329924</c:v>
                </c:pt>
                <c:pt idx="97">
                  <c:v>1.6388780157224319</c:v>
                </c:pt>
                <c:pt idx="98">
                  <c:v>1.6198049093855729</c:v>
                </c:pt>
                <c:pt idx="99">
                  <c:v>1.60036759733553</c:v>
                </c:pt>
                <c:pt idx="100">
                  <c:v>1.5782160855658067</c:v>
                </c:pt>
                <c:pt idx="101">
                  <c:v>1.5575647544718174</c:v>
                </c:pt>
                <c:pt idx="102">
                  <c:v>1.5366662837867389</c:v>
                </c:pt>
                <c:pt idx="103">
                  <c:v>1.513261730932371</c:v>
                </c:pt>
                <c:pt idx="104">
                  <c:v>1.4876849511457988</c:v>
                </c:pt>
                <c:pt idx="105">
                  <c:v>1.4640939596525391</c:v>
                </c:pt>
                <c:pt idx="106">
                  <c:v>1.4417690165908235</c:v>
                </c:pt>
                <c:pt idx="107">
                  <c:v>1.4207751586951494</c:v>
                </c:pt>
                <c:pt idx="108">
                  <c:v>1.3983808431166369</c:v>
                </c:pt>
                <c:pt idx="109">
                  <c:v>1.3776904899819491</c:v>
                </c:pt>
                <c:pt idx="110">
                  <c:v>1.3575247665055385</c:v>
                </c:pt>
                <c:pt idx="111">
                  <c:v>1.3348009314722404</c:v>
                </c:pt>
                <c:pt idx="112">
                  <c:v>1.3139328112632607</c:v>
                </c:pt>
                <c:pt idx="113">
                  <c:v>1.2926657990826986</c:v>
                </c:pt>
                <c:pt idx="114">
                  <c:v>1.2705923313943719</c:v>
                </c:pt>
                <c:pt idx="115">
                  <c:v>1.2496938607092933</c:v>
                </c:pt>
                <c:pt idx="116">
                  <c:v>1.2279889345164505</c:v>
                </c:pt>
                <c:pt idx="117">
                  <c:v>1.206769615941186</c:v>
                </c:pt>
                <c:pt idx="118">
                  <c:v>1.1870331349124565</c:v>
                </c:pt>
                <c:pt idx="119">
                  <c:v>1.1710080835323631</c:v>
                </c:pt>
                <c:pt idx="120">
                  <c:v>1.1558285097007324</c:v>
                </c:pt>
                <c:pt idx="121">
                  <c:v>1.1416808520564563</c:v>
                </c:pt>
                <c:pt idx="122">
                  <c:v>1.1271429740051973</c:v>
                </c:pt>
                <c:pt idx="123">
                  <c:v>1.111933049697468</c:v>
                </c:pt>
                <c:pt idx="124">
                  <c:v>1.0996454426598099</c:v>
                </c:pt>
                <c:pt idx="125">
                  <c:v>1.0875832963017418</c:v>
                </c:pt>
                <c:pt idx="126">
                  <c:v>1.0738822242343458</c:v>
                </c:pt>
                <c:pt idx="127">
                  <c:v>1.0613518133878985</c:v>
                </c:pt>
                <c:pt idx="128">
                  <c:v>1.0470263886693303</c:v>
                </c:pt>
                <c:pt idx="129">
                  <c:v>1.0326879566038625</c:v>
                </c:pt>
                <c:pt idx="130">
                  <c:v>1.019728303309734</c:v>
                </c:pt>
                <c:pt idx="131">
                  <c:v>1.0066342407643114</c:v>
                </c:pt>
                <c:pt idx="132">
                  <c:v>0.99704782609943399</c:v>
                </c:pt>
                <c:pt idx="133">
                  <c:v>0.98550597361734293</c:v>
                </c:pt>
                <c:pt idx="134">
                  <c:v>0.97307094998149135</c:v>
                </c:pt>
                <c:pt idx="135">
                  <c:v>0.96190197477718387</c:v>
                </c:pt>
                <c:pt idx="136">
                  <c:v>0.95292256963427979</c:v>
                </c:pt>
                <c:pt idx="137">
                  <c:v>0.94469325482924271</c:v>
                </c:pt>
                <c:pt idx="138">
                  <c:v>0.93478599227417958</c:v>
                </c:pt>
                <c:pt idx="139">
                  <c:v>0.92382079883796309</c:v>
                </c:pt>
                <c:pt idx="140">
                  <c:v>0.91568253546122191</c:v>
                </c:pt>
                <c:pt idx="141">
                  <c:v>0.90886234990362269</c:v>
                </c:pt>
                <c:pt idx="142">
                  <c:v>0.90367241849075153</c:v>
                </c:pt>
                <c:pt idx="143">
                  <c:v>0.8985908816353757</c:v>
                </c:pt>
                <c:pt idx="144">
                  <c:v>0.8951699494008265</c:v>
                </c:pt>
                <c:pt idx="145">
                  <c:v>0.8936914476365917</c:v>
                </c:pt>
                <c:pt idx="146">
                  <c:v>0.89434615076386281</c:v>
                </c:pt>
                <c:pt idx="147">
                  <c:v>0.89542142477421538</c:v>
                </c:pt>
                <c:pt idx="148">
                  <c:v>0.89752427918962263</c:v>
                </c:pt>
                <c:pt idx="149">
                  <c:v>0.90123137305595924</c:v>
                </c:pt>
                <c:pt idx="150">
                  <c:v>0.9047650356303033</c:v>
                </c:pt>
                <c:pt idx="151">
                  <c:v>0.90877563425762653</c:v>
                </c:pt>
                <c:pt idx="152">
                  <c:v>0.91309840921053598</c:v>
                </c:pt>
                <c:pt idx="153">
                  <c:v>0.91653668457428428</c:v>
                </c:pt>
                <c:pt idx="154">
                  <c:v>0.92077274388119745</c:v>
                </c:pt>
                <c:pt idx="155">
                  <c:v>0.92310973054079437</c:v>
                </c:pt>
                <c:pt idx="156">
                  <c:v>0.92520824917390199</c:v>
                </c:pt>
                <c:pt idx="157">
                  <c:v>0.93277852506936809</c:v>
                </c:pt>
                <c:pt idx="158">
                  <c:v>0.94204409184405946</c:v>
                </c:pt>
                <c:pt idx="159">
                  <c:v>0.95316970922536892</c:v>
                </c:pt>
                <c:pt idx="160">
                  <c:v>0.96832326836320071</c:v>
                </c:pt>
                <c:pt idx="161">
                  <c:v>0.98615200518001456</c:v>
                </c:pt>
                <c:pt idx="162">
                  <c:v>1.0056240034884558</c:v>
                </c:pt>
                <c:pt idx="163">
                  <c:v>1.0253344698233866</c:v>
                </c:pt>
                <c:pt idx="164">
                  <c:v>1.0414722515432751</c:v>
                </c:pt>
                <c:pt idx="165">
                  <c:v>1.0563916784369172</c:v>
                </c:pt>
                <c:pt idx="166">
                  <c:v>1.0719658084578305</c:v>
                </c:pt>
                <c:pt idx="167">
                  <c:v>1.0848604250174618</c:v>
                </c:pt>
                <c:pt idx="168">
                  <c:v>1.0956175009032876</c:v>
                </c:pt>
                <c:pt idx="169">
                  <c:v>1.1076449610029571</c:v>
                </c:pt>
                <c:pt idx="170">
                  <c:v>1.1160000134946888</c:v>
                </c:pt>
                <c:pt idx="171">
                  <c:v>1.1281315323695538</c:v>
                </c:pt>
                <c:pt idx="172">
                  <c:v>1.1422011459324333</c:v>
                </c:pt>
                <c:pt idx="173">
                  <c:v>1.1561667007201175</c:v>
                </c:pt>
                <c:pt idx="174">
                  <c:v>1.172230774140909</c:v>
                </c:pt>
                <c:pt idx="175">
                  <c:v>1.1902112633382163</c:v>
                </c:pt>
                <c:pt idx="176">
                  <c:v>1.2102122270872342</c:v>
                </c:pt>
                <c:pt idx="177">
                  <c:v>1.2333956550443121</c:v>
                </c:pt>
                <c:pt idx="178">
                  <c:v>1.2552956914406463</c:v>
                </c:pt>
                <c:pt idx="179">
                  <c:v>1.2769139019874931</c:v>
                </c:pt>
                <c:pt idx="180">
                  <c:v>1.2977603432849738</c:v>
                </c:pt>
                <c:pt idx="181">
                  <c:v>1.3198511541024998</c:v>
                </c:pt>
                <c:pt idx="182">
                  <c:v>1.3425663175711979</c:v>
                </c:pt>
                <c:pt idx="183">
                  <c:v>1.3659752062078656</c:v>
                </c:pt>
                <c:pt idx="184">
                  <c:v>1.3908279103503698</c:v>
                </c:pt>
                <c:pt idx="185">
                  <c:v>1.4158367026556671</c:v>
                </c:pt>
                <c:pt idx="186">
                  <c:v>1.4423716903304971</c:v>
                </c:pt>
                <c:pt idx="187">
                  <c:v>1.4725530709194663</c:v>
                </c:pt>
                <c:pt idx="188">
                  <c:v>1.503965813681581</c:v>
                </c:pt>
                <c:pt idx="189">
                  <c:v>1.5390552998339337</c:v>
                </c:pt>
                <c:pt idx="190">
                  <c:v>1.5761305742795988</c:v>
                </c:pt>
                <c:pt idx="191">
                  <c:v>1.6165704157899154</c:v>
                </c:pt>
                <c:pt idx="192">
                  <c:v>1.6626207595961848</c:v>
                </c:pt>
                <c:pt idx="193">
                  <c:v>1.713028564613762</c:v>
                </c:pt>
                <c:pt idx="194">
                  <c:v>1.7710890253905018</c:v>
                </c:pt>
                <c:pt idx="195">
                  <c:v>1.8307840760942695</c:v>
                </c:pt>
                <c:pt idx="196">
                  <c:v>1.8899675044866597</c:v>
                </c:pt>
                <c:pt idx="197">
                  <c:v>1.9487216904313689</c:v>
                </c:pt>
                <c:pt idx="198">
                  <c:v>2.0062141637268338</c:v>
                </c:pt>
                <c:pt idx="199">
                  <c:v>2.0668414076250601</c:v>
                </c:pt>
                <c:pt idx="200">
                  <c:v>2.1316223309665037</c:v>
                </c:pt>
                <c:pt idx="201">
                  <c:v>2.1921498518718345</c:v>
                </c:pt>
                <c:pt idx="202">
                  <c:v>2.2504617880219633</c:v>
                </c:pt>
                <c:pt idx="203">
                  <c:v>2.3097752898833477</c:v>
                </c:pt>
                <c:pt idx="204">
                  <c:v>2.3694269827641175</c:v>
                </c:pt>
                <c:pt idx="205">
                  <c:v>2.4287404846255018</c:v>
                </c:pt>
                <c:pt idx="206">
                  <c:v>2.4833800131676922</c:v>
                </c:pt>
                <c:pt idx="207">
                  <c:v>2.5314855177840712</c:v>
                </c:pt>
                <c:pt idx="208">
                  <c:v>2.5771152907072592</c:v>
                </c:pt>
                <c:pt idx="209">
                  <c:v>2.6199614913939699</c:v>
                </c:pt>
                <c:pt idx="210">
                  <c:v>2.653221277415803</c:v>
                </c:pt>
                <c:pt idx="211">
                  <c:v>2.6897112212509944</c:v>
                </c:pt>
                <c:pt idx="212">
                  <c:v>2.7307927585416825</c:v>
                </c:pt>
                <c:pt idx="213">
                  <c:v>2.7748876645307381</c:v>
                </c:pt>
                <c:pt idx="214">
                  <c:v>2.8208599642556109</c:v>
                </c:pt>
                <c:pt idx="215">
                  <c:v>2.8654361420799455</c:v>
                </c:pt>
                <c:pt idx="216">
                  <c:v>2.9096220994972968</c:v>
                </c:pt>
                <c:pt idx="217">
                  <c:v>2.9587291698249314</c:v>
                </c:pt>
                <c:pt idx="218">
                  <c:v>2.9996155969121285</c:v>
                </c:pt>
                <c:pt idx="219">
                  <c:v>3.0349262079617714</c:v>
                </c:pt>
                <c:pt idx="220">
                  <c:v>3.0609365659783245</c:v>
                </c:pt>
                <c:pt idx="221">
                  <c:v>3.086283549303007</c:v>
                </c:pt>
                <c:pt idx="222">
                  <c:v>3.1139588477226865</c:v>
                </c:pt>
                <c:pt idx="223">
                  <c:v>3.1422324840997398</c:v>
                </c:pt>
                <c:pt idx="224">
                  <c:v>3.1718545487720338</c:v>
                </c:pt>
                <c:pt idx="225">
                  <c:v>3.2033713503093435</c:v>
                </c:pt>
                <c:pt idx="226">
                  <c:v>3.2371774449009529</c:v>
                </c:pt>
                <c:pt idx="227">
                  <c:v>3.2736023520016468</c:v>
                </c:pt>
                <c:pt idx="228">
                  <c:v>3.3091167448193808</c:v>
                </c:pt>
                <c:pt idx="229">
                  <c:v>3.337615841876024</c:v>
                </c:pt>
                <c:pt idx="230">
                  <c:v>3.3687597661355504</c:v>
                </c:pt>
                <c:pt idx="231">
                  <c:v>3.3941110852425331</c:v>
                </c:pt>
                <c:pt idx="232">
                  <c:v>3.4178191428578875</c:v>
                </c:pt>
                <c:pt idx="233">
                  <c:v>3.4364760140939645</c:v>
                </c:pt>
                <c:pt idx="234">
                  <c:v>3.4572964406976463</c:v>
                </c:pt>
                <c:pt idx="235">
                  <c:v>3.4787455557348008</c:v>
                </c:pt>
                <c:pt idx="236">
                  <c:v>3.5055623692591182</c:v>
                </c:pt>
                <c:pt idx="237">
                  <c:v>3.5302416421096301</c:v>
                </c:pt>
                <c:pt idx="238">
                  <c:v>3.5518902031325754</c:v>
                </c:pt>
                <c:pt idx="239">
                  <c:v>3.5666968996864226</c:v>
                </c:pt>
                <c:pt idx="240">
                  <c:v>3.5888917692791438</c:v>
                </c:pt>
                <c:pt idx="241">
                  <c:v>3.614403512331219</c:v>
                </c:pt>
                <c:pt idx="242">
                  <c:v>3.6444591552334935</c:v>
                </c:pt>
                <c:pt idx="243">
                  <c:v>3.6694115823688929</c:v>
                </c:pt>
                <c:pt idx="244">
                  <c:v>3.6920790522322937</c:v>
                </c:pt>
                <c:pt idx="245">
                  <c:v>3.7185229884788273</c:v>
                </c:pt>
                <c:pt idx="246">
                  <c:v>3.7457083434986287</c:v>
                </c:pt>
                <c:pt idx="247">
                  <c:v>3.7753737659939208</c:v>
                </c:pt>
                <c:pt idx="248">
                  <c:v>3.8055985044058875</c:v>
                </c:pt>
                <c:pt idx="249">
                  <c:v>3.8338764765652407</c:v>
                </c:pt>
                <c:pt idx="250">
                  <c:v>3.8652935551096554</c:v>
                </c:pt>
                <c:pt idx="251">
                  <c:v>3.8956050091676189</c:v>
                </c:pt>
                <c:pt idx="252">
                  <c:v>3.9254091766965047</c:v>
                </c:pt>
                <c:pt idx="253">
                  <c:v>3.9564837284392342</c:v>
                </c:pt>
                <c:pt idx="254">
                  <c:v>3.9723570274388345</c:v>
                </c:pt>
                <c:pt idx="255">
                  <c:v>3.9792379139486309</c:v>
                </c:pt>
                <c:pt idx="256">
                  <c:v>3.9797191857839098</c:v>
                </c:pt>
                <c:pt idx="257">
                  <c:v>3.9707311090764059</c:v>
                </c:pt>
                <c:pt idx="258">
                  <c:v>3.9558897262641604</c:v>
                </c:pt>
                <c:pt idx="259">
                  <c:v>3.9355722504072563</c:v>
                </c:pt>
                <c:pt idx="260">
                  <c:v>3.9154455489715443</c:v>
                </c:pt>
                <c:pt idx="261">
                  <c:v>3.8944777057696687</c:v>
                </c:pt>
                <c:pt idx="262">
                  <c:v>3.8687014799973052</c:v>
                </c:pt>
                <c:pt idx="263">
                  <c:v>3.8361570980549402</c:v>
                </c:pt>
                <c:pt idx="264">
                  <c:v>3.8028105963871108</c:v>
                </c:pt>
                <c:pt idx="265">
                  <c:v>3.763797227253431</c:v>
                </c:pt>
                <c:pt idx="266">
                  <c:v>3.7162293596422287</c:v>
                </c:pt>
                <c:pt idx="267">
                  <c:v>3.6619020074256241</c:v>
                </c:pt>
                <c:pt idx="268">
                  <c:v>3.6022464123407851</c:v>
                </c:pt>
                <c:pt idx="269">
                  <c:v>3.5419278761423043</c:v>
                </c:pt>
                <c:pt idx="270">
                  <c:v>3.4774968504324559</c:v>
                </c:pt>
                <c:pt idx="271">
                  <c:v>3.4113510228230326</c:v>
                </c:pt>
                <c:pt idx="272">
                  <c:v>3.3435116386473038</c:v>
                </c:pt>
                <c:pt idx="273">
                  <c:v>3.2773445657046119</c:v>
                </c:pt>
                <c:pt idx="274">
                  <c:v>3.2077630642008201</c:v>
                </c:pt>
                <c:pt idx="275">
                  <c:v>3.1400602571675353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DF2-42DB-8BB5-FCEEEBDC8D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8801599"/>
        <c:axId val="700968399"/>
      </c:lineChart>
      <c:lineChart>
        <c:grouping val="standard"/>
        <c:varyColors val="0"/>
        <c:ser>
          <c:idx val="0"/>
          <c:order val="0"/>
          <c:tx>
            <c:strRef>
              <c:f>d.MEI!$D$1</c:f>
              <c:strCache>
                <c:ptCount val="1"/>
                <c:pt idx="0">
                  <c:v>Texas Mobility and Engagement Index</c:v>
                </c:pt>
              </c:strCache>
            </c:strRef>
          </c:tx>
          <c:spPr>
            <a:ln w="19050" cap="rnd">
              <a:solidFill>
                <a:schemeClr val="accent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d.covid!$B$70:$B$345</c:f>
              <c:numCache>
                <c:formatCode>m/d;@</c:formatCode>
                <c:ptCount val="276"/>
                <c:pt idx="0">
                  <c:v>43952</c:v>
                </c:pt>
                <c:pt idx="1">
                  <c:v>43953</c:v>
                </c:pt>
                <c:pt idx="2">
                  <c:v>43954</c:v>
                </c:pt>
                <c:pt idx="3">
                  <c:v>43955</c:v>
                </c:pt>
                <c:pt idx="4">
                  <c:v>43956</c:v>
                </c:pt>
                <c:pt idx="5">
                  <c:v>43957</c:v>
                </c:pt>
                <c:pt idx="6">
                  <c:v>43958</c:v>
                </c:pt>
                <c:pt idx="7">
                  <c:v>43959</c:v>
                </c:pt>
                <c:pt idx="8">
                  <c:v>43960</c:v>
                </c:pt>
                <c:pt idx="9">
                  <c:v>43961</c:v>
                </c:pt>
                <c:pt idx="10">
                  <c:v>43962</c:v>
                </c:pt>
                <c:pt idx="11">
                  <c:v>43963</c:v>
                </c:pt>
                <c:pt idx="12">
                  <c:v>43964</c:v>
                </c:pt>
                <c:pt idx="13">
                  <c:v>43965</c:v>
                </c:pt>
                <c:pt idx="14">
                  <c:v>43966</c:v>
                </c:pt>
                <c:pt idx="15">
                  <c:v>43967</c:v>
                </c:pt>
                <c:pt idx="16">
                  <c:v>43968</c:v>
                </c:pt>
                <c:pt idx="17">
                  <c:v>43969</c:v>
                </c:pt>
                <c:pt idx="18">
                  <c:v>43970</c:v>
                </c:pt>
                <c:pt idx="19">
                  <c:v>43971</c:v>
                </c:pt>
                <c:pt idx="20">
                  <c:v>43972</c:v>
                </c:pt>
                <c:pt idx="21">
                  <c:v>43973</c:v>
                </c:pt>
                <c:pt idx="22">
                  <c:v>43974</c:v>
                </c:pt>
                <c:pt idx="23">
                  <c:v>43975</c:v>
                </c:pt>
                <c:pt idx="24">
                  <c:v>43976</c:v>
                </c:pt>
                <c:pt idx="25">
                  <c:v>43977</c:v>
                </c:pt>
                <c:pt idx="26">
                  <c:v>43978</c:v>
                </c:pt>
                <c:pt idx="27">
                  <c:v>43979</c:v>
                </c:pt>
                <c:pt idx="28">
                  <c:v>43980</c:v>
                </c:pt>
                <c:pt idx="29">
                  <c:v>43981</c:v>
                </c:pt>
                <c:pt idx="30">
                  <c:v>43982</c:v>
                </c:pt>
                <c:pt idx="31">
                  <c:v>43983</c:v>
                </c:pt>
                <c:pt idx="32">
                  <c:v>43984</c:v>
                </c:pt>
                <c:pt idx="33">
                  <c:v>43985</c:v>
                </c:pt>
                <c:pt idx="34">
                  <c:v>43986</c:v>
                </c:pt>
                <c:pt idx="35">
                  <c:v>43987</c:v>
                </c:pt>
                <c:pt idx="36">
                  <c:v>43988</c:v>
                </c:pt>
                <c:pt idx="37">
                  <c:v>43989</c:v>
                </c:pt>
                <c:pt idx="38">
                  <c:v>43990</c:v>
                </c:pt>
                <c:pt idx="39">
                  <c:v>43991</c:v>
                </c:pt>
                <c:pt idx="40">
                  <c:v>43992</c:v>
                </c:pt>
                <c:pt idx="41">
                  <c:v>43993</c:v>
                </c:pt>
                <c:pt idx="42">
                  <c:v>43994</c:v>
                </c:pt>
                <c:pt idx="43">
                  <c:v>43995</c:v>
                </c:pt>
                <c:pt idx="44">
                  <c:v>43996</c:v>
                </c:pt>
                <c:pt idx="45">
                  <c:v>43997</c:v>
                </c:pt>
                <c:pt idx="46">
                  <c:v>43998</c:v>
                </c:pt>
                <c:pt idx="47">
                  <c:v>43999</c:v>
                </c:pt>
                <c:pt idx="48">
                  <c:v>44000</c:v>
                </c:pt>
                <c:pt idx="49">
                  <c:v>44001</c:v>
                </c:pt>
                <c:pt idx="50">
                  <c:v>44002</c:v>
                </c:pt>
                <c:pt idx="51">
                  <c:v>44003</c:v>
                </c:pt>
                <c:pt idx="52">
                  <c:v>44004</c:v>
                </c:pt>
                <c:pt idx="53">
                  <c:v>44005</c:v>
                </c:pt>
                <c:pt idx="54">
                  <c:v>44006</c:v>
                </c:pt>
                <c:pt idx="55">
                  <c:v>44007</c:v>
                </c:pt>
                <c:pt idx="56">
                  <c:v>44008</c:v>
                </c:pt>
                <c:pt idx="57">
                  <c:v>44009</c:v>
                </c:pt>
                <c:pt idx="58">
                  <c:v>44010</c:v>
                </c:pt>
                <c:pt idx="59">
                  <c:v>44011</c:v>
                </c:pt>
                <c:pt idx="60">
                  <c:v>44012</c:v>
                </c:pt>
                <c:pt idx="61">
                  <c:v>44013</c:v>
                </c:pt>
                <c:pt idx="62">
                  <c:v>44014</c:v>
                </c:pt>
                <c:pt idx="63">
                  <c:v>44015</c:v>
                </c:pt>
                <c:pt idx="64">
                  <c:v>44016</c:v>
                </c:pt>
                <c:pt idx="65">
                  <c:v>44017</c:v>
                </c:pt>
                <c:pt idx="66">
                  <c:v>44018</c:v>
                </c:pt>
                <c:pt idx="67">
                  <c:v>44019</c:v>
                </c:pt>
                <c:pt idx="68">
                  <c:v>44020</c:v>
                </c:pt>
                <c:pt idx="69">
                  <c:v>44021</c:v>
                </c:pt>
                <c:pt idx="70">
                  <c:v>44022</c:v>
                </c:pt>
                <c:pt idx="71">
                  <c:v>44023</c:v>
                </c:pt>
                <c:pt idx="72">
                  <c:v>44024</c:v>
                </c:pt>
                <c:pt idx="73">
                  <c:v>44025</c:v>
                </c:pt>
                <c:pt idx="74">
                  <c:v>44026</c:v>
                </c:pt>
                <c:pt idx="75">
                  <c:v>44027</c:v>
                </c:pt>
                <c:pt idx="76">
                  <c:v>44028</c:v>
                </c:pt>
                <c:pt idx="77">
                  <c:v>44029</c:v>
                </c:pt>
                <c:pt idx="78">
                  <c:v>44030</c:v>
                </c:pt>
                <c:pt idx="79">
                  <c:v>44031</c:v>
                </c:pt>
                <c:pt idx="80">
                  <c:v>44032</c:v>
                </c:pt>
                <c:pt idx="81">
                  <c:v>44033</c:v>
                </c:pt>
                <c:pt idx="82">
                  <c:v>44034</c:v>
                </c:pt>
                <c:pt idx="83">
                  <c:v>44035</c:v>
                </c:pt>
                <c:pt idx="84">
                  <c:v>44036</c:v>
                </c:pt>
                <c:pt idx="85">
                  <c:v>44037</c:v>
                </c:pt>
                <c:pt idx="86">
                  <c:v>44038</c:v>
                </c:pt>
                <c:pt idx="87">
                  <c:v>44039</c:v>
                </c:pt>
                <c:pt idx="88">
                  <c:v>44040</c:v>
                </c:pt>
                <c:pt idx="89">
                  <c:v>44041</c:v>
                </c:pt>
                <c:pt idx="90">
                  <c:v>44042</c:v>
                </c:pt>
                <c:pt idx="91">
                  <c:v>44043</c:v>
                </c:pt>
                <c:pt idx="92">
                  <c:v>44044</c:v>
                </c:pt>
                <c:pt idx="93">
                  <c:v>44045</c:v>
                </c:pt>
                <c:pt idx="94">
                  <c:v>44046</c:v>
                </c:pt>
                <c:pt idx="95">
                  <c:v>44047</c:v>
                </c:pt>
                <c:pt idx="96">
                  <c:v>44048</c:v>
                </c:pt>
                <c:pt idx="97">
                  <c:v>44049</c:v>
                </c:pt>
                <c:pt idx="98">
                  <c:v>44050</c:v>
                </c:pt>
                <c:pt idx="99">
                  <c:v>44051</c:v>
                </c:pt>
                <c:pt idx="100">
                  <c:v>44052</c:v>
                </c:pt>
                <c:pt idx="101">
                  <c:v>44053</c:v>
                </c:pt>
                <c:pt idx="102">
                  <c:v>44054</c:v>
                </c:pt>
                <c:pt idx="103">
                  <c:v>44055</c:v>
                </c:pt>
                <c:pt idx="104">
                  <c:v>44056</c:v>
                </c:pt>
                <c:pt idx="105">
                  <c:v>44057</c:v>
                </c:pt>
                <c:pt idx="106">
                  <c:v>44058</c:v>
                </c:pt>
                <c:pt idx="107">
                  <c:v>44059</c:v>
                </c:pt>
                <c:pt idx="108">
                  <c:v>44060</c:v>
                </c:pt>
                <c:pt idx="109">
                  <c:v>44061</c:v>
                </c:pt>
                <c:pt idx="110">
                  <c:v>44062</c:v>
                </c:pt>
                <c:pt idx="111">
                  <c:v>44063</c:v>
                </c:pt>
                <c:pt idx="112">
                  <c:v>44064</c:v>
                </c:pt>
                <c:pt idx="113">
                  <c:v>44065</c:v>
                </c:pt>
                <c:pt idx="114">
                  <c:v>44066</c:v>
                </c:pt>
                <c:pt idx="115">
                  <c:v>44067</c:v>
                </c:pt>
                <c:pt idx="116">
                  <c:v>44068</c:v>
                </c:pt>
                <c:pt idx="117">
                  <c:v>44069</c:v>
                </c:pt>
                <c:pt idx="118">
                  <c:v>44070</c:v>
                </c:pt>
                <c:pt idx="119">
                  <c:v>44071</c:v>
                </c:pt>
                <c:pt idx="120">
                  <c:v>44072</c:v>
                </c:pt>
                <c:pt idx="121">
                  <c:v>44073</c:v>
                </c:pt>
                <c:pt idx="122">
                  <c:v>44074</c:v>
                </c:pt>
                <c:pt idx="123">
                  <c:v>44075</c:v>
                </c:pt>
                <c:pt idx="124">
                  <c:v>44076</c:v>
                </c:pt>
                <c:pt idx="125">
                  <c:v>44077</c:v>
                </c:pt>
                <c:pt idx="126">
                  <c:v>44078</c:v>
                </c:pt>
                <c:pt idx="127">
                  <c:v>44079</c:v>
                </c:pt>
                <c:pt idx="128">
                  <c:v>44080</c:v>
                </c:pt>
                <c:pt idx="129">
                  <c:v>44081</c:v>
                </c:pt>
                <c:pt idx="130">
                  <c:v>44082</c:v>
                </c:pt>
                <c:pt idx="131">
                  <c:v>44083</c:v>
                </c:pt>
                <c:pt idx="132">
                  <c:v>44084</c:v>
                </c:pt>
                <c:pt idx="133">
                  <c:v>44085</c:v>
                </c:pt>
                <c:pt idx="134">
                  <c:v>44086</c:v>
                </c:pt>
                <c:pt idx="135">
                  <c:v>44087</c:v>
                </c:pt>
                <c:pt idx="136">
                  <c:v>44088</c:v>
                </c:pt>
                <c:pt idx="137">
                  <c:v>44089</c:v>
                </c:pt>
                <c:pt idx="138">
                  <c:v>44090</c:v>
                </c:pt>
                <c:pt idx="139">
                  <c:v>44091</c:v>
                </c:pt>
                <c:pt idx="140">
                  <c:v>44092</c:v>
                </c:pt>
                <c:pt idx="141">
                  <c:v>44093</c:v>
                </c:pt>
                <c:pt idx="142">
                  <c:v>44094</c:v>
                </c:pt>
                <c:pt idx="143">
                  <c:v>44095</c:v>
                </c:pt>
                <c:pt idx="144">
                  <c:v>44096</c:v>
                </c:pt>
                <c:pt idx="145">
                  <c:v>44097</c:v>
                </c:pt>
                <c:pt idx="146">
                  <c:v>44098</c:v>
                </c:pt>
                <c:pt idx="147">
                  <c:v>44099</c:v>
                </c:pt>
                <c:pt idx="148">
                  <c:v>44100</c:v>
                </c:pt>
                <c:pt idx="149">
                  <c:v>44101</c:v>
                </c:pt>
                <c:pt idx="150">
                  <c:v>44102</c:v>
                </c:pt>
                <c:pt idx="151">
                  <c:v>44103</c:v>
                </c:pt>
                <c:pt idx="152">
                  <c:v>44104</c:v>
                </c:pt>
                <c:pt idx="153">
                  <c:v>44105</c:v>
                </c:pt>
                <c:pt idx="154">
                  <c:v>44106</c:v>
                </c:pt>
                <c:pt idx="155">
                  <c:v>44107</c:v>
                </c:pt>
                <c:pt idx="156">
                  <c:v>44108</c:v>
                </c:pt>
                <c:pt idx="157">
                  <c:v>44109</c:v>
                </c:pt>
                <c:pt idx="158">
                  <c:v>44110</c:v>
                </c:pt>
                <c:pt idx="159">
                  <c:v>44111</c:v>
                </c:pt>
                <c:pt idx="160">
                  <c:v>44112</c:v>
                </c:pt>
                <c:pt idx="161">
                  <c:v>44113</c:v>
                </c:pt>
                <c:pt idx="162">
                  <c:v>44114</c:v>
                </c:pt>
                <c:pt idx="163">
                  <c:v>44115</c:v>
                </c:pt>
                <c:pt idx="164">
                  <c:v>44116</c:v>
                </c:pt>
                <c:pt idx="165">
                  <c:v>44117</c:v>
                </c:pt>
                <c:pt idx="166">
                  <c:v>44118</c:v>
                </c:pt>
                <c:pt idx="167">
                  <c:v>44119</c:v>
                </c:pt>
                <c:pt idx="168">
                  <c:v>44120</c:v>
                </c:pt>
                <c:pt idx="169">
                  <c:v>44121</c:v>
                </c:pt>
                <c:pt idx="170">
                  <c:v>44122</c:v>
                </c:pt>
                <c:pt idx="171">
                  <c:v>44123</c:v>
                </c:pt>
                <c:pt idx="172">
                  <c:v>44124</c:v>
                </c:pt>
                <c:pt idx="173">
                  <c:v>44125</c:v>
                </c:pt>
                <c:pt idx="174">
                  <c:v>44126</c:v>
                </c:pt>
                <c:pt idx="175">
                  <c:v>44127</c:v>
                </c:pt>
                <c:pt idx="176">
                  <c:v>44128</c:v>
                </c:pt>
                <c:pt idx="177">
                  <c:v>44129</c:v>
                </c:pt>
                <c:pt idx="178">
                  <c:v>44130</c:v>
                </c:pt>
                <c:pt idx="179">
                  <c:v>44131</c:v>
                </c:pt>
                <c:pt idx="180">
                  <c:v>44132</c:v>
                </c:pt>
                <c:pt idx="181">
                  <c:v>44133</c:v>
                </c:pt>
                <c:pt idx="182">
                  <c:v>44134</c:v>
                </c:pt>
                <c:pt idx="183">
                  <c:v>44135</c:v>
                </c:pt>
                <c:pt idx="184">
                  <c:v>44136</c:v>
                </c:pt>
                <c:pt idx="185">
                  <c:v>44137</c:v>
                </c:pt>
                <c:pt idx="186">
                  <c:v>44138</c:v>
                </c:pt>
                <c:pt idx="187">
                  <c:v>44139</c:v>
                </c:pt>
                <c:pt idx="188">
                  <c:v>44140</c:v>
                </c:pt>
                <c:pt idx="189">
                  <c:v>44141</c:v>
                </c:pt>
                <c:pt idx="190">
                  <c:v>44142</c:v>
                </c:pt>
                <c:pt idx="191">
                  <c:v>44143</c:v>
                </c:pt>
                <c:pt idx="192">
                  <c:v>44144</c:v>
                </c:pt>
                <c:pt idx="193">
                  <c:v>44145</c:v>
                </c:pt>
                <c:pt idx="194">
                  <c:v>44146</c:v>
                </c:pt>
                <c:pt idx="195">
                  <c:v>44147</c:v>
                </c:pt>
                <c:pt idx="196">
                  <c:v>44148</c:v>
                </c:pt>
                <c:pt idx="197">
                  <c:v>44149</c:v>
                </c:pt>
                <c:pt idx="198">
                  <c:v>44150</c:v>
                </c:pt>
                <c:pt idx="199">
                  <c:v>44151</c:v>
                </c:pt>
                <c:pt idx="200">
                  <c:v>44152</c:v>
                </c:pt>
                <c:pt idx="201">
                  <c:v>44153</c:v>
                </c:pt>
                <c:pt idx="202">
                  <c:v>44154</c:v>
                </c:pt>
                <c:pt idx="203">
                  <c:v>44155</c:v>
                </c:pt>
                <c:pt idx="204">
                  <c:v>44156</c:v>
                </c:pt>
                <c:pt idx="205">
                  <c:v>44157</c:v>
                </c:pt>
                <c:pt idx="206">
                  <c:v>44158</c:v>
                </c:pt>
                <c:pt idx="207">
                  <c:v>44159</c:v>
                </c:pt>
                <c:pt idx="208">
                  <c:v>44160</c:v>
                </c:pt>
                <c:pt idx="209">
                  <c:v>44161</c:v>
                </c:pt>
                <c:pt idx="210">
                  <c:v>44162</c:v>
                </c:pt>
                <c:pt idx="211">
                  <c:v>44163</c:v>
                </c:pt>
                <c:pt idx="212">
                  <c:v>44164</c:v>
                </c:pt>
                <c:pt idx="213">
                  <c:v>44165</c:v>
                </c:pt>
                <c:pt idx="214">
                  <c:v>44166</c:v>
                </c:pt>
                <c:pt idx="215">
                  <c:v>44167</c:v>
                </c:pt>
                <c:pt idx="216">
                  <c:v>44168</c:v>
                </c:pt>
                <c:pt idx="217">
                  <c:v>44169</c:v>
                </c:pt>
                <c:pt idx="218">
                  <c:v>44170</c:v>
                </c:pt>
                <c:pt idx="219">
                  <c:v>44171</c:v>
                </c:pt>
                <c:pt idx="220">
                  <c:v>44172</c:v>
                </c:pt>
                <c:pt idx="221">
                  <c:v>44173</c:v>
                </c:pt>
                <c:pt idx="222">
                  <c:v>44174</c:v>
                </c:pt>
                <c:pt idx="223">
                  <c:v>44175</c:v>
                </c:pt>
                <c:pt idx="224">
                  <c:v>44176</c:v>
                </c:pt>
                <c:pt idx="225">
                  <c:v>44177</c:v>
                </c:pt>
                <c:pt idx="226">
                  <c:v>44178</c:v>
                </c:pt>
                <c:pt idx="227">
                  <c:v>44179</c:v>
                </c:pt>
                <c:pt idx="228">
                  <c:v>44180</c:v>
                </c:pt>
                <c:pt idx="229">
                  <c:v>44181</c:v>
                </c:pt>
                <c:pt idx="230">
                  <c:v>44182</c:v>
                </c:pt>
                <c:pt idx="231">
                  <c:v>44183</c:v>
                </c:pt>
                <c:pt idx="232">
                  <c:v>44184</c:v>
                </c:pt>
                <c:pt idx="233">
                  <c:v>44185</c:v>
                </c:pt>
                <c:pt idx="234">
                  <c:v>44186</c:v>
                </c:pt>
                <c:pt idx="235">
                  <c:v>44187</c:v>
                </c:pt>
                <c:pt idx="236">
                  <c:v>44188</c:v>
                </c:pt>
                <c:pt idx="237">
                  <c:v>44189</c:v>
                </c:pt>
                <c:pt idx="238">
                  <c:v>44190</c:v>
                </c:pt>
                <c:pt idx="239">
                  <c:v>44191</c:v>
                </c:pt>
                <c:pt idx="240">
                  <c:v>44192</c:v>
                </c:pt>
                <c:pt idx="241">
                  <c:v>44193</c:v>
                </c:pt>
                <c:pt idx="242">
                  <c:v>44194</c:v>
                </c:pt>
                <c:pt idx="243">
                  <c:v>44195</c:v>
                </c:pt>
                <c:pt idx="244">
                  <c:v>44196</c:v>
                </c:pt>
                <c:pt idx="245">
                  <c:v>44197</c:v>
                </c:pt>
                <c:pt idx="246">
                  <c:v>44198</c:v>
                </c:pt>
                <c:pt idx="247">
                  <c:v>44199</c:v>
                </c:pt>
                <c:pt idx="248">
                  <c:v>44200</c:v>
                </c:pt>
                <c:pt idx="249">
                  <c:v>44201</c:v>
                </c:pt>
                <c:pt idx="250">
                  <c:v>44202</c:v>
                </c:pt>
                <c:pt idx="251">
                  <c:v>44203</c:v>
                </c:pt>
                <c:pt idx="252">
                  <c:v>44204</c:v>
                </c:pt>
                <c:pt idx="253">
                  <c:v>44205</c:v>
                </c:pt>
                <c:pt idx="254">
                  <c:v>44206</c:v>
                </c:pt>
                <c:pt idx="255">
                  <c:v>44207</c:v>
                </c:pt>
                <c:pt idx="256">
                  <c:v>44208</c:v>
                </c:pt>
                <c:pt idx="257">
                  <c:v>44209</c:v>
                </c:pt>
                <c:pt idx="258">
                  <c:v>44210</c:v>
                </c:pt>
                <c:pt idx="259">
                  <c:v>44211</c:v>
                </c:pt>
                <c:pt idx="260">
                  <c:v>44212</c:v>
                </c:pt>
                <c:pt idx="261">
                  <c:v>44213</c:v>
                </c:pt>
                <c:pt idx="262">
                  <c:v>44214</c:v>
                </c:pt>
                <c:pt idx="263">
                  <c:v>44215</c:v>
                </c:pt>
                <c:pt idx="264">
                  <c:v>44216</c:v>
                </c:pt>
                <c:pt idx="265">
                  <c:v>44217</c:v>
                </c:pt>
                <c:pt idx="266">
                  <c:v>44218</c:v>
                </c:pt>
                <c:pt idx="267">
                  <c:v>44219</c:v>
                </c:pt>
                <c:pt idx="268">
                  <c:v>44220</c:v>
                </c:pt>
                <c:pt idx="269">
                  <c:v>44221</c:v>
                </c:pt>
                <c:pt idx="270">
                  <c:v>44222</c:v>
                </c:pt>
                <c:pt idx="271">
                  <c:v>44223</c:v>
                </c:pt>
                <c:pt idx="272">
                  <c:v>44224</c:v>
                </c:pt>
                <c:pt idx="273">
                  <c:v>44225</c:v>
                </c:pt>
                <c:pt idx="274">
                  <c:v>44226</c:v>
                </c:pt>
                <c:pt idx="275">
                  <c:v>44227</c:v>
                </c:pt>
              </c:numCache>
            </c:numRef>
          </c:cat>
          <c:val>
            <c:numRef>
              <c:f>d.MEI!$I$124:$I$399</c:f>
              <c:numCache>
                <c:formatCode>General</c:formatCode>
                <c:ptCount val="276"/>
                <c:pt idx="0">
                  <c:v>#N/A</c:v>
                </c:pt>
                <c:pt idx="1">
                  <c:v>-81.325975903023206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-73.993467821413404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-70.318076997047697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-61.329655493585797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-61.415788766997203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-51.824057463755402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-49.241901623839702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-47.744309923902598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-54.257793988106698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-57.4778993918368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-57.555339451730099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-55.047718942813901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-55.875589601757397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-56.486565499335498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-53.633373270950699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-50.734293437441401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-47.576020305782599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-47.091859158859599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-45.723123734793802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-50.403613144547698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-43.773423795357097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-45.885976017855903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-36.621844771014999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-42.499702306666897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-41.198508028279299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-39.796534341966399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-43.368284233747602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-36.086886149772099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-33.1287788028949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-33.264259202943201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-48.910128866266597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-35.228612882838803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-32.338729082950302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-34.945305266851598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-49.684872000028598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-60.068710244077899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-43.400422402227697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-43.125642335033298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-38.106107598759003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DF2-42DB-8BB5-FCEEEBDC8DD3}"/>
            </c:ext>
          </c:extLst>
        </c:ser>
        <c:ser>
          <c:idx val="1"/>
          <c:order val="1"/>
          <c:tx>
            <c:strRef>
              <c:f>d.MEI!$E$1</c:f>
              <c:strCache>
                <c:ptCount val="1"/>
                <c:pt idx="0">
                  <c:v>U.S. Mobility and Engagement Index</c:v>
                </c:pt>
              </c:strCache>
            </c:strRef>
          </c:tx>
          <c:spPr>
            <a:ln w="19050" cap="rnd">
              <a:solidFill>
                <a:schemeClr val="accent2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d.covid!$B$70:$B$345</c:f>
              <c:numCache>
                <c:formatCode>m/d;@</c:formatCode>
                <c:ptCount val="276"/>
                <c:pt idx="0">
                  <c:v>43952</c:v>
                </c:pt>
                <c:pt idx="1">
                  <c:v>43953</c:v>
                </c:pt>
                <c:pt idx="2">
                  <c:v>43954</c:v>
                </c:pt>
                <c:pt idx="3">
                  <c:v>43955</c:v>
                </c:pt>
                <c:pt idx="4">
                  <c:v>43956</c:v>
                </c:pt>
                <c:pt idx="5">
                  <c:v>43957</c:v>
                </c:pt>
                <c:pt idx="6">
                  <c:v>43958</c:v>
                </c:pt>
                <c:pt idx="7">
                  <c:v>43959</c:v>
                </c:pt>
                <c:pt idx="8">
                  <c:v>43960</c:v>
                </c:pt>
                <c:pt idx="9">
                  <c:v>43961</c:v>
                </c:pt>
                <c:pt idx="10">
                  <c:v>43962</c:v>
                </c:pt>
                <c:pt idx="11">
                  <c:v>43963</c:v>
                </c:pt>
                <c:pt idx="12">
                  <c:v>43964</c:v>
                </c:pt>
                <c:pt idx="13">
                  <c:v>43965</c:v>
                </c:pt>
                <c:pt idx="14">
                  <c:v>43966</c:v>
                </c:pt>
                <c:pt idx="15">
                  <c:v>43967</c:v>
                </c:pt>
                <c:pt idx="16">
                  <c:v>43968</c:v>
                </c:pt>
                <c:pt idx="17">
                  <c:v>43969</c:v>
                </c:pt>
                <c:pt idx="18">
                  <c:v>43970</c:v>
                </c:pt>
                <c:pt idx="19">
                  <c:v>43971</c:v>
                </c:pt>
                <c:pt idx="20">
                  <c:v>43972</c:v>
                </c:pt>
                <c:pt idx="21">
                  <c:v>43973</c:v>
                </c:pt>
                <c:pt idx="22">
                  <c:v>43974</c:v>
                </c:pt>
                <c:pt idx="23">
                  <c:v>43975</c:v>
                </c:pt>
                <c:pt idx="24">
                  <c:v>43976</c:v>
                </c:pt>
                <c:pt idx="25">
                  <c:v>43977</c:v>
                </c:pt>
                <c:pt idx="26">
                  <c:v>43978</c:v>
                </c:pt>
                <c:pt idx="27">
                  <c:v>43979</c:v>
                </c:pt>
                <c:pt idx="28">
                  <c:v>43980</c:v>
                </c:pt>
                <c:pt idx="29">
                  <c:v>43981</c:v>
                </c:pt>
                <c:pt idx="30">
                  <c:v>43982</c:v>
                </c:pt>
                <c:pt idx="31">
                  <c:v>43983</c:v>
                </c:pt>
                <c:pt idx="32">
                  <c:v>43984</c:v>
                </c:pt>
                <c:pt idx="33">
                  <c:v>43985</c:v>
                </c:pt>
                <c:pt idx="34">
                  <c:v>43986</c:v>
                </c:pt>
                <c:pt idx="35">
                  <c:v>43987</c:v>
                </c:pt>
                <c:pt idx="36">
                  <c:v>43988</c:v>
                </c:pt>
                <c:pt idx="37">
                  <c:v>43989</c:v>
                </c:pt>
                <c:pt idx="38">
                  <c:v>43990</c:v>
                </c:pt>
                <c:pt idx="39">
                  <c:v>43991</c:v>
                </c:pt>
                <c:pt idx="40">
                  <c:v>43992</c:v>
                </c:pt>
                <c:pt idx="41">
                  <c:v>43993</c:v>
                </c:pt>
                <c:pt idx="42">
                  <c:v>43994</c:v>
                </c:pt>
                <c:pt idx="43">
                  <c:v>43995</c:v>
                </c:pt>
                <c:pt idx="44">
                  <c:v>43996</c:v>
                </c:pt>
                <c:pt idx="45">
                  <c:v>43997</c:v>
                </c:pt>
                <c:pt idx="46">
                  <c:v>43998</c:v>
                </c:pt>
                <c:pt idx="47">
                  <c:v>43999</c:v>
                </c:pt>
                <c:pt idx="48">
                  <c:v>44000</c:v>
                </c:pt>
                <c:pt idx="49">
                  <c:v>44001</c:v>
                </c:pt>
                <c:pt idx="50">
                  <c:v>44002</c:v>
                </c:pt>
                <c:pt idx="51">
                  <c:v>44003</c:v>
                </c:pt>
                <c:pt idx="52">
                  <c:v>44004</c:v>
                </c:pt>
                <c:pt idx="53">
                  <c:v>44005</c:v>
                </c:pt>
                <c:pt idx="54">
                  <c:v>44006</c:v>
                </c:pt>
                <c:pt idx="55">
                  <c:v>44007</c:v>
                </c:pt>
                <c:pt idx="56">
                  <c:v>44008</c:v>
                </c:pt>
                <c:pt idx="57">
                  <c:v>44009</c:v>
                </c:pt>
                <c:pt idx="58">
                  <c:v>44010</c:v>
                </c:pt>
                <c:pt idx="59">
                  <c:v>44011</c:v>
                </c:pt>
                <c:pt idx="60">
                  <c:v>44012</c:v>
                </c:pt>
                <c:pt idx="61">
                  <c:v>44013</c:v>
                </c:pt>
                <c:pt idx="62">
                  <c:v>44014</c:v>
                </c:pt>
                <c:pt idx="63">
                  <c:v>44015</c:v>
                </c:pt>
                <c:pt idx="64">
                  <c:v>44016</c:v>
                </c:pt>
                <c:pt idx="65">
                  <c:v>44017</c:v>
                </c:pt>
                <c:pt idx="66">
                  <c:v>44018</c:v>
                </c:pt>
                <c:pt idx="67">
                  <c:v>44019</c:v>
                </c:pt>
                <c:pt idx="68">
                  <c:v>44020</c:v>
                </c:pt>
                <c:pt idx="69">
                  <c:v>44021</c:v>
                </c:pt>
                <c:pt idx="70">
                  <c:v>44022</c:v>
                </c:pt>
                <c:pt idx="71">
                  <c:v>44023</c:v>
                </c:pt>
                <c:pt idx="72">
                  <c:v>44024</c:v>
                </c:pt>
                <c:pt idx="73">
                  <c:v>44025</c:v>
                </c:pt>
                <c:pt idx="74">
                  <c:v>44026</c:v>
                </c:pt>
                <c:pt idx="75">
                  <c:v>44027</c:v>
                </c:pt>
                <c:pt idx="76">
                  <c:v>44028</c:v>
                </c:pt>
                <c:pt idx="77">
                  <c:v>44029</c:v>
                </c:pt>
                <c:pt idx="78">
                  <c:v>44030</c:v>
                </c:pt>
                <c:pt idx="79">
                  <c:v>44031</c:v>
                </c:pt>
                <c:pt idx="80">
                  <c:v>44032</c:v>
                </c:pt>
                <c:pt idx="81">
                  <c:v>44033</c:v>
                </c:pt>
                <c:pt idx="82">
                  <c:v>44034</c:v>
                </c:pt>
                <c:pt idx="83">
                  <c:v>44035</c:v>
                </c:pt>
                <c:pt idx="84">
                  <c:v>44036</c:v>
                </c:pt>
                <c:pt idx="85">
                  <c:v>44037</c:v>
                </c:pt>
                <c:pt idx="86">
                  <c:v>44038</c:v>
                </c:pt>
                <c:pt idx="87">
                  <c:v>44039</c:v>
                </c:pt>
                <c:pt idx="88">
                  <c:v>44040</c:v>
                </c:pt>
                <c:pt idx="89">
                  <c:v>44041</c:v>
                </c:pt>
                <c:pt idx="90">
                  <c:v>44042</c:v>
                </c:pt>
                <c:pt idx="91">
                  <c:v>44043</c:v>
                </c:pt>
                <c:pt idx="92">
                  <c:v>44044</c:v>
                </c:pt>
                <c:pt idx="93">
                  <c:v>44045</c:v>
                </c:pt>
                <c:pt idx="94">
                  <c:v>44046</c:v>
                </c:pt>
                <c:pt idx="95">
                  <c:v>44047</c:v>
                </c:pt>
                <c:pt idx="96">
                  <c:v>44048</c:v>
                </c:pt>
                <c:pt idx="97">
                  <c:v>44049</c:v>
                </c:pt>
                <c:pt idx="98">
                  <c:v>44050</c:v>
                </c:pt>
                <c:pt idx="99">
                  <c:v>44051</c:v>
                </c:pt>
                <c:pt idx="100">
                  <c:v>44052</c:v>
                </c:pt>
                <c:pt idx="101">
                  <c:v>44053</c:v>
                </c:pt>
                <c:pt idx="102">
                  <c:v>44054</c:v>
                </c:pt>
                <c:pt idx="103">
                  <c:v>44055</c:v>
                </c:pt>
                <c:pt idx="104">
                  <c:v>44056</c:v>
                </c:pt>
                <c:pt idx="105">
                  <c:v>44057</c:v>
                </c:pt>
                <c:pt idx="106">
                  <c:v>44058</c:v>
                </c:pt>
                <c:pt idx="107">
                  <c:v>44059</c:v>
                </c:pt>
                <c:pt idx="108">
                  <c:v>44060</c:v>
                </c:pt>
                <c:pt idx="109">
                  <c:v>44061</c:v>
                </c:pt>
                <c:pt idx="110">
                  <c:v>44062</c:v>
                </c:pt>
                <c:pt idx="111">
                  <c:v>44063</c:v>
                </c:pt>
                <c:pt idx="112">
                  <c:v>44064</c:v>
                </c:pt>
                <c:pt idx="113">
                  <c:v>44065</c:v>
                </c:pt>
                <c:pt idx="114">
                  <c:v>44066</c:v>
                </c:pt>
                <c:pt idx="115">
                  <c:v>44067</c:v>
                </c:pt>
                <c:pt idx="116">
                  <c:v>44068</c:v>
                </c:pt>
                <c:pt idx="117">
                  <c:v>44069</c:v>
                </c:pt>
                <c:pt idx="118">
                  <c:v>44070</c:v>
                </c:pt>
                <c:pt idx="119">
                  <c:v>44071</c:v>
                </c:pt>
                <c:pt idx="120">
                  <c:v>44072</c:v>
                </c:pt>
                <c:pt idx="121">
                  <c:v>44073</c:v>
                </c:pt>
                <c:pt idx="122">
                  <c:v>44074</c:v>
                </c:pt>
                <c:pt idx="123">
                  <c:v>44075</c:v>
                </c:pt>
                <c:pt idx="124">
                  <c:v>44076</c:v>
                </c:pt>
                <c:pt idx="125">
                  <c:v>44077</c:v>
                </c:pt>
                <c:pt idx="126">
                  <c:v>44078</c:v>
                </c:pt>
                <c:pt idx="127">
                  <c:v>44079</c:v>
                </c:pt>
                <c:pt idx="128">
                  <c:v>44080</c:v>
                </c:pt>
                <c:pt idx="129">
                  <c:v>44081</c:v>
                </c:pt>
                <c:pt idx="130">
                  <c:v>44082</c:v>
                </c:pt>
                <c:pt idx="131">
                  <c:v>44083</c:v>
                </c:pt>
                <c:pt idx="132">
                  <c:v>44084</c:v>
                </c:pt>
                <c:pt idx="133">
                  <c:v>44085</c:v>
                </c:pt>
                <c:pt idx="134">
                  <c:v>44086</c:v>
                </c:pt>
                <c:pt idx="135">
                  <c:v>44087</c:v>
                </c:pt>
                <c:pt idx="136">
                  <c:v>44088</c:v>
                </c:pt>
                <c:pt idx="137">
                  <c:v>44089</c:v>
                </c:pt>
                <c:pt idx="138">
                  <c:v>44090</c:v>
                </c:pt>
                <c:pt idx="139">
                  <c:v>44091</c:v>
                </c:pt>
                <c:pt idx="140">
                  <c:v>44092</c:v>
                </c:pt>
                <c:pt idx="141">
                  <c:v>44093</c:v>
                </c:pt>
                <c:pt idx="142">
                  <c:v>44094</c:v>
                </c:pt>
                <c:pt idx="143">
                  <c:v>44095</c:v>
                </c:pt>
                <c:pt idx="144">
                  <c:v>44096</c:v>
                </c:pt>
                <c:pt idx="145">
                  <c:v>44097</c:v>
                </c:pt>
                <c:pt idx="146">
                  <c:v>44098</c:v>
                </c:pt>
                <c:pt idx="147">
                  <c:v>44099</c:v>
                </c:pt>
                <c:pt idx="148">
                  <c:v>44100</c:v>
                </c:pt>
                <c:pt idx="149">
                  <c:v>44101</c:v>
                </c:pt>
                <c:pt idx="150">
                  <c:v>44102</c:v>
                </c:pt>
                <c:pt idx="151">
                  <c:v>44103</c:v>
                </c:pt>
                <c:pt idx="152">
                  <c:v>44104</c:v>
                </c:pt>
                <c:pt idx="153">
                  <c:v>44105</c:v>
                </c:pt>
                <c:pt idx="154">
                  <c:v>44106</c:v>
                </c:pt>
                <c:pt idx="155">
                  <c:v>44107</c:v>
                </c:pt>
                <c:pt idx="156">
                  <c:v>44108</c:v>
                </c:pt>
                <c:pt idx="157">
                  <c:v>44109</c:v>
                </c:pt>
                <c:pt idx="158">
                  <c:v>44110</c:v>
                </c:pt>
                <c:pt idx="159">
                  <c:v>44111</c:v>
                </c:pt>
                <c:pt idx="160">
                  <c:v>44112</c:v>
                </c:pt>
                <c:pt idx="161">
                  <c:v>44113</c:v>
                </c:pt>
                <c:pt idx="162">
                  <c:v>44114</c:v>
                </c:pt>
                <c:pt idx="163">
                  <c:v>44115</c:v>
                </c:pt>
                <c:pt idx="164">
                  <c:v>44116</c:v>
                </c:pt>
                <c:pt idx="165">
                  <c:v>44117</c:v>
                </c:pt>
                <c:pt idx="166">
                  <c:v>44118</c:v>
                </c:pt>
                <c:pt idx="167">
                  <c:v>44119</c:v>
                </c:pt>
                <c:pt idx="168">
                  <c:v>44120</c:v>
                </c:pt>
                <c:pt idx="169">
                  <c:v>44121</c:v>
                </c:pt>
                <c:pt idx="170">
                  <c:v>44122</c:v>
                </c:pt>
                <c:pt idx="171">
                  <c:v>44123</c:v>
                </c:pt>
                <c:pt idx="172">
                  <c:v>44124</c:v>
                </c:pt>
                <c:pt idx="173">
                  <c:v>44125</c:v>
                </c:pt>
                <c:pt idx="174">
                  <c:v>44126</c:v>
                </c:pt>
                <c:pt idx="175">
                  <c:v>44127</c:v>
                </c:pt>
                <c:pt idx="176">
                  <c:v>44128</c:v>
                </c:pt>
                <c:pt idx="177">
                  <c:v>44129</c:v>
                </c:pt>
                <c:pt idx="178">
                  <c:v>44130</c:v>
                </c:pt>
                <c:pt idx="179">
                  <c:v>44131</c:v>
                </c:pt>
                <c:pt idx="180">
                  <c:v>44132</c:v>
                </c:pt>
                <c:pt idx="181">
                  <c:v>44133</c:v>
                </c:pt>
                <c:pt idx="182">
                  <c:v>44134</c:v>
                </c:pt>
                <c:pt idx="183">
                  <c:v>44135</c:v>
                </c:pt>
                <c:pt idx="184">
                  <c:v>44136</c:v>
                </c:pt>
                <c:pt idx="185">
                  <c:v>44137</c:v>
                </c:pt>
                <c:pt idx="186">
                  <c:v>44138</c:v>
                </c:pt>
                <c:pt idx="187">
                  <c:v>44139</c:v>
                </c:pt>
                <c:pt idx="188">
                  <c:v>44140</c:v>
                </c:pt>
                <c:pt idx="189">
                  <c:v>44141</c:v>
                </c:pt>
                <c:pt idx="190">
                  <c:v>44142</c:v>
                </c:pt>
                <c:pt idx="191">
                  <c:v>44143</c:v>
                </c:pt>
                <c:pt idx="192">
                  <c:v>44144</c:v>
                </c:pt>
                <c:pt idx="193">
                  <c:v>44145</c:v>
                </c:pt>
                <c:pt idx="194">
                  <c:v>44146</c:v>
                </c:pt>
                <c:pt idx="195">
                  <c:v>44147</c:v>
                </c:pt>
                <c:pt idx="196">
                  <c:v>44148</c:v>
                </c:pt>
                <c:pt idx="197">
                  <c:v>44149</c:v>
                </c:pt>
                <c:pt idx="198">
                  <c:v>44150</c:v>
                </c:pt>
                <c:pt idx="199">
                  <c:v>44151</c:v>
                </c:pt>
                <c:pt idx="200">
                  <c:v>44152</c:v>
                </c:pt>
                <c:pt idx="201">
                  <c:v>44153</c:v>
                </c:pt>
                <c:pt idx="202">
                  <c:v>44154</c:v>
                </c:pt>
                <c:pt idx="203">
                  <c:v>44155</c:v>
                </c:pt>
                <c:pt idx="204">
                  <c:v>44156</c:v>
                </c:pt>
                <c:pt idx="205">
                  <c:v>44157</c:v>
                </c:pt>
                <c:pt idx="206">
                  <c:v>44158</c:v>
                </c:pt>
                <c:pt idx="207">
                  <c:v>44159</c:v>
                </c:pt>
                <c:pt idx="208">
                  <c:v>44160</c:v>
                </c:pt>
                <c:pt idx="209">
                  <c:v>44161</c:v>
                </c:pt>
                <c:pt idx="210">
                  <c:v>44162</c:v>
                </c:pt>
                <c:pt idx="211">
                  <c:v>44163</c:v>
                </c:pt>
                <c:pt idx="212">
                  <c:v>44164</c:v>
                </c:pt>
                <c:pt idx="213">
                  <c:v>44165</c:v>
                </c:pt>
                <c:pt idx="214">
                  <c:v>44166</c:v>
                </c:pt>
                <c:pt idx="215">
                  <c:v>44167</c:v>
                </c:pt>
                <c:pt idx="216">
                  <c:v>44168</c:v>
                </c:pt>
                <c:pt idx="217">
                  <c:v>44169</c:v>
                </c:pt>
                <c:pt idx="218">
                  <c:v>44170</c:v>
                </c:pt>
                <c:pt idx="219">
                  <c:v>44171</c:v>
                </c:pt>
                <c:pt idx="220">
                  <c:v>44172</c:v>
                </c:pt>
                <c:pt idx="221">
                  <c:v>44173</c:v>
                </c:pt>
                <c:pt idx="222">
                  <c:v>44174</c:v>
                </c:pt>
                <c:pt idx="223">
                  <c:v>44175</c:v>
                </c:pt>
                <c:pt idx="224">
                  <c:v>44176</c:v>
                </c:pt>
                <c:pt idx="225">
                  <c:v>44177</c:v>
                </c:pt>
                <c:pt idx="226">
                  <c:v>44178</c:v>
                </c:pt>
                <c:pt idx="227">
                  <c:v>44179</c:v>
                </c:pt>
                <c:pt idx="228">
                  <c:v>44180</c:v>
                </c:pt>
                <c:pt idx="229">
                  <c:v>44181</c:v>
                </c:pt>
                <c:pt idx="230">
                  <c:v>44182</c:v>
                </c:pt>
                <c:pt idx="231">
                  <c:v>44183</c:v>
                </c:pt>
                <c:pt idx="232">
                  <c:v>44184</c:v>
                </c:pt>
                <c:pt idx="233">
                  <c:v>44185</c:v>
                </c:pt>
                <c:pt idx="234">
                  <c:v>44186</c:v>
                </c:pt>
                <c:pt idx="235">
                  <c:v>44187</c:v>
                </c:pt>
                <c:pt idx="236">
                  <c:v>44188</c:v>
                </c:pt>
                <c:pt idx="237">
                  <c:v>44189</c:v>
                </c:pt>
                <c:pt idx="238">
                  <c:v>44190</c:v>
                </c:pt>
                <c:pt idx="239">
                  <c:v>44191</c:v>
                </c:pt>
                <c:pt idx="240">
                  <c:v>44192</c:v>
                </c:pt>
                <c:pt idx="241">
                  <c:v>44193</c:v>
                </c:pt>
                <c:pt idx="242">
                  <c:v>44194</c:v>
                </c:pt>
                <c:pt idx="243">
                  <c:v>44195</c:v>
                </c:pt>
                <c:pt idx="244">
                  <c:v>44196</c:v>
                </c:pt>
                <c:pt idx="245">
                  <c:v>44197</c:v>
                </c:pt>
                <c:pt idx="246">
                  <c:v>44198</c:v>
                </c:pt>
                <c:pt idx="247">
                  <c:v>44199</c:v>
                </c:pt>
                <c:pt idx="248">
                  <c:v>44200</c:v>
                </c:pt>
                <c:pt idx="249">
                  <c:v>44201</c:v>
                </c:pt>
                <c:pt idx="250">
                  <c:v>44202</c:v>
                </c:pt>
                <c:pt idx="251">
                  <c:v>44203</c:v>
                </c:pt>
                <c:pt idx="252">
                  <c:v>44204</c:v>
                </c:pt>
                <c:pt idx="253">
                  <c:v>44205</c:v>
                </c:pt>
                <c:pt idx="254">
                  <c:v>44206</c:v>
                </c:pt>
                <c:pt idx="255">
                  <c:v>44207</c:v>
                </c:pt>
                <c:pt idx="256">
                  <c:v>44208</c:v>
                </c:pt>
                <c:pt idx="257">
                  <c:v>44209</c:v>
                </c:pt>
                <c:pt idx="258">
                  <c:v>44210</c:v>
                </c:pt>
                <c:pt idx="259">
                  <c:v>44211</c:v>
                </c:pt>
                <c:pt idx="260">
                  <c:v>44212</c:v>
                </c:pt>
                <c:pt idx="261">
                  <c:v>44213</c:v>
                </c:pt>
                <c:pt idx="262">
                  <c:v>44214</c:v>
                </c:pt>
                <c:pt idx="263">
                  <c:v>44215</c:v>
                </c:pt>
                <c:pt idx="264">
                  <c:v>44216</c:v>
                </c:pt>
                <c:pt idx="265">
                  <c:v>44217</c:v>
                </c:pt>
                <c:pt idx="266">
                  <c:v>44218</c:v>
                </c:pt>
                <c:pt idx="267">
                  <c:v>44219</c:v>
                </c:pt>
                <c:pt idx="268">
                  <c:v>44220</c:v>
                </c:pt>
                <c:pt idx="269">
                  <c:v>44221</c:v>
                </c:pt>
                <c:pt idx="270">
                  <c:v>44222</c:v>
                </c:pt>
                <c:pt idx="271">
                  <c:v>44223</c:v>
                </c:pt>
                <c:pt idx="272">
                  <c:v>44224</c:v>
                </c:pt>
                <c:pt idx="273">
                  <c:v>44225</c:v>
                </c:pt>
                <c:pt idx="274">
                  <c:v>44226</c:v>
                </c:pt>
                <c:pt idx="275">
                  <c:v>44227</c:v>
                </c:pt>
              </c:numCache>
            </c:numRef>
          </c:cat>
          <c:val>
            <c:numRef>
              <c:f>d.MEI!$J$124:$J$399</c:f>
              <c:numCache>
                <c:formatCode>General</c:formatCode>
                <c:ptCount val="276"/>
                <c:pt idx="0">
                  <c:v>#N/A</c:v>
                </c:pt>
                <c:pt idx="1">
                  <c:v>-80.118699364477493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-74.822694717777793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-68.334696005525004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-62.616878242479203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-58.209978758217403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-50.804384339384598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-46.436157989785599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-42.348460397203802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-41.054386380360199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-42.601934453259098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-42.7471194688748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-41.116504569578801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-41.913116492684303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-44.417959314432402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-46.233668955636297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-43.318837802543896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-39.392299856917298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-37.6131043557331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-36.027060531171401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-43.948054676504299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-39.927951223340898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-36.574667631664099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-34.593260662805299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-40.202555331877001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-39.501345627883403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-39.213466035090299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-42.651999096533501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-41.4842998217838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-41.645478783361703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-41.9958649010239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-51.728894457391696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-43.908791287385299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-42.478311069936403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-45.602156908092702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-55.795339965086697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-60.80597547651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-50.248070575526903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-47.328161630939398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-45.940870983845201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DF2-42DB-8BB5-FCEEEBDC8D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0287008"/>
        <c:axId val="1726887536"/>
      </c:lineChart>
      <c:dateAx>
        <c:axId val="698801599"/>
        <c:scaling>
          <c:orientation val="minMax"/>
        </c:scaling>
        <c:delete val="0"/>
        <c:axPos val="b"/>
        <c:numFmt formatCode="[$-409]\ \ \ \ \ \ \ \ \ \ \ \ \ \ \ mmm;@" sourceLinked="0"/>
        <c:majorTickMark val="out"/>
        <c:minorTickMark val="none"/>
        <c:tickLblPos val="low"/>
        <c:spPr>
          <a:noFill/>
          <a:ln w="12700" cap="flat" cmpd="sng" algn="ctr">
            <a:solidFill>
              <a:srgbClr val="1E1E2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rgbClr val="1E1E2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00968399"/>
        <c:crosses val="autoZero"/>
        <c:auto val="1"/>
        <c:lblOffset val="100"/>
        <c:baseTimeUnit val="days"/>
        <c:majorUnit val="1"/>
        <c:majorTimeUnit val="months"/>
      </c:dateAx>
      <c:valAx>
        <c:axId val="700968399"/>
        <c:scaling>
          <c:orientation val="minMax"/>
          <c:max val="5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12700">
            <a:solidFill>
              <a:srgbClr val="1E1E2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rgbClr val="1E1E2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98801599"/>
        <c:crosses val="autoZero"/>
        <c:crossBetween val="between"/>
        <c:majorUnit val="1"/>
      </c:valAx>
      <c:valAx>
        <c:axId val="1726887536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12700">
            <a:solidFill>
              <a:srgbClr val="1E1E2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rgbClr val="1E1E2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780287008"/>
        <c:crosses val="max"/>
        <c:crossBetween val="between"/>
      </c:valAx>
      <c:dateAx>
        <c:axId val="1780287008"/>
        <c:scaling>
          <c:orientation val="minMax"/>
        </c:scaling>
        <c:delete val="1"/>
        <c:axPos val="b"/>
        <c:numFmt formatCode="m/d;@" sourceLinked="1"/>
        <c:majorTickMark val="out"/>
        <c:minorTickMark val="none"/>
        <c:tickLblPos val="nextTo"/>
        <c:crossAx val="172688753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5.8908307846609782E-2"/>
          <c:y val="0.13641206184699778"/>
          <c:w val="0.33662581760370608"/>
          <c:h val="0.1581706568856603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span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7838321432187362E-2"/>
          <c:y val="0.25024578846412682"/>
          <c:w val="0.34969928022820462"/>
          <c:h val="0.48134542229612431"/>
        </c:manualLayout>
      </c:layout>
      <c:pieChart>
        <c:varyColors val="1"/>
        <c:ser>
          <c:idx val="0"/>
          <c:order val="0"/>
          <c:spPr>
            <a:ln>
              <a:solidFill>
                <a:schemeClr val="bg1"/>
              </a:solidFill>
            </a:ln>
          </c:spPr>
          <c:dPt>
            <c:idx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2EC-4B2F-AB43-05177313EA08}"/>
              </c:ext>
            </c:extLst>
          </c:dPt>
          <c:dPt>
            <c:idx val="1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2EC-4B2F-AB43-05177313EA08}"/>
              </c:ext>
            </c:extLst>
          </c:dPt>
          <c:dPt>
            <c:idx val="2"/>
            <c:bubble3D val="0"/>
            <c:spPr>
              <a:solidFill>
                <a:schemeClr val="accent1">
                  <a:lumMod val="75000"/>
                </a:schemeClr>
              </a:solidFill>
              <a:ln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2EC-4B2F-AB43-05177313EA08}"/>
              </c:ext>
            </c:extLst>
          </c:dPt>
          <c:dPt>
            <c:idx val="3"/>
            <c:bubble3D val="0"/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72EC-4B2F-AB43-05177313EA08}"/>
              </c:ext>
            </c:extLst>
          </c:dPt>
          <c:dLbls>
            <c:dLbl>
              <c:idx val="2"/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bg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72EC-4B2F-AB43-05177313EA08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rgbClr val="1E1E2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'd.sq 1a'!$E$13:$E$16</c:f>
              <c:strCache>
                <c:ptCount val="4"/>
                <c:pt idx="0">
                  <c:v>Less than 6 months</c:v>
                </c:pt>
                <c:pt idx="1">
                  <c:v>6-12 months</c:v>
                </c:pt>
                <c:pt idx="2">
                  <c:v>More than a year</c:v>
                </c:pt>
                <c:pt idx="3">
                  <c:v>Never</c:v>
                </c:pt>
              </c:strCache>
            </c:strRef>
          </c:cat>
          <c:val>
            <c:numRef>
              <c:f>'d.sq 1a'!$F$13:$F$16</c:f>
              <c:numCache>
                <c:formatCode>General</c:formatCode>
                <c:ptCount val="4"/>
                <c:pt idx="0">
                  <c:v>0.30454545454545456</c:v>
                </c:pt>
                <c:pt idx="1">
                  <c:v>0.33181818181818179</c:v>
                </c:pt>
                <c:pt idx="2">
                  <c:v>0.32272727272727275</c:v>
                </c:pt>
                <c:pt idx="3">
                  <c:v>4.0909090909090909E-2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2EC-4B2F-AB43-05177313EA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41751197262634454"/>
          <c:y val="0.19576918083595252"/>
          <c:w val="0.19253915729658022"/>
          <c:h val="0.1850121714352091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200" b="0" i="0" u="none" strike="noStrike" kern="1200" baseline="0">
              <a:solidFill>
                <a:srgbClr val="1E1E2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915068606625761"/>
          <c:y val="0.1308153000016527"/>
          <c:w val="0.71792316294591352"/>
          <c:h val="0.67745897190914117"/>
        </c:manualLayout>
      </c:layout>
      <c:pieChart>
        <c:varyColors val="1"/>
        <c:ser>
          <c:idx val="0"/>
          <c:order val="0"/>
          <c:spPr>
            <a:ln>
              <a:solidFill>
                <a:schemeClr val="bg1"/>
              </a:solidFill>
            </a:ln>
          </c:spPr>
          <c:dPt>
            <c:idx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1D5-4818-81DE-878A2F87F683}"/>
              </c:ext>
            </c:extLst>
          </c:dPt>
          <c:dPt>
            <c:idx val="1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1D5-4818-81DE-878A2F87F683}"/>
              </c:ext>
            </c:extLst>
          </c:dPt>
          <c:dPt>
            <c:idx val="2"/>
            <c:bubble3D val="0"/>
            <c:spPr>
              <a:solidFill>
                <a:schemeClr val="accent1">
                  <a:lumMod val="75000"/>
                </a:schemeClr>
              </a:solidFill>
              <a:ln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41D5-4818-81DE-878A2F87F683}"/>
              </c:ext>
            </c:extLst>
          </c:dPt>
          <c:dPt>
            <c:idx val="3"/>
            <c:bubble3D val="0"/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bg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41D5-4818-81DE-878A2F87F683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EAA134C6-012F-4893-A5F3-1EF642DC8A0A}" type="VALUE">
                      <a:rPr lang="en-US" sz="1200">
                        <a:solidFill>
                          <a:srgbClr val="1E1E20"/>
                        </a:solidFill>
                      </a:rPr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41D5-4818-81DE-878A2F87F683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81C95CA0-037B-4B23-A258-F0862BD97CCD}" type="VALUE">
                      <a:rPr lang="en-US" sz="1200">
                        <a:solidFill>
                          <a:srgbClr val="1E1E20"/>
                        </a:solidFill>
                      </a:rPr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41D5-4818-81DE-878A2F87F683}"/>
                </c:ext>
              </c:extLst>
            </c:dLbl>
            <c:dLbl>
              <c:idx val="2"/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bg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41D5-4818-81DE-878A2F87F683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B016F50C-BAE5-454E-9AA2-1FA4FF677363}" type="VALUE">
                      <a:rPr lang="en-US" sz="1200">
                        <a:solidFill>
                          <a:srgbClr val="1E1E20"/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rPr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41D5-4818-81DE-878A2F87F683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'[4]d.sq 1a'!$H$13:$H$16</c:f>
              <c:strCache>
                <c:ptCount val="4"/>
                <c:pt idx="0">
                  <c:v>&lt;6 months</c:v>
                </c:pt>
                <c:pt idx="1">
                  <c:v>6-12 months</c:v>
                </c:pt>
                <c:pt idx="2">
                  <c:v>&gt; 12 months</c:v>
                </c:pt>
                <c:pt idx="3">
                  <c:v>Never</c:v>
                </c:pt>
              </c:strCache>
            </c:strRef>
          </c:cat>
          <c:val>
            <c:numRef>
              <c:f>'[4]d.sq 1a'!$I$13:$I$16</c:f>
              <c:numCache>
                <c:formatCode>General</c:formatCode>
                <c:ptCount val="4"/>
                <c:pt idx="0">
                  <c:v>0.27272727272727271</c:v>
                </c:pt>
                <c:pt idx="1">
                  <c:v>0.25</c:v>
                </c:pt>
                <c:pt idx="2">
                  <c:v>0.28409090909090912</c:v>
                </c:pt>
                <c:pt idx="3">
                  <c:v>0.19318181818181818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1D5-4818-81DE-878A2F87F6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40E36691-1629-45C2-8516-F5E7EA0CC1B9}">
  <sheetPr>
    <tabColor theme="7"/>
  </sheetPr>
  <sheetViews>
    <sheetView zoomScale="125" workbookViewId="0"/>
  </sheetViews>
  <pageMargins left="0.25" right="0.25" top="0.25" bottom="2" header="0.3" footer="0.3"/>
  <pageSetup orientation="landscape" horizontalDpi="1200" verticalDpi="1200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FE434238-9DA0-47EC-B299-5FCDC3858C81}">
  <sheetPr>
    <tabColor theme="7"/>
  </sheetPr>
  <sheetViews>
    <sheetView tabSelected="1" zoomScale="125" workbookViewId="0"/>
  </sheetViews>
  <pageMargins left="0.25" right="0.25" top="0.25" bottom="2" header="0.3" footer="0.3"/>
  <pageSetup orientation="landscape" horizontalDpi="1200" verticalDpi="1200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A9904A14-FFE8-4FA7-9A30-630A618204CD}">
  <sheetPr>
    <tabColor theme="7"/>
  </sheetPr>
  <sheetViews>
    <sheetView zoomScale="125" workbookViewId="0"/>
  </sheetViews>
  <pageMargins left="0.25" right="0.25" top="0.25" bottom="2" header="0.3" footer="0.3"/>
  <pageSetup orientation="landscape" horizontalDpi="1200" verticalDpi="1200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491870" cy="559904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77507A3-9B99-42D2-9DC1-0D6DC7F6E3F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0.0942</cdr:y>
    </cdr:from>
    <cdr:to>
      <cdr:x>0.28156</cdr:x>
      <cdr:y>0.14272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79BA6EFF-B72C-48F6-9E1E-04B443E4F296}"/>
            </a:ext>
          </a:extLst>
        </cdr:cNvPr>
        <cdr:cNvSpPr txBox="1"/>
      </cdr:nvSpPr>
      <cdr:spPr>
        <a:xfrm xmlns:a="http://schemas.openxmlformats.org/drawingml/2006/main">
          <a:off x="0" y="527380"/>
          <a:ext cx="2671623" cy="2716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solidFill>
                <a:srgbClr val="1E1E20"/>
              </a:solidFill>
              <a:latin typeface="Arial" panose="020B0604020202020204" pitchFamily="34" charset="0"/>
              <a:cs typeface="Arial" panose="020B0604020202020204" pitchFamily="34" charset="0"/>
            </a:rPr>
            <a:t>Diffusion index, seasonally</a:t>
          </a:r>
          <a:r>
            <a:rPr lang="en-US" sz="1200" baseline="0">
              <a:solidFill>
                <a:srgbClr val="1E1E20"/>
              </a:solidFill>
              <a:latin typeface="Arial" panose="020B0604020202020204" pitchFamily="34" charset="0"/>
              <a:cs typeface="Arial" panose="020B0604020202020204" pitchFamily="34" charset="0"/>
            </a:rPr>
            <a:t> adjusted</a:t>
          </a:r>
          <a:endParaRPr lang="en-US" sz="1200">
            <a:solidFill>
              <a:srgbClr val="1E1E2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0.85196</cdr:y>
    </cdr:from>
    <cdr:to>
      <cdr:x>0.99969</cdr:x>
      <cdr:y>0.95321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58C465DD-E917-42EB-BC9F-ACC0B6489F9D}"/>
            </a:ext>
          </a:extLst>
        </cdr:cNvPr>
        <cdr:cNvSpPr txBox="1"/>
      </cdr:nvSpPr>
      <cdr:spPr>
        <a:xfrm xmlns:a="http://schemas.openxmlformats.org/drawingml/2006/main">
          <a:off x="0" y="4769862"/>
          <a:ext cx="9485704" cy="5668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b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solidFill>
                <a:srgbClr val="1E1E20"/>
              </a:solidFill>
              <a:latin typeface="Arial" panose="020B0604020202020204" pitchFamily="34" charset="0"/>
              <a:cs typeface="Arial" panose="020B0604020202020204" pitchFamily="34" charset="0"/>
            </a:rPr>
            <a:t>NOTE: Data are through January</a:t>
          </a:r>
          <a:r>
            <a:rPr lang="en-US" sz="1100" baseline="0">
              <a:solidFill>
                <a:srgbClr val="1E1E20"/>
              </a:solidFill>
              <a:latin typeface="Arial" panose="020B0604020202020204" pitchFamily="34" charset="0"/>
              <a:cs typeface="Arial" panose="020B0604020202020204" pitchFamily="34" charset="0"/>
            </a:rPr>
            <a:t> 2021</a:t>
          </a:r>
          <a:r>
            <a:rPr lang="en-US" sz="1100">
              <a:solidFill>
                <a:srgbClr val="1E1E20"/>
              </a:solidFill>
              <a:latin typeface="Arial" panose="020B0604020202020204" pitchFamily="34" charset="0"/>
              <a:cs typeface="Arial" panose="020B0604020202020204" pitchFamily="34" charset="0"/>
            </a:rPr>
            <a:t>. </a:t>
          </a:r>
        </a:p>
        <a:p xmlns:a="http://schemas.openxmlformats.org/drawingml/2006/main">
          <a:r>
            <a:rPr lang="en-US" sz="1100">
              <a:solidFill>
                <a:srgbClr val="1E1E20"/>
              </a:solidFill>
              <a:latin typeface="Arial" panose="020B0604020202020204" pitchFamily="34" charset="0"/>
              <a:cs typeface="Arial" panose="020B0604020202020204" pitchFamily="34" charset="0"/>
            </a:rPr>
            <a:t>SOURCE:</a:t>
          </a:r>
          <a:r>
            <a:rPr lang="en-US" sz="1100" baseline="0">
              <a:solidFill>
                <a:srgbClr val="1E1E20"/>
              </a:solidFill>
              <a:latin typeface="Arial" panose="020B0604020202020204" pitchFamily="34" charset="0"/>
              <a:cs typeface="Arial" panose="020B0604020202020204" pitchFamily="34" charset="0"/>
            </a:rPr>
            <a:t> Federal Reserve Bank of Dallas, Texas Business Outlook Surveys.</a:t>
          </a:r>
          <a:endParaRPr lang="en-US" sz="1100">
            <a:solidFill>
              <a:srgbClr val="1E1E2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0.67748</cdr:x>
      <cdr:y>0.96823</cdr:y>
    </cdr:from>
    <cdr:to>
      <cdr:x>0.99581</cdr:x>
      <cdr:y>1</cdr:y>
    </cdr:to>
    <cdr:sp macro="" textlink="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6DE2D126-C9CD-4402-B836-2A8CE86A0C2D}"/>
            </a:ext>
          </a:extLst>
        </cdr:cNvPr>
        <cdr:cNvSpPr txBox="1"/>
      </cdr:nvSpPr>
      <cdr:spPr>
        <a:xfrm xmlns:a="http://schemas.openxmlformats.org/drawingml/2006/main">
          <a:off x="6428408" y="5420787"/>
          <a:ext cx="3020492" cy="177877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lIns="0" tIns="0" rIns="0" bIns="0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000" b="0" kern="800" baseline="0">
              <a:solidFill>
                <a:schemeClr val="tx1">
                  <a:lumMod val="75000"/>
                  <a:lumOff val="2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Federal Reserve Bank of Dallas</a:t>
          </a:r>
        </a:p>
      </cdr:txBody>
    </cdr:sp>
  </cdr:relSizeAnchor>
  <cdr:relSizeAnchor xmlns:cdr="http://schemas.openxmlformats.org/drawingml/2006/chartDrawing">
    <cdr:from>
      <cdr:x>0.00797</cdr:x>
      <cdr:y>0.00907</cdr:y>
    </cdr:from>
    <cdr:to>
      <cdr:x>0.97878</cdr:x>
      <cdr:y>0.10596</cdr:y>
    </cdr:to>
    <cdr:sp macro="" textlink="">
      <cdr:nvSpPr>
        <cdr:cNvPr id="6" name="TextBox 1">
          <a:extLst xmlns:a="http://schemas.openxmlformats.org/drawingml/2006/main">
            <a:ext uri="{FF2B5EF4-FFF2-40B4-BE49-F238E27FC236}">
              <a16:creationId xmlns:a16="http://schemas.microsoft.com/office/drawing/2014/main" id="{FBDD281A-8528-4B1E-8DAD-438822DF9A7B}"/>
            </a:ext>
          </a:extLst>
        </cdr:cNvPr>
        <cdr:cNvSpPr txBox="1"/>
      </cdr:nvSpPr>
      <cdr:spPr>
        <a:xfrm xmlns:a="http://schemas.openxmlformats.org/drawingml/2006/main">
          <a:off x="75649" y="50800"/>
          <a:ext cx="9211667" cy="5424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0">
            <a:lnSpc>
              <a:spcPts val="1800"/>
            </a:lnSpc>
          </a:pPr>
          <a:r>
            <a:rPr lang="en-US" sz="1400" b="1" i="0" baseline="0">
              <a:solidFill>
                <a:srgbClr val="1E4C7E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Chart 1</a:t>
          </a:r>
          <a:endParaRPr lang="en-US" sz="1400">
            <a:solidFill>
              <a:srgbClr val="1E4C7E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rtl="0">
            <a:lnSpc>
              <a:spcPts val="1800"/>
            </a:lnSpc>
          </a:pPr>
          <a:r>
            <a:rPr lang="en-US" sz="1400" b="1" i="0" baseline="0">
              <a:solidFill>
                <a:srgbClr val="1E4C7E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Output Growth Stalls in January, Texas Business Surveys Show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14234160" cy="840486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F3AAE2D-5084-4BE4-A8D4-146A3C6E8D5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0.87671</cdr:y>
    </cdr:from>
    <cdr:to>
      <cdr:x>0.99641</cdr:x>
      <cdr:y>0.95562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5BFC7ACB-0688-46FD-88C6-76C5F747DD3D}"/>
            </a:ext>
          </a:extLst>
        </cdr:cNvPr>
        <cdr:cNvSpPr txBox="1"/>
      </cdr:nvSpPr>
      <cdr:spPr>
        <a:xfrm xmlns:a="http://schemas.openxmlformats.org/drawingml/2006/main">
          <a:off x="0" y="4908395"/>
          <a:ext cx="9454581" cy="4417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solidFill>
                <a:srgbClr val="1E1E20"/>
              </a:solidFill>
              <a:latin typeface="Arial" panose="020B0604020202020204" pitchFamily="34" charset="0"/>
              <a:cs typeface="Arial" panose="020B0604020202020204" pitchFamily="34" charset="0"/>
            </a:rPr>
            <a:t>NOTES: Hospitalization </a:t>
          </a:r>
          <a:r>
            <a:rPr lang="en-US" sz="1100" baseline="0">
              <a:solidFill>
                <a:srgbClr val="1E1E20"/>
              </a:solidFill>
              <a:latin typeface="Arial" panose="020B0604020202020204" pitchFamily="34" charset="0"/>
              <a:cs typeface="Arial" panose="020B0604020202020204" pitchFamily="34" charset="0"/>
            </a:rPr>
            <a:t>data are through Jan. 31. Mobility and Engagement Index d</a:t>
          </a:r>
          <a:r>
            <a:rPr lang="en-US" sz="1100">
              <a:solidFill>
                <a:srgbClr val="1E1E20"/>
              </a:solidFill>
              <a:latin typeface="Arial" panose="020B0604020202020204" pitchFamily="34" charset="0"/>
              <a:cs typeface="Arial" panose="020B0604020202020204" pitchFamily="34" charset="0"/>
            </a:rPr>
            <a:t>ata are through </a:t>
          </a:r>
          <a:r>
            <a:rPr lang="en-US" sz="1100" baseline="0">
              <a:solidFill>
                <a:srgbClr val="1E1E20"/>
              </a:solidFill>
              <a:latin typeface="Arial" panose="020B0604020202020204" pitchFamily="34" charset="0"/>
              <a:cs typeface="Arial" panose="020B0604020202020204" pitchFamily="34" charset="0"/>
            </a:rPr>
            <a:t>Jan. 23.</a:t>
          </a:r>
        </a:p>
        <a:p xmlns:a="http://schemas.openxmlformats.org/drawingml/2006/main">
          <a:r>
            <a:rPr lang="en-US" sz="1100" baseline="0">
              <a:solidFill>
                <a:srgbClr val="1E1E20"/>
              </a:solidFill>
              <a:latin typeface="Arial" panose="020B0604020202020204" pitchFamily="34" charset="0"/>
              <a:cs typeface="Arial" panose="020B0604020202020204" pitchFamily="34" charset="0"/>
            </a:rPr>
            <a:t>SOURCES: Federal Reserve Bank of Dallas; Texas Department of State Health Services, </a:t>
          </a:r>
          <a:r>
            <a:rPr lang="en-US" sz="11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COVID Tracking Project</a:t>
          </a:r>
          <a:r>
            <a:rPr lang="en-US" sz="1100" baseline="0">
              <a:solidFill>
                <a:srgbClr val="1E1E20"/>
              </a:solidFill>
              <a:latin typeface="Arial" panose="020B0604020202020204" pitchFamily="34" charset="0"/>
              <a:cs typeface="Arial" panose="020B0604020202020204" pitchFamily="34" charset="0"/>
            </a:rPr>
            <a:t>.</a:t>
          </a:r>
          <a:endParaRPr lang="en-US" sz="1100">
            <a:solidFill>
              <a:srgbClr val="1E1E2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0.74639</cdr:x>
      <cdr:y>0.09032</cdr:y>
    </cdr:from>
    <cdr:to>
      <cdr:x>1</cdr:x>
      <cdr:y>0.13019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7ABD20E6-C89E-4F60-9D11-72040B81E55A}"/>
            </a:ext>
          </a:extLst>
        </cdr:cNvPr>
        <cdr:cNvSpPr txBox="1"/>
      </cdr:nvSpPr>
      <cdr:spPr>
        <a:xfrm xmlns:a="http://schemas.openxmlformats.org/drawingml/2006/main">
          <a:off x="7086601" y="506543"/>
          <a:ext cx="2407919" cy="2236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>
              <a:solidFill>
                <a:srgbClr val="1E1E20"/>
              </a:solidFill>
              <a:latin typeface="Arial" panose="020B0604020202020204" pitchFamily="34" charset="0"/>
              <a:cs typeface="Arial" panose="020B0604020202020204" pitchFamily="34" charset="0"/>
            </a:rPr>
            <a:t>Mobility</a:t>
          </a:r>
          <a:r>
            <a:rPr lang="en-US" sz="1200" baseline="0">
              <a:solidFill>
                <a:srgbClr val="1E1E20"/>
              </a:solidFill>
              <a:latin typeface="Arial" panose="020B0604020202020204" pitchFamily="34" charset="0"/>
              <a:cs typeface="Arial" panose="020B0604020202020204" pitchFamily="34" charset="0"/>
            </a:rPr>
            <a:t> and Engagement I</a:t>
          </a:r>
          <a:r>
            <a:rPr lang="en-US" sz="1200">
              <a:solidFill>
                <a:srgbClr val="1E1E20"/>
              </a:solidFill>
              <a:latin typeface="Arial" panose="020B0604020202020204" pitchFamily="34" charset="0"/>
              <a:cs typeface="Arial" panose="020B0604020202020204" pitchFamily="34" charset="0"/>
            </a:rPr>
            <a:t>ndex</a:t>
          </a:r>
        </a:p>
      </cdr:txBody>
    </cdr:sp>
  </cdr:relSizeAnchor>
  <cdr:relSizeAnchor xmlns:cdr="http://schemas.openxmlformats.org/drawingml/2006/chartDrawing">
    <cdr:from>
      <cdr:x>0.0715</cdr:x>
      <cdr:y>0.15484</cdr:y>
    </cdr:from>
    <cdr:to>
      <cdr:x>0.10628</cdr:x>
      <cdr:y>0.15484</cdr:y>
    </cdr:to>
    <cdr:cxnSp macro="">
      <cdr:nvCxnSpPr>
        <cdr:cNvPr id="7" name="Straight Arrow Connector 6">
          <a:extLst xmlns:a="http://schemas.openxmlformats.org/drawingml/2006/main">
            <a:ext uri="{FF2B5EF4-FFF2-40B4-BE49-F238E27FC236}">
              <a16:creationId xmlns:a16="http://schemas.microsoft.com/office/drawing/2014/main" id="{863B55C6-CEC7-47C8-9B47-EA43473BCDD3}"/>
            </a:ext>
          </a:extLst>
        </cdr:cNvPr>
        <cdr:cNvCxnSpPr/>
      </cdr:nvCxnSpPr>
      <cdr:spPr>
        <a:xfrm xmlns:a="http://schemas.openxmlformats.org/drawingml/2006/main" flipH="1" flipV="1">
          <a:off x="678652" y="866934"/>
          <a:ext cx="330127" cy="0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0.07267</cdr:x>
      <cdr:y>0.19526</cdr:y>
    </cdr:from>
    <cdr:to>
      <cdr:x>0.10744</cdr:x>
      <cdr:y>0.19526</cdr:y>
    </cdr:to>
    <cdr:cxnSp macro="">
      <cdr:nvCxnSpPr>
        <cdr:cNvPr id="8" name="Straight Arrow Connector 7">
          <a:extLst xmlns:a="http://schemas.openxmlformats.org/drawingml/2006/main">
            <a:ext uri="{FF2B5EF4-FFF2-40B4-BE49-F238E27FC236}">
              <a16:creationId xmlns:a16="http://schemas.microsoft.com/office/drawing/2014/main" id="{1FCD742D-4540-4C48-9E12-94042E7F683D}"/>
            </a:ext>
          </a:extLst>
        </cdr:cNvPr>
        <cdr:cNvCxnSpPr/>
      </cdr:nvCxnSpPr>
      <cdr:spPr>
        <a:xfrm xmlns:a="http://schemas.openxmlformats.org/drawingml/2006/main" flipH="1" flipV="1">
          <a:off x="689757" y="1093248"/>
          <a:ext cx="330032" cy="0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0">
          <a:schemeClr val="accent2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0.07289</cdr:x>
      <cdr:y>0.23438</cdr:y>
    </cdr:from>
    <cdr:to>
      <cdr:x>0.10767</cdr:x>
      <cdr:y>0.23438</cdr:y>
    </cdr:to>
    <cdr:cxnSp macro="">
      <cdr:nvCxnSpPr>
        <cdr:cNvPr id="9" name="Straight Arrow Connector 8">
          <a:extLst xmlns:a="http://schemas.openxmlformats.org/drawingml/2006/main">
            <a:ext uri="{FF2B5EF4-FFF2-40B4-BE49-F238E27FC236}">
              <a16:creationId xmlns:a16="http://schemas.microsoft.com/office/drawing/2014/main" id="{39757881-42DB-4052-B5DB-055E6CCC8F12}"/>
            </a:ext>
          </a:extLst>
        </cdr:cNvPr>
        <cdr:cNvCxnSpPr/>
      </cdr:nvCxnSpPr>
      <cdr:spPr>
        <a:xfrm xmlns:a="http://schemas.openxmlformats.org/drawingml/2006/main" flipV="1">
          <a:off x="691845" y="1312282"/>
          <a:ext cx="330128" cy="0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0.07218</cdr:x>
      <cdr:y>0.2735</cdr:y>
    </cdr:from>
    <cdr:to>
      <cdr:x>0.10695</cdr:x>
      <cdr:y>0.2735</cdr:y>
    </cdr:to>
    <cdr:cxnSp macro="">
      <cdr:nvCxnSpPr>
        <cdr:cNvPr id="10" name="Straight Arrow Connector 9">
          <a:extLst xmlns:a="http://schemas.openxmlformats.org/drawingml/2006/main">
            <a:ext uri="{FF2B5EF4-FFF2-40B4-BE49-F238E27FC236}">
              <a16:creationId xmlns:a16="http://schemas.microsoft.com/office/drawing/2014/main" id="{2AB297A4-7F14-4E69-AD12-FBC318C2BE2D}"/>
            </a:ext>
          </a:extLst>
        </cdr:cNvPr>
        <cdr:cNvCxnSpPr/>
      </cdr:nvCxnSpPr>
      <cdr:spPr>
        <a:xfrm xmlns:a="http://schemas.openxmlformats.org/drawingml/2006/main">
          <a:off x="685106" y="1531317"/>
          <a:ext cx="330032" cy="0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0">
          <a:schemeClr val="accent2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0.00997</cdr:x>
      <cdr:y>0.00888</cdr:y>
    </cdr:from>
    <cdr:to>
      <cdr:x>0.98078</cdr:x>
      <cdr:y>0.10576</cdr:y>
    </cdr:to>
    <cdr:sp macro="" textlink="">
      <cdr:nvSpPr>
        <cdr:cNvPr id="11" name="TextBox 1">
          <a:extLst xmlns:a="http://schemas.openxmlformats.org/drawingml/2006/main">
            <a:ext uri="{FF2B5EF4-FFF2-40B4-BE49-F238E27FC236}">
              <a16:creationId xmlns:a16="http://schemas.microsoft.com/office/drawing/2014/main" id="{785FEC1E-FD77-40D5-99A2-AA8862B82876}"/>
            </a:ext>
          </a:extLst>
        </cdr:cNvPr>
        <cdr:cNvSpPr txBox="1"/>
      </cdr:nvSpPr>
      <cdr:spPr>
        <a:xfrm xmlns:a="http://schemas.openxmlformats.org/drawingml/2006/main">
          <a:off x="94560" y="49695"/>
          <a:ext cx="9211667" cy="5424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0">
            <a:lnSpc>
              <a:spcPts val="1800"/>
            </a:lnSpc>
          </a:pPr>
          <a:r>
            <a:rPr lang="en-US" sz="1400" b="1" i="0" baseline="0">
              <a:solidFill>
                <a:srgbClr val="1E4C7E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Chart 2</a:t>
          </a:r>
          <a:endParaRPr lang="en-US" sz="1400">
            <a:solidFill>
              <a:srgbClr val="1E4C7E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rtl="0">
            <a:lnSpc>
              <a:spcPts val="1800"/>
            </a:lnSpc>
          </a:pPr>
          <a:r>
            <a:rPr lang="en-US" sz="1400" b="1" i="0" baseline="0">
              <a:solidFill>
                <a:srgbClr val="1E4C7E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COVID-19 Pandemic Accelerating Faster in Texas than U.S.</a:t>
          </a:r>
        </a:p>
      </cdr:txBody>
    </cdr:sp>
  </cdr:relSizeAnchor>
  <cdr:relSizeAnchor xmlns:cdr="http://schemas.openxmlformats.org/drawingml/2006/chartDrawing">
    <cdr:from>
      <cdr:x>0.01059</cdr:x>
      <cdr:y>0.0934</cdr:y>
    </cdr:from>
    <cdr:to>
      <cdr:x>0.46073</cdr:x>
      <cdr:y>0.13018</cdr:y>
    </cdr:to>
    <cdr:sp macro="" textlink="">
      <cdr:nvSpPr>
        <cdr:cNvPr id="12" name="TextBox 4">
          <a:extLst xmlns:a="http://schemas.openxmlformats.org/drawingml/2006/main">
            <a:ext uri="{FF2B5EF4-FFF2-40B4-BE49-F238E27FC236}">
              <a16:creationId xmlns:a16="http://schemas.microsoft.com/office/drawing/2014/main" id="{4F1386C0-428C-4373-B551-4DDFADA69E39}"/>
            </a:ext>
          </a:extLst>
        </cdr:cNvPr>
        <cdr:cNvSpPr txBox="1"/>
      </cdr:nvSpPr>
      <cdr:spPr>
        <a:xfrm xmlns:a="http://schemas.openxmlformats.org/drawingml/2006/main">
          <a:off x="100519" y="522971"/>
          <a:ext cx="4272670" cy="2059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0" tIns="0" rIns="0" b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en-US" sz="1200">
              <a:solidFill>
                <a:srgbClr val="1E1E20"/>
              </a:solidFill>
              <a:latin typeface="Arial" panose="020B0604020202020204" pitchFamily="34" charset="0"/>
              <a:cs typeface="Arial" panose="020B0604020202020204" pitchFamily="34" charset="0"/>
            </a:rPr>
            <a:t>Currently hospitalized</a:t>
          </a:r>
          <a:r>
            <a:rPr lang="en-US" sz="1200" baseline="0">
              <a:solidFill>
                <a:srgbClr val="1E1E20"/>
              </a:solidFill>
              <a:latin typeface="Arial" panose="020B0604020202020204" pitchFamily="34" charset="0"/>
              <a:cs typeface="Arial" panose="020B0604020202020204" pitchFamily="34" charset="0"/>
            </a:rPr>
            <a:t> per 10,000, 7-day moving avg.</a:t>
          </a:r>
          <a:endParaRPr lang="en-US" sz="1200">
            <a:solidFill>
              <a:srgbClr val="1E1E2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0.67574</cdr:x>
      <cdr:y>0.96823</cdr:y>
    </cdr:from>
    <cdr:to>
      <cdr:x>0.99407</cdr:x>
      <cdr:y>1</cdr:y>
    </cdr:to>
    <cdr:sp macro="" textlink="">
      <cdr:nvSpPr>
        <cdr:cNvPr id="13" name="TextBox 1">
          <a:extLst xmlns:a="http://schemas.openxmlformats.org/drawingml/2006/main">
            <a:ext uri="{FF2B5EF4-FFF2-40B4-BE49-F238E27FC236}">
              <a16:creationId xmlns:a16="http://schemas.microsoft.com/office/drawing/2014/main" id="{E0D04A33-97E4-4811-A7F4-1C0BA69F53D5}"/>
            </a:ext>
          </a:extLst>
        </cdr:cNvPr>
        <cdr:cNvSpPr txBox="1"/>
      </cdr:nvSpPr>
      <cdr:spPr>
        <a:xfrm xmlns:a="http://schemas.openxmlformats.org/drawingml/2006/main">
          <a:off x="6411843" y="5420787"/>
          <a:ext cx="3020492" cy="177877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lIns="0" tIns="0" rIns="0" bIns="0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000" b="0" kern="800" baseline="0">
              <a:solidFill>
                <a:schemeClr val="tx1">
                  <a:lumMod val="75000"/>
                  <a:lumOff val="2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Federal Reserve Bank of Dallas</a:t>
          </a:r>
        </a:p>
      </cdr:txBody>
    </cdr:sp>
  </cdr:relSizeAnchor>
  <cdr:relSizeAnchor xmlns:cdr="http://schemas.openxmlformats.org/drawingml/2006/chartDrawing">
    <cdr:from>
      <cdr:x>0.41623</cdr:x>
      <cdr:y>0.12722</cdr:y>
    </cdr:from>
    <cdr:to>
      <cdr:x>0.60035</cdr:x>
      <cdr:y>0.38166</cdr:y>
    </cdr:to>
    <cdr:sp macro="" textlink="">
      <cdr:nvSpPr>
        <cdr:cNvPr id="4" name="TextBox 3">
          <a:extLst xmlns:a="http://schemas.openxmlformats.org/drawingml/2006/main">
            <a:ext uri="{FF2B5EF4-FFF2-40B4-BE49-F238E27FC236}">
              <a16:creationId xmlns:a16="http://schemas.microsoft.com/office/drawing/2014/main" id="{803BC131-4C41-4E55-BED7-8DE95E9DFC67}"/>
            </a:ext>
          </a:extLst>
        </cdr:cNvPr>
        <cdr:cNvSpPr txBox="1"/>
      </cdr:nvSpPr>
      <cdr:spPr>
        <a:xfrm xmlns:a="http://schemas.openxmlformats.org/drawingml/2006/main">
          <a:off x="3950804" y="712303"/>
          <a:ext cx="1747631" cy="14246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>
            <a:solidFill>
              <a:srgbClr val="FF0000"/>
            </a:solidFill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494520" cy="560832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FCCA61F-01BE-4C9B-9ABB-50EBE730C2B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0.51222</cdr:x>
      <cdr:y>0.15653</cdr:y>
    </cdr:from>
    <cdr:to>
      <cdr:x>1</cdr:x>
      <cdr:y>0.86804</cdr:y>
    </cdr:to>
    <cdr:graphicFrame macro="">
      <cdr:nvGraphicFramePr>
        <cdr:cNvPr id="2" name="Chart 1">
          <a:extLst xmlns:a="http://schemas.openxmlformats.org/drawingml/2006/main">
            <a:ext uri="{FF2B5EF4-FFF2-40B4-BE49-F238E27FC236}">
              <a16:creationId xmlns:a16="http://schemas.microsoft.com/office/drawing/2014/main" id="{76FC5668-34A3-4252-933E-7E4E29BD8C0B}"/>
            </a:ext>
          </a:extLst>
        </cdr:cNvPr>
        <cdr:cNvGraphicFramePr/>
      </cdr:nvGraphicFramePr>
      <cdr:xfrm>
        <a:off xmlns:a="http://schemas.openxmlformats.org/drawingml/2006/main" x="0" y="0"/>
        <a:ext xmlns:a="http://schemas.openxmlformats.org/drawingml/2006/main" cx="0" cy="0"/>
      </cdr:xfrm>
      <a:graphic xmlns:a="http://schemas.openxmlformats.org/drawingml/2006/main"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cdr:graphicFrame>
  </cdr:relSizeAnchor>
  <cdr:relSizeAnchor xmlns:cdr="http://schemas.openxmlformats.org/drawingml/2006/chartDrawing">
    <cdr:from>
      <cdr:x>0</cdr:x>
      <cdr:y>0.81805</cdr:y>
    </cdr:from>
    <cdr:to>
      <cdr:x>1</cdr:x>
      <cdr:y>0.94231</cdr:y>
    </cdr:to>
    <cdr:sp macro="" textlink="">
      <cdr:nvSpPr>
        <cdr:cNvPr id="9" name="TextBox 1">
          <a:extLst xmlns:a="http://schemas.openxmlformats.org/drawingml/2006/main">
            <a:ext uri="{FF2B5EF4-FFF2-40B4-BE49-F238E27FC236}">
              <a16:creationId xmlns:a16="http://schemas.microsoft.com/office/drawing/2014/main" id="{A4A7B7BD-F70C-4A84-A9A0-310206A44628}"/>
            </a:ext>
          </a:extLst>
        </cdr:cNvPr>
        <cdr:cNvSpPr txBox="1"/>
      </cdr:nvSpPr>
      <cdr:spPr>
        <a:xfrm xmlns:a="http://schemas.openxmlformats.org/drawingml/2006/main">
          <a:off x="0" y="4580283"/>
          <a:ext cx="9491870" cy="6957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0">
              <a:solidFill>
                <a:srgbClr val="1E1E20"/>
              </a:solidFill>
              <a:latin typeface="Arial" panose="020B0604020202020204" pitchFamily="34" charset="0"/>
              <a:cs typeface="Arial" panose="020B0604020202020204" pitchFamily="34" charset="0"/>
            </a:rPr>
            <a:t>NOTES: The</a:t>
          </a:r>
          <a:r>
            <a:rPr lang="en-US" sz="1100" b="0" baseline="0">
              <a:solidFill>
                <a:srgbClr val="1E1E20"/>
              </a:solidFill>
              <a:latin typeface="Arial" panose="020B0604020202020204" pitchFamily="34" charset="0"/>
              <a:cs typeface="Arial" panose="020B0604020202020204" pitchFamily="34" charset="0"/>
            </a:rPr>
            <a:t> q</a:t>
          </a:r>
          <a:r>
            <a:rPr lang="en-US" sz="1100">
              <a:solidFill>
                <a:srgbClr val="1E1E20"/>
              </a:solidFill>
              <a:latin typeface="Arial" panose="020B0604020202020204" pitchFamily="34" charset="0"/>
              <a:cs typeface="Arial" panose="020B0604020202020204" pitchFamily="34" charset="0"/>
            </a:rPr>
            <a:t>uestion was only posed to those indicating January revenues</a:t>
          </a:r>
          <a:r>
            <a:rPr lang="en-US" sz="1100" baseline="0">
              <a:solidFill>
                <a:srgbClr val="1E1E20"/>
              </a:solidFill>
              <a:latin typeface="Arial" panose="020B0604020202020204" pitchFamily="34" charset="0"/>
              <a:cs typeface="Arial" panose="020B0604020202020204" pitchFamily="34" charset="0"/>
            </a:rPr>
            <a:t> or </a:t>
          </a:r>
          <a:r>
            <a:rPr lang="en-US" sz="1100">
              <a:solidFill>
                <a:srgbClr val="1E1E20"/>
              </a:solidFill>
              <a:latin typeface="Arial" panose="020B0604020202020204" pitchFamily="34" charset="0"/>
              <a:cs typeface="Arial" panose="020B0604020202020204" pitchFamily="34" charset="0"/>
            </a:rPr>
            <a:t>head count are below normal (60 and 48 percent of all firms, respectively). </a:t>
          </a:r>
          <a:r>
            <a:rPr lang="en-US" sz="1100" b="0">
              <a:solidFill>
                <a:srgbClr val="1E1E20"/>
              </a:solidFill>
              <a:latin typeface="Arial" panose="020B0604020202020204" pitchFamily="34" charset="0"/>
              <a:cs typeface="Arial" panose="020B0604020202020204" pitchFamily="34" charset="0"/>
            </a:rPr>
            <a:t>Data were collected Jan. 12–20. Responses totaled 220 for revenues and 176 for head count. Percentages</a:t>
          </a:r>
          <a:r>
            <a:rPr lang="en-US" sz="1100" b="0" baseline="0">
              <a:solidFill>
                <a:srgbClr val="1E1E20"/>
              </a:solidFill>
              <a:latin typeface="Arial" panose="020B0604020202020204" pitchFamily="34" charset="0"/>
              <a:cs typeface="Arial" panose="020B0604020202020204" pitchFamily="34" charset="0"/>
            </a:rPr>
            <a:t> do not sum to 100 due to rounding.</a:t>
          </a:r>
          <a:endParaRPr lang="en-US" sz="1100" b="0">
            <a:solidFill>
              <a:srgbClr val="1E1E2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 b="0">
              <a:solidFill>
                <a:srgbClr val="1E1E20"/>
              </a:solidFill>
              <a:latin typeface="Arial" panose="020B0604020202020204" pitchFamily="34" charset="0"/>
              <a:cs typeface="Arial" panose="020B0604020202020204" pitchFamily="34" charset="0"/>
            </a:rPr>
            <a:t>SOURCE: Federal</a:t>
          </a:r>
          <a:r>
            <a:rPr lang="en-US" sz="1100" b="0" baseline="0">
              <a:solidFill>
                <a:srgbClr val="1E1E20"/>
              </a:solidFill>
              <a:latin typeface="Arial" panose="020B0604020202020204" pitchFamily="34" charset="0"/>
              <a:cs typeface="Arial" panose="020B0604020202020204" pitchFamily="34" charset="0"/>
            </a:rPr>
            <a:t> Reserve Bank of Dallas, Texas Business Outlook Surveys. </a:t>
          </a:r>
          <a:endParaRPr lang="en-US" sz="1100" b="0">
            <a:solidFill>
              <a:srgbClr val="1E1E2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0.17709</cdr:x>
      <cdr:y>0.14877</cdr:y>
    </cdr:from>
    <cdr:to>
      <cdr:x>0.31149</cdr:x>
      <cdr:y>0.19405</cdr:y>
    </cdr:to>
    <cdr:sp macro="" textlink="">
      <cdr:nvSpPr>
        <cdr:cNvPr id="10" name="TextBox 9">
          <a:extLst xmlns:a="http://schemas.openxmlformats.org/drawingml/2006/main">
            <a:ext uri="{FF2B5EF4-FFF2-40B4-BE49-F238E27FC236}">
              <a16:creationId xmlns:a16="http://schemas.microsoft.com/office/drawing/2014/main" id="{63D63FD6-5C2D-411B-B07A-9FC0CBA85531}"/>
            </a:ext>
          </a:extLst>
        </cdr:cNvPr>
        <cdr:cNvSpPr txBox="1"/>
      </cdr:nvSpPr>
      <cdr:spPr bwMode="auto">
        <a:xfrm xmlns:a="http://schemas.openxmlformats.org/drawingml/2006/main">
          <a:off x="1680369" y="832913"/>
          <a:ext cx="1275274" cy="25350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32004" rIns="0" bIns="32004" rtlCol="0" anchor="b" anchorCtr="0" upright="1"/>
        <a:lstStyle xmlns:a="http://schemas.openxmlformats.org/drawingml/2006/main"/>
        <a:p xmlns:a="http://schemas.openxmlformats.org/drawingml/2006/main">
          <a:pPr algn="ctr" rtl="0"/>
          <a:r>
            <a:rPr lang="en-US" sz="1200" b="0" i="0" strike="noStrike">
              <a:solidFill>
                <a:srgbClr val="1E1E20"/>
              </a:solidFill>
              <a:latin typeface="Arial" panose="020B0604020202020204" pitchFamily="34" charset="0"/>
              <a:cs typeface="Arial" panose="020B0604020202020204" pitchFamily="34" charset="0"/>
            </a:rPr>
            <a:t>Revenues</a:t>
          </a:r>
        </a:p>
      </cdr:txBody>
    </cdr:sp>
  </cdr:relSizeAnchor>
  <cdr:relSizeAnchor xmlns:cdr="http://schemas.openxmlformats.org/drawingml/2006/chartDrawing">
    <cdr:from>
      <cdr:x>0.6876</cdr:x>
      <cdr:y>0.1659</cdr:y>
    </cdr:from>
    <cdr:to>
      <cdr:x>0.822</cdr:x>
      <cdr:y>0.19307</cdr:y>
    </cdr:to>
    <cdr:sp macro="" textlink="">
      <cdr:nvSpPr>
        <cdr:cNvPr id="11" name="TextBox 1">
          <a:extLst xmlns:a="http://schemas.openxmlformats.org/drawingml/2006/main">
            <a:ext uri="{FF2B5EF4-FFF2-40B4-BE49-F238E27FC236}">
              <a16:creationId xmlns:a16="http://schemas.microsoft.com/office/drawing/2014/main" id="{98A277FF-2789-4432-BA12-11764A4F2777}"/>
            </a:ext>
          </a:extLst>
        </cdr:cNvPr>
        <cdr:cNvSpPr txBox="1"/>
      </cdr:nvSpPr>
      <cdr:spPr bwMode="auto">
        <a:xfrm xmlns:a="http://schemas.openxmlformats.org/drawingml/2006/main">
          <a:off x="6524356" y="928818"/>
          <a:ext cx="1275273" cy="15211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36576" tIns="32004" rIns="0" bIns="32004" rtlCol="0" anchor="b" anchorCtr="0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/>
          <a:r>
            <a:rPr lang="en-US" sz="1200" b="0" i="0" strike="noStrike">
              <a:solidFill>
                <a:srgbClr val="1E1E20"/>
              </a:solidFill>
              <a:latin typeface="Arial" panose="020B0604020202020204" pitchFamily="34" charset="0"/>
              <a:cs typeface="Arial" panose="020B0604020202020204" pitchFamily="34" charset="0"/>
            </a:rPr>
            <a:t>Head count</a:t>
          </a:r>
        </a:p>
      </cdr:txBody>
    </cdr:sp>
  </cdr:relSizeAnchor>
  <cdr:relSizeAnchor xmlns:cdr="http://schemas.openxmlformats.org/drawingml/2006/chartDrawing">
    <cdr:from>
      <cdr:x>0.00786</cdr:x>
      <cdr:y>0.00907</cdr:y>
    </cdr:from>
    <cdr:to>
      <cdr:x>0.97616</cdr:x>
      <cdr:y>0.10596</cdr:y>
    </cdr:to>
    <cdr:sp macro="" textlink="">
      <cdr:nvSpPr>
        <cdr:cNvPr id="7" name="TextBox 1">
          <a:extLst xmlns:a="http://schemas.openxmlformats.org/drawingml/2006/main">
            <a:ext uri="{FF2B5EF4-FFF2-40B4-BE49-F238E27FC236}">
              <a16:creationId xmlns:a16="http://schemas.microsoft.com/office/drawing/2014/main" id="{63127E80-7C08-4C9A-9D2B-BDD2F5925141}"/>
            </a:ext>
          </a:extLst>
        </cdr:cNvPr>
        <cdr:cNvSpPr txBox="1"/>
      </cdr:nvSpPr>
      <cdr:spPr>
        <a:xfrm xmlns:a="http://schemas.openxmlformats.org/drawingml/2006/main">
          <a:off x="74543" y="50800"/>
          <a:ext cx="9187924" cy="5424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tIns="0" rIns="0" b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0">
            <a:lnSpc>
              <a:spcPts val="1800"/>
            </a:lnSpc>
          </a:pPr>
          <a:r>
            <a:rPr lang="en-US" sz="1400" b="1" i="0" baseline="0">
              <a:solidFill>
                <a:srgbClr val="1E4C7E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Chart 3</a:t>
          </a:r>
          <a:endParaRPr lang="en-US" sz="1400">
            <a:solidFill>
              <a:srgbClr val="1E4C7E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rtl="0">
            <a:lnSpc>
              <a:spcPts val="1800"/>
            </a:lnSpc>
          </a:pPr>
          <a:r>
            <a:rPr lang="en-US" sz="1400" b="1" i="0" baseline="0">
              <a:solidFill>
                <a:srgbClr val="1E4C7E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When do you expect your firm’s revenues and head count to return to pre-COVID levels?</a:t>
          </a:r>
        </a:p>
      </cdr:txBody>
    </cdr:sp>
  </cdr:relSizeAnchor>
  <cdr:relSizeAnchor xmlns:cdr="http://schemas.openxmlformats.org/drawingml/2006/chartDrawing">
    <cdr:from>
      <cdr:x>0.67574</cdr:x>
      <cdr:y>0.96823</cdr:y>
    </cdr:from>
    <cdr:to>
      <cdr:x>0.99407</cdr:x>
      <cdr:y>1</cdr:y>
    </cdr:to>
    <cdr:sp macro="" textlink="">
      <cdr:nvSpPr>
        <cdr:cNvPr id="12" name="TextBox 1">
          <a:extLst xmlns:a="http://schemas.openxmlformats.org/drawingml/2006/main">
            <a:ext uri="{FF2B5EF4-FFF2-40B4-BE49-F238E27FC236}">
              <a16:creationId xmlns:a16="http://schemas.microsoft.com/office/drawing/2014/main" id="{E7F657C1-CEB3-4BE2-AD04-4E6AEB4CA9A1}"/>
            </a:ext>
          </a:extLst>
        </cdr:cNvPr>
        <cdr:cNvSpPr txBox="1"/>
      </cdr:nvSpPr>
      <cdr:spPr>
        <a:xfrm xmlns:a="http://schemas.openxmlformats.org/drawingml/2006/main">
          <a:off x="6411844" y="5420787"/>
          <a:ext cx="3020492" cy="177877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lIns="0" tIns="0" rIns="0" bIns="0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000" b="0" kern="800" baseline="0">
              <a:solidFill>
                <a:schemeClr val="tx1">
                  <a:lumMod val="75000"/>
                  <a:lumOff val="2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Federal Reserve Bank of Dallas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s/S-T/k1cns01/My%20Documents/Emily/EO_2021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b.win.frb.org\k1\DOCUME~1\k1mdn01\LOCALS~1\Temp\notesE1EF34\SpecialQuestions_06-0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k1mdn01\LOCALS~1\Temp\notesE1EF34\SpecialQuestions_06-0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Chloe\EO_202101\EO_2021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p q"/>
      <sheetName val="d.q emp"/>
      <sheetName val="Emp m"/>
      <sheetName val="d.emp m"/>
      <sheetName val="Metro Ind Emp"/>
      <sheetName val="d.metro ind emp"/>
      <sheetName val="TBOS 3-line"/>
      <sheetName val="TBOS 3-line (2)"/>
      <sheetName val="d.tbos 3-line"/>
      <sheetName val="GDP.outlook (3)"/>
      <sheetName val="d.gdp.outlook"/>
      <sheetName val="GDP.uncertainty"/>
      <sheetName val="GDP.uncertainty(2)"/>
      <sheetName val="d.gdp.uncertainty"/>
      <sheetName val="tmos"/>
      <sheetName val="d.tmos"/>
      <sheetName val="pmi"/>
      <sheetName val="d.pmi"/>
      <sheetName val="fvnwo &amp; fship"/>
      <sheetName val="d.fvnwo &amp; fship"/>
      <sheetName val="sys fcapex"/>
      <sheetName val="d.sys capex"/>
      <sheetName val="sys rev"/>
      <sheetName val="d.sys rev"/>
      <sheetName val="sys rev1"/>
      <sheetName val="d.sys rev1"/>
      <sheetName val="exports ind"/>
      <sheetName val="d.exports ind"/>
      <sheetName val="rigcount"/>
      <sheetName val="d.rigcount"/>
      <sheetName val="energy bus"/>
      <sheetName val="d.energy bus"/>
      <sheetName val="MLS"/>
      <sheetName val="d.mls"/>
      <sheetName val="Contract"/>
      <sheetName val="d.contract"/>
      <sheetName val="Population"/>
      <sheetName val="d.population"/>
      <sheetName val="sq"/>
      <sheetName val="d.sq"/>
      <sheetName val="TSA"/>
      <sheetName val="d.TSA"/>
      <sheetName val="d.sq 1a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/>
      <sheetData sheetId="9" refreshError="1"/>
      <sheetData sheetId="10"/>
      <sheetData sheetId="11" refreshError="1"/>
      <sheetData sheetId="12" refreshError="1"/>
      <sheetData sheetId="13"/>
      <sheetData sheetId="14" refreshError="1"/>
      <sheetData sheetId="15"/>
      <sheetData sheetId="16" refreshError="1"/>
      <sheetData sheetId="17"/>
      <sheetData sheetId="18" refreshError="1"/>
      <sheetData sheetId="19"/>
      <sheetData sheetId="20" refreshError="1"/>
      <sheetData sheetId="21"/>
      <sheetData sheetId="22" refreshError="1"/>
      <sheetData sheetId="23"/>
      <sheetData sheetId="24" refreshError="1"/>
      <sheetData sheetId="25"/>
      <sheetData sheetId="26" refreshError="1"/>
      <sheetData sheetId="27"/>
      <sheetData sheetId="28" refreshError="1"/>
      <sheetData sheetId="29"/>
      <sheetData sheetId="30" refreshError="1"/>
      <sheetData sheetId="31"/>
      <sheetData sheetId="32" refreshError="1"/>
      <sheetData sheetId="33"/>
      <sheetData sheetId="34" refreshError="1"/>
      <sheetData sheetId="35"/>
      <sheetData sheetId="36" refreshError="1"/>
      <sheetData sheetId="37"/>
      <sheetData sheetId="38" refreshError="1"/>
      <sheetData sheetId="39"/>
      <sheetData sheetId="40" refreshError="1"/>
      <sheetData sheetId="41"/>
      <sheetData sheetId="4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MS-Response"/>
      <sheetName val="GS-Response"/>
      <sheetName val="RS-Response"/>
      <sheetName val="Instructions"/>
      <sheetName val="AllResponses"/>
      <sheetName val="Q01A"/>
      <sheetName val="Q02A"/>
      <sheetName val="Q03A"/>
      <sheetName val="Q04A"/>
      <sheetName val="Q05A"/>
      <sheetName val="Q06A"/>
      <sheetName val="Q07A"/>
      <sheetName val="Q08A"/>
      <sheetName val="Q09A"/>
      <sheetName val="Q10A"/>
      <sheetName val="Q11A"/>
      <sheetName val="Q12A"/>
      <sheetName val="Q13A"/>
      <sheetName val="Q14A"/>
      <sheetName val="Q15A"/>
      <sheetName val="MSResponses"/>
      <sheetName val="Q01M"/>
      <sheetName val="Q02M"/>
      <sheetName val="Q03M"/>
      <sheetName val="Q04M"/>
      <sheetName val="Q05M"/>
      <sheetName val="Q06M"/>
      <sheetName val="Q07M"/>
      <sheetName val="Q08M"/>
      <sheetName val="Q09M"/>
      <sheetName val="Q10M"/>
      <sheetName val="Q11M"/>
      <sheetName val="Q12M"/>
      <sheetName val="Q13M"/>
      <sheetName val="Q14M"/>
      <sheetName val="Q15M"/>
      <sheetName val="RSResponses"/>
      <sheetName val="Q01R"/>
      <sheetName val="Q02R"/>
      <sheetName val="Q03R"/>
      <sheetName val="Q04R"/>
      <sheetName val="Q05R"/>
      <sheetName val="Q06R"/>
      <sheetName val="Q07R"/>
      <sheetName val="Q08R"/>
      <sheetName val="Q09R"/>
      <sheetName val="Q10R"/>
      <sheetName val="Q11R"/>
      <sheetName val="Q12R"/>
      <sheetName val="Q13R"/>
      <sheetName val="Q14R"/>
      <sheetName val="Q15R"/>
      <sheetName val="GSResponses"/>
      <sheetName val="Q01G"/>
      <sheetName val="Q02G"/>
      <sheetName val="Q03G"/>
      <sheetName val="Q04G"/>
      <sheetName val="Q05G"/>
      <sheetName val="Q06G"/>
      <sheetName val="Q07G"/>
      <sheetName val="Q08G"/>
      <sheetName val="Q09G"/>
      <sheetName val="Q10G"/>
      <sheetName val="Q11G"/>
      <sheetName val="Q12G"/>
      <sheetName val="Q13G"/>
      <sheetName val="Q14G"/>
      <sheetName val="Q15G"/>
      <sheetName val="Sheet2 (2)"/>
      <sheetName val="d"/>
      <sheetName val="Chart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9">
          <cell r="G9" t="str">
            <v>06/02/2009</v>
          </cell>
          <cell r="H9" t="str">
            <v>06/05/2009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MS-Response"/>
      <sheetName val="GS-Response"/>
      <sheetName val="RS-Response"/>
      <sheetName val="Instructions"/>
      <sheetName val="AllResponses"/>
      <sheetName val="Q01A"/>
      <sheetName val="Q02A"/>
      <sheetName val="Q03A"/>
      <sheetName val="Q04A"/>
      <sheetName val="Q05A"/>
      <sheetName val="Q06A"/>
      <sheetName val="Q07A"/>
      <sheetName val="Q08A"/>
      <sheetName val="Q09A"/>
      <sheetName val="Q10A"/>
      <sheetName val="Q11A"/>
      <sheetName val="Q12A"/>
      <sheetName val="Q13A"/>
      <sheetName val="Q14A"/>
      <sheetName val="Q15A"/>
      <sheetName val="MSResponses"/>
      <sheetName val="Q01M"/>
      <sheetName val="Q02M"/>
      <sheetName val="Q03M"/>
      <sheetName val="Q04M"/>
      <sheetName val="Q05M"/>
      <sheetName val="Q06M"/>
      <sheetName val="Q07M"/>
      <sheetName val="Q08M"/>
      <sheetName val="Q09M"/>
      <sheetName val="Q10M"/>
      <sheetName val="Q11M"/>
      <sheetName val="Q12M"/>
      <sheetName val="Q13M"/>
      <sheetName val="Q14M"/>
      <sheetName val="Q15M"/>
      <sheetName val="RSResponses"/>
      <sheetName val="Q01R"/>
      <sheetName val="Q02R"/>
      <sheetName val="Q03R"/>
      <sheetName val="Q04R"/>
      <sheetName val="Q05R"/>
      <sheetName val="Q06R"/>
      <sheetName val="Q07R"/>
      <sheetName val="Q08R"/>
      <sheetName val="Q09R"/>
      <sheetName val="Q10R"/>
      <sheetName val="Q11R"/>
      <sheetName val="Q12R"/>
      <sheetName val="Q13R"/>
      <sheetName val="Q14R"/>
      <sheetName val="Q15R"/>
      <sheetName val="GSResponses"/>
      <sheetName val="Q01G"/>
      <sheetName val="Q02G"/>
      <sheetName val="Q03G"/>
      <sheetName val="Q04G"/>
      <sheetName val="Q05G"/>
      <sheetName val="Q06G"/>
      <sheetName val="Q07G"/>
      <sheetName val="Q08G"/>
      <sheetName val="Q09G"/>
      <sheetName val="Q10G"/>
      <sheetName val="Q11G"/>
      <sheetName val="Q12G"/>
      <sheetName val="Q13G"/>
      <sheetName val="Q14G"/>
      <sheetName val="Q15G"/>
      <sheetName val="Sheet2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9">
          <cell r="G9" t="str">
            <v>06/02/2009</v>
          </cell>
          <cell r="H9" t="str">
            <v>06/05/2009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4"/>
      <sheetName val="Data1"/>
      <sheetName val="sq 1a (2)"/>
      <sheetName val="TBOS 3-line (2)"/>
      <sheetName val="Chart3 (2)"/>
      <sheetName val="Chart3"/>
      <sheetName val="d.tbos 3-line"/>
      <sheetName val="txwee"/>
      <sheetName val="d.txwee"/>
      <sheetName val="sq 1a"/>
      <sheetName val="d.sq 1a"/>
      <sheetName val="sq 6a"/>
      <sheetName val="d.sq 6a"/>
      <sheetName val="covid (2)"/>
      <sheetName val="d.covid"/>
      <sheetName val="emp income"/>
      <sheetName val="d.emp income"/>
      <sheetName val="ind"/>
      <sheetName val="d.ind"/>
      <sheetName val="tssos rev"/>
      <sheetName val="d.tssos rev"/>
      <sheetName val="tmos"/>
      <sheetName val="d.tmos"/>
      <sheetName val="exports ind"/>
      <sheetName val="d.exports ind"/>
      <sheetName val="bcs"/>
      <sheetName val="d.bcs"/>
      <sheetName val="MLS (2)"/>
      <sheetName val="d.mls (2)"/>
      <sheetName val="energy bus"/>
      <sheetName val="d.energy bus"/>
      <sheetName val="rigcount"/>
      <sheetName val="d.rigcount"/>
      <sheetName val="# BACK OF DECK #"/>
      <sheetName val="claims"/>
      <sheetName val="d.claims"/>
      <sheetName val="outlook"/>
      <sheetName val="outlook1"/>
      <sheetName val="d.gdp.outlook"/>
      <sheetName val="MEI"/>
      <sheetName val="MEI (2)"/>
      <sheetName val="d.MEI"/>
      <sheetName val="Sheet1"/>
      <sheetName val="fcapex"/>
      <sheetName val="d.fcapex"/>
      <sheetName val="MLS"/>
      <sheetName val="d.mls"/>
      <sheetName val="TSA"/>
      <sheetName val="d.TSA"/>
      <sheetName val="ccp"/>
      <sheetName val="d.ccp"/>
      <sheetName val="Emp m"/>
      <sheetName val="d.emp m"/>
      <sheetName val="Metro Ind Emp"/>
      <sheetName val="d.metro ind emp"/>
      <sheetName val="headline"/>
      <sheetName val="d.headline"/>
      <sheetName val="spending"/>
      <sheetName val="d.spending"/>
      <sheetName val="homebase"/>
      <sheetName val="d.homebase"/>
      <sheetName val="constr"/>
      <sheetName val="d.constr"/>
      <sheetName val="sys rev"/>
      <sheetName val="d.sys rev"/>
      <sheetName val="Contract"/>
      <sheetName val="d.contract"/>
      <sheetName val="sq rev"/>
      <sheetName val="d.sq rev"/>
      <sheetName val="sq pies"/>
      <sheetName val="d.sq pies"/>
      <sheetName val="tbos table"/>
      <sheetName val="price table"/>
      <sheetName val="U3U6"/>
      <sheetName val="d.U3U6"/>
      <sheetName val="USTX"/>
      <sheetName val="d.USTX"/>
      <sheetName val="UR race"/>
      <sheetName val="d.UR race"/>
      <sheetName val="c.ccp"/>
      <sheetName val="Population"/>
      <sheetName val="d.population"/>
      <sheetName val="Emp q"/>
      <sheetName val="d.q emp"/>
      <sheetName val="Sheet3"/>
      <sheetName val="Sheet4"/>
      <sheetName val="TBOS 3-line"/>
      <sheetName val="GDP.uncertainty"/>
      <sheetName val="GDP.uncertainty(2)"/>
      <sheetName val="d.gdp.uncertainty"/>
      <sheetName val="pmi"/>
      <sheetName val="d.pmi"/>
      <sheetName val="Chart2"/>
      <sheetName val="Sheet2"/>
      <sheetName val="d.fvnwo &amp; fship"/>
      <sheetName val="sys fcapex"/>
      <sheetName val="d.sys capex"/>
      <sheetName val="sys rev1"/>
      <sheetName val="d.sys rev1"/>
      <sheetName val="c.ind2"/>
      <sheetName val="c.emp income (2)"/>
      <sheetName val="emp income (2)"/>
      <sheetName val="Chart1"/>
      <sheetName val="table for keith"/>
      <sheetName val="covid"/>
      <sheetName val="Chart6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/>
      <sheetData sheetId="9" refreshError="1"/>
      <sheetData sheetId="10">
        <row r="13">
          <cell r="H13" t="str">
            <v>&lt;6 months</v>
          </cell>
          <cell r="I13">
            <v>0.27272727272727271</v>
          </cell>
        </row>
        <row r="14">
          <cell r="H14" t="str">
            <v>6-12 months</v>
          </cell>
          <cell r="I14">
            <v>0.25</v>
          </cell>
        </row>
        <row r="15">
          <cell r="H15" t="str">
            <v>&gt; 12 months</v>
          </cell>
          <cell r="I15">
            <v>0.28409090909090912</v>
          </cell>
        </row>
        <row r="16">
          <cell r="H16" t="str">
            <v>Never</v>
          </cell>
          <cell r="I16">
            <v>0.19318181818181818</v>
          </cell>
        </row>
      </sheetData>
      <sheetData sheetId="11" refreshError="1"/>
      <sheetData sheetId="12"/>
      <sheetData sheetId="13" refreshError="1"/>
      <sheetData sheetId="14"/>
      <sheetData sheetId="15" refreshError="1"/>
      <sheetData sheetId="16"/>
      <sheetData sheetId="17" refreshError="1"/>
      <sheetData sheetId="18"/>
      <sheetData sheetId="19" refreshError="1"/>
      <sheetData sheetId="20"/>
      <sheetData sheetId="21" refreshError="1"/>
      <sheetData sheetId="22"/>
      <sheetData sheetId="23" refreshError="1"/>
      <sheetData sheetId="24"/>
      <sheetData sheetId="25" refreshError="1"/>
      <sheetData sheetId="26"/>
      <sheetData sheetId="27" refreshError="1"/>
      <sheetData sheetId="28"/>
      <sheetData sheetId="29" refreshError="1"/>
      <sheetData sheetId="30"/>
      <sheetData sheetId="31" refreshError="1"/>
      <sheetData sheetId="32"/>
      <sheetData sheetId="33"/>
      <sheetData sheetId="34" refreshError="1"/>
      <sheetData sheetId="35"/>
      <sheetData sheetId="36" refreshError="1"/>
      <sheetData sheetId="37" refreshError="1"/>
      <sheetData sheetId="38"/>
      <sheetData sheetId="39" refreshError="1"/>
      <sheetData sheetId="40" refreshError="1"/>
      <sheetData sheetId="41"/>
      <sheetData sheetId="42"/>
      <sheetData sheetId="43" refreshError="1"/>
      <sheetData sheetId="44"/>
      <sheetData sheetId="45" refreshError="1"/>
      <sheetData sheetId="46"/>
      <sheetData sheetId="47" refreshError="1"/>
      <sheetData sheetId="48"/>
      <sheetData sheetId="49" refreshError="1"/>
      <sheetData sheetId="50"/>
      <sheetData sheetId="51" refreshError="1"/>
      <sheetData sheetId="52"/>
      <sheetData sheetId="53" refreshError="1"/>
      <sheetData sheetId="54"/>
      <sheetData sheetId="55" refreshError="1"/>
      <sheetData sheetId="56"/>
      <sheetData sheetId="57" refreshError="1"/>
      <sheetData sheetId="58"/>
      <sheetData sheetId="59" refreshError="1"/>
      <sheetData sheetId="60"/>
      <sheetData sheetId="61" refreshError="1"/>
      <sheetData sheetId="62"/>
      <sheetData sheetId="63" refreshError="1"/>
      <sheetData sheetId="64"/>
      <sheetData sheetId="65" refreshError="1"/>
      <sheetData sheetId="66"/>
      <sheetData sheetId="67" refreshError="1"/>
      <sheetData sheetId="68"/>
      <sheetData sheetId="69" refreshError="1"/>
      <sheetData sheetId="70"/>
      <sheetData sheetId="71"/>
      <sheetData sheetId="72"/>
      <sheetData sheetId="73" refreshError="1"/>
      <sheetData sheetId="74"/>
      <sheetData sheetId="75" refreshError="1"/>
      <sheetData sheetId="76"/>
      <sheetData sheetId="77" refreshError="1"/>
      <sheetData sheetId="78"/>
      <sheetData sheetId="79" refreshError="1"/>
      <sheetData sheetId="80" refreshError="1"/>
      <sheetData sheetId="81"/>
      <sheetData sheetId="82" refreshError="1"/>
      <sheetData sheetId="83"/>
      <sheetData sheetId="84"/>
      <sheetData sheetId="85"/>
      <sheetData sheetId="86" refreshError="1"/>
      <sheetData sheetId="87" refreshError="1"/>
      <sheetData sheetId="88" refreshError="1"/>
      <sheetData sheetId="89"/>
      <sheetData sheetId="90" refreshError="1"/>
      <sheetData sheetId="91"/>
      <sheetData sheetId="92" refreshError="1"/>
      <sheetData sheetId="93"/>
      <sheetData sheetId="94"/>
      <sheetData sheetId="95" refreshError="1"/>
      <sheetData sheetId="96"/>
      <sheetData sheetId="97" refreshError="1"/>
      <sheetData sheetId="98"/>
      <sheetData sheetId="99" refreshError="1"/>
      <sheetData sheetId="100" refreshError="1"/>
      <sheetData sheetId="101" refreshError="1"/>
      <sheetData sheetId="102" refreshError="1"/>
      <sheetData sheetId="103"/>
      <sheetData sheetId="104" refreshError="1"/>
      <sheetData sheetId="10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5964D2-C70A-4FEB-9E12-7E8EB48C3719}">
  <dimension ref="A1:AB200"/>
  <sheetViews>
    <sheetView topLeftCell="D1" workbookViewId="0">
      <selection activeCell="K171" sqref="K171"/>
    </sheetView>
  </sheetViews>
  <sheetFormatPr defaultRowHeight="14.5" x14ac:dyDescent="0.35"/>
  <sheetData>
    <row r="1" spans="1:25" x14ac:dyDescent="0.35">
      <c r="B1" s="1" t="s">
        <v>12</v>
      </c>
      <c r="C1" s="1" t="s">
        <v>12</v>
      </c>
      <c r="D1" s="1" t="s">
        <v>12</v>
      </c>
      <c r="G1" t="s">
        <v>13</v>
      </c>
      <c r="H1" s="2" t="s">
        <v>14</v>
      </c>
      <c r="I1" s="2" t="s">
        <v>15</v>
      </c>
    </row>
    <row r="2" spans="1:25" x14ac:dyDescent="0.35">
      <c r="A2" s="3" t="s">
        <v>16</v>
      </c>
      <c r="E2" s="2" t="s">
        <v>17</v>
      </c>
      <c r="F2" s="2" t="s">
        <v>18</v>
      </c>
      <c r="G2" t="s">
        <v>19</v>
      </c>
      <c r="H2" t="s">
        <v>20</v>
      </c>
      <c r="I2" t="s">
        <v>21</v>
      </c>
    </row>
    <row r="3" spans="1:25" x14ac:dyDescent="0.35">
      <c r="A3" t="s">
        <v>22</v>
      </c>
      <c r="B3" t="s">
        <v>23</v>
      </c>
      <c r="C3" t="s">
        <v>24</v>
      </c>
      <c r="D3" t="s">
        <v>25</v>
      </c>
      <c r="E3" t="s">
        <v>22</v>
      </c>
      <c r="F3" t="s">
        <v>26</v>
      </c>
      <c r="G3" t="s">
        <v>27</v>
      </c>
      <c r="H3" t="s">
        <v>28</v>
      </c>
      <c r="I3" t="s">
        <v>29</v>
      </c>
    </row>
    <row r="4" spans="1:25" x14ac:dyDescent="0.35">
      <c r="A4" t="s">
        <v>30</v>
      </c>
      <c r="B4" t="s">
        <v>31</v>
      </c>
      <c r="C4" t="s">
        <v>32</v>
      </c>
      <c r="D4" t="s">
        <v>33</v>
      </c>
      <c r="E4" t="s">
        <v>30</v>
      </c>
      <c r="F4" t="s">
        <v>34</v>
      </c>
      <c r="G4" t="s">
        <v>34</v>
      </c>
      <c r="H4" t="s">
        <v>34</v>
      </c>
      <c r="I4" t="s">
        <v>34</v>
      </c>
    </row>
    <row r="5" spans="1:25" x14ac:dyDescent="0.35">
      <c r="E5">
        <v>200801</v>
      </c>
      <c r="G5" s="4">
        <v>13.4</v>
      </c>
      <c r="Y5" t="str">
        <f>IF(RIGHT(E5,1)="7",LEFT(E5,4),"")</f>
        <v/>
      </c>
    </row>
    <row r="6" spans="1:25" x14ac:dyDescent="0.35">
      <c r="E6">
        <v>200802</v>
      </c>
      <c r="G6" s="4">
        <v>5.0999999999999996</v>
      </c>
      <c r="Y6" t="str">
        <f t="shared" ref="Y6:Y69" si="0">IF(RIGHT(E6,1)="7",LEFT(E6,4),"")</f>
        <v/>
      </c>
    </row>
    <row r="7" spans="1:25" x14ac:dyDescent="0.35">
      <c r="E7">
        <v>200803</v>
      </c>
      <c r="G7" s="4">
        <v>1.1000000000000001</v>
      </c>
      <c r="Y7" t="str">
        <f t="shared" si="0"/>
        <v/>
      </c>
    </row>
    <row r="8" spans="1:25" x14ac:dyDescent="0.35">
      <c r="E8">
        <v>200804</v>
      </c>
      <c r="G8" s="4">
        <v>6.3</v>
      </c>
      <c r="Y8" t="str">
        <f t="shared" si="0"/>
        <v/>
      </c>
    </row>
    <row r="9" spans="1:25" x14ac:dyDescent="0.35">
      <c r="E9">
        <v>200805</v>
      </c>
      <c r="G9" s="4">
        <v>-3</v>
      </c>
      <c r="Y9" t="str">
        <f t="shared" si="0"/>
        <v/>
      </c>
    </row>
    <row r="10" spans="1:25" x14ac:dyDescent="0.35">
      <c r="E10">
        <v>200806</v>
      </c>
      <c r="G10" s="4">
        <v>-3.7</v>
      </c>
      <c r="Y10" t="str">
        <f t="shared" si="0"/>
        <v/>
      </c>
    </row>
    <row r="11" spans="1:25" x14ac:dyDescent="0.35">
      <c r="E11">
        <v>200807</v>
      </c>
      <c r="G11" s="4">
        <v>9.4</v>
      </c>
      <c r="Y11" t="str">
        <f t="shared" si="0"/>
        <v>2008</v>
      </c>
    </row>
    <row r="12" spans="1:25" x14ac:dyDescent="0.35">
      <c r="E12">
        <v>200808</v>
      </c>
      <c r="G12" s="4">
        <v>-1.1000000000000001</v>
      </c>
      <c r="Y12" t="str">
        <f t="shared" si="0"/>
        <v/>
      </c>
    </row>
    <row r="13" spans="1:25" x14ac:dyDescent="0.35">
      <c r="E13">
        <v>200809</v>
      </c>
      <c r="G13" s="4">
        <v>-17.600000000000001</v>
      </c>
      <c r="Y13" t="str">
        <f t="shared" si="0"/>
        <v/>
      </c>
    </row>
    <row r="14" spans="1:25" x14ac:dyDescent="0.35">
      <c r="E14">
        <v>200810</v>
      </c>
      <c r="G14" s="4">
        <v>-10.7</v>
      </c>
      <c r="Y14" t="str">
        <f t="shared" si="0"/>
        <v/>
      </c>
    </row>
    <row r="15" spans="1:25" x14ac:dyDescent="0.35">
      <c r="E15">
        <v>200811</v>
      </c>
      <c r="G15" s="4">
        <v>-13.1</v>
      </c>
      <c r="Y15" t="str">
        <f t="shared" si="0"/>
        <v/>
      </c>
    </row>
    <row r="16" spans="1:25" x14ac:dyDescent="0.35">
      <c r="E16">
        <v>200812</v>
      </c>
      <c r="G16" s="4">
        <v>-18.899999999999999</v>
      </c>
      <c r="Y16" t="str">
        <f t="shared" si="0"/>
        <v/>
      </c>
    </row>
    <row r="17" spans="5:25" x14ac:dyDescent="0.35">
      <c r="E17">
        <v>200901</v>
      </c>
      <c r="G17" s="4">
        <v>-20.2</v>
      </c>
      <c r="Y17" t="str">
        <f t="shared" si="0"/>
        <v/>
      </c>
    </row>
    <row r="18" spans="5:25" x14ac:dyDescent="0.35">
      <c r="E18">
        <v>200902</v>
      </c>
      <c r="G18" s="4">
        <v>-37.6</v>
      </c>
      <c r="Y18" t="str">
        <f t="shared" si="0"/>
        <v/>
      </c>
    </row>
    <row r="19" spans="5:25" x14ac:dyDescent="0.35">
      <c r="E19">
        <v>200903</v>
      </c>
      <c r="G19" s="4">
        <v>-34.5</v>
      </c>
      <c r="Y19" t="str">
        <f t="shared" si="0"/>
        <v/>
      </c>
    </row>
    <row r="20" spans="5:25" x14ac:dyDescent="0.35">
      <c r="E20">
        <v>200904</v>
      </c>
      <c r="G20" s="4">
        <v>-15</v>
      </c>
      <c r="Y20" t="str">
        <f t="shared" si="0"/>
        <v/>
      </c>
    </row>
    <row r="21" spans="5:25" x14ac:dyDescent="0.35">
      <c r="E21">
        <v>200905</v>
      </c>
      <c r="G21" s="4">
        <v>-20.6</v>
      </c>
      <c r="Y21" t="str">
        <f t="shared" si="0"/>
        <v/>
      </c>
    </row>
    <row r="22" spans="5:25" x14ac:dyDescent="0.35">
      <c r="E22">
        <v>200906</v>
      </c>
      <c r="G22" s="4">
        <v>-10.7</v>
      </c>
      <c r="Y22" t="str">
        <f t="shared" si="0"/>
        <v/>
      </c>
    </row>
    <row r="23" spans="5:25" x14ac:dyDescent="0.35">
      <c r="E23">
        <v>200907</v>
      </c>
      <c r="G23" s="4">
        <v>-8.1</v>
      </c>
      <c r="Y23" t="str">
        <f t="shared" si="0"/>
        <v>2009</v>
      </c>
    </row>
    <row r="24" spans="5:25" x14ac:dyDescent="0.35">
      <c r="E24">
        <v>200908</v>
      </c>
      <c r="G24" s="4">
        <v>-12.1</v>
      </c>
      <c r="Y24" t="str">
        <f t="shared" si="0"/>
        <v/>
      </c>
    </row>
    <row r="25" spans="5:25" x14ac:dyDescent="0.35">
      <c r="E25">
        <v>200909</v>
      </c>
      <c r="G25" s="4">
        <v>-2.6</v>
      </c>
      <c r="Y25" t="str">
        <f t="shared" si="0"/>
        <v/>
      </c>
    </row>
    <row r="26" spans="5:25" x14ac:dyDescent="0.35">
      <c r="E26">
        <v>200910</v>
      </c>
      <c r="G26" s="4">
        <v>-9</v>
      </c>
      <c r="Y26" t="str">
        <f t="shared" si="0"/>
        <v/>
      </c>
    </row>
    <row r="27" spans="5:25" x14ac:dyDescent="0.35">
      <c r="E27">
        <v>200911</v>
      </c>
      <c r="G27" s="4">
        <v>6.7</v>
      </c>
      <c r="Y27" t="str">
        <f t="shared" si="0"/>
        <v/>
      </c>
    </row>
    <row r="28" spans="5:25" x14ac:dyDescent="0.35">
      <c r="E28">
        <v>200912</v>
      </c>
      <c r="G28" s="4">
        <v>8.8000000000000007</v>
      </c>
      <c r="Y28" t="str">
        <f t="shared" si="0"/>
        <v/>
      </c>
    </row>
    <row r="29" spans="5:25" x14ac:dyDescent="0.35">
      <c r="E29">
        <v>201001</v>
      </c>
      <c r="G29" s="4">
        <v>14.6</v>
      </c>
      <c r="Y29" t="str">
        <f t="shared" si="0"/>
        <v/>
      </c>
    </row>
    <row r="30" spans="5:25" x14ac:dyDescent="0.35">
      <c r="E30">
        <v>201002</v>
      </c>
      <c r="G30" s="4">
        <v>5.7</v>
      </c>
      <c r="Y30" t="str">
        <f t="shared" si="0"/>
        <v/>
      </c>
    </row>
    <row r="31" spans="5:25" x14ac:dyDescent="0.35">
      <c r="E31">
        <v>201003</v>
      </c>
      <c r="G31" s="4">
        <v>12.1</v>
      </c>
      <c r="Y31" t="str">
        <f t="shared" si="0"/>
        <v/>
      </c>
    </row>
    <row r="32" spans="5:25" x14ac:dyDescent="0.35">
      <c r="E32">
        <v>201004</v>
      </c>
      <c r="G32" s="4">
        <v>26</v>
      </c>
      <c r="Y32" t="str">
        <f t="shared" si="0"/>
        <v/>
      </c>
    </row>
    <row r="33" spans="5:25" x14ac:dyDescent="0.35">
      <c r="E33">
        <v>201005</v>
      </c>
      <c r="G33" s="4">
        <v>20.100000000000001</v>
      </c>
      <c r="Y33" t="str">
        <f t="shared" si="0"/>
        <v/>
      </c>
    </row>
    <row r="34" spans="5:25" x14ac:dyDescent="0.35">
      <c r="E34">
        <v>201006</v>
      </c>
      <c r="G34" s="4">
        <v>3.9</v>
      </c>
      <c r="Y34" t="str">
        <f t="shared" si="0"/>
        <v/>
      </c>
    </row>
    <row r="35" spans="5:25" x14ac:dyDescent="0.35">
      <c r="E35">
        <v>201007</v>
      </c>
      <c r="G35" s="4">
        <v>6.4</v>
      </c>
      <c r="Y35" t="str">
        <f t="shared" si="0"/>
        <v>2010</v>
      </c>
    </row>
    <row r="36" spans="5:25" x14ac:dyDescent="0.35">
      <c r="E36">
        <v>201008</v>
      </c>
      <c r="G36" s="4">
        <v>5</v>
      </c>
      <c r="Y36" t="str">
        <f t="shared" si="0"/>
        <v/>
      </c>
    </row>
    <row r="37" spans="5:25" x14ac:dyDescent="0.35">
      <c r="E37">
        <v>201009</v>
      </c>
      <c r="G37" s="4">
        <v>3.7</v>
      </c>
      <c r="Y37" t="str">
        <f t="shared" si="0"/>
        <v/>
      </c>
    </row>
    <row r="38" spans="5:25" x14ac:dyDescent="0.35">
      <c r="E38">
        <v>201010</v>
      </c>
      <c r="G38" s="4">
        <v>5.2</v>
      </c>
      <c r="Y38" t="str">
        <f t="shared" si="0"/>
        <v/>
      </c>
    </row>
    <row r="39" spans="5:25" x14ac:dyDescent="0.35">
      <c r="E39">
        <v>201011</v>
      </c>
      <c r="G39" s="4">
        <v>20</v>
      </c>
      <c r="Y39" t="str">
        <f t="shared" si="0"/>
        <v/>
      </c>
    </row>
    <row r="40" spans="5:25" x14ac:dyDescent="0.35">
      <c r="E40">
        <v>201012</v>
      </c>
      <c r="G40" s="4">
        <v>17.399999999999999</v>
      </c>
      <c r="Y40" t="str">
        <f t="shared" si="0"/>
        <v/>
      </c>
    </row>
    <row r="41" spans="5:25" x14ac:dyDescent="0.35">
      <c r="E41">
        <v>201101</v>
      </c>
      <c r="G41" s="4">
        <v>1.7</v>
      </c>
      <c r="Y41" t="str">
        <f t="shared" si="0"/>
        <v/>
      </c>
    </row>
    <row r="42" spans="5:25" x14ac:dyDescent="0.35">
      <c r="E42">
        <v>201102</v>
      </c>
      <c r="G42" s="4">
        <v>10.6</v>
      </c>
      <c r="Y42" t="str">
        <f t="shared" si="0"/>
        <v/>
      </c>
    </row>
    <row r="43" spans="5:25" x14ac:dyDescent="0.35">
      <c r="E43">
        <v>201103</v>
      </c>
      <c r="G43" s="4">
        <v>24.1</v>
      </c>
      <c r="Y43" t="str">
        <f t="shared" si="0"/>
        <v/>
      </c>
    </row>
    <row r="44" spans="5:25" x14ac:dyDescent="0.35">
      <c r="E44">
        <v>201104</v>
      </c>
      <c r="G44" s="4">
        <v>10.7</v>
      </c>
      <c r="Y44" t="str">
        <f t="shared" si="0"/>
        <v/>
      </c>
    </row>
    <row r="45" spans="5:25" x14ac:dyDescent="0.35">
      <c r="E45">
        <v>201105</v>
      </c>
      <c r="G45" s="4">
        <v>13.1</v>
      </c>
      <c r="Y45" t="str">
        <f t="shared" si="0"/>
        <v/>
      </c>
    </row>
    <row r="46" spans="5:25" x14ac:dyDescent="0.35">
      <c r="E46">
        <v>201106</v>
      </c>
      <c r="G46" s="4">
        <v>5.7</v>
      </c>
      <c r="Y46" t="str">
        <f t="shared" si="0"/>
        <v/>
      </c>
    </row>
    <row r="47" spans="5:25" x14ac:dyDescent="0.35">
      <c r="E47">
        <v>201107</v>
      </c>
      <c r="G47" s="4">
        <v>9.5</v>
      </c>
      <c r="Y47" t="str">
        <f t="shared" si="0"/>
        <v>2011</v>
      </c>
    </row>
    <row r="48" spans="5:25" x14ac:dyDescent="0.35">
      <c r="E48">
        <v>201108</v>
      </c>
      <c r="G48" s="4">
        <v>2</v>
      </c>
      <c r="Y48" t="str">
        <f t="shared" si="0"/>
        <v/>
      </c>
    </row>
    <row r="49" spans="5:25" x14ac:dyDescent="0.35">
      <c r="E49">
        <v>201109</v>
      </c>
      <c r="G49" s="4">
        <v>3.7</v>
      </c>
      <c r="Y49" t="str">
        <f t="shared" si="0"/>
        <v/>
      </c>
    </row>
    <row r="50" spans="5:25" x14ac:dyDescent="0.35">
      <c r="E50">
        <v>201110</v>
      </c>
      <c r="G50" s="4">
        <v>4.3</v>
      </c>
      <c r="Y50" t="str">
        <f t="shared" si="0"/>
        <v/>
      </c>
    </row>
    <row r="51" spans="5:25" x14ac:dyDescent="0.35">
      <c r="E51">
        <v>201111</v>
      </c>
      <c r="G51" s="4">
        <v>-3.1</v>
      </c>
      <c r="Y51" t="str">
        <f t="shared" si="0"/>
        <v/>
      </c>
    </row>
    <row r="52" spans="5:25" x14ac:dyDescent="0.35">
      <c r="E52">
        <v>201112</v>
      </c>
      <c r="G52" s="4">
        <v>0.9</v>
      </c>
      <c r="Y52" t="str">
        <f t="shared" si="0"/>
        <v/>
      </c>
    </row>
    <row r="53" spans="5:25" x14ac:dyDescent="0.35">
      <c r="E53">
        <v>201201</v>
      </c>
      <c r="G53" s="4">
        <v>10.8</v>
      </c>
      <c r="Y53" t="str">
        <f t="shared" si="0"/>
        <v/>
      </c>
    </row>
    <row r="54" spans="5:25" x14ac:dyDescent="0.35">
      <c r="E54">
        <v>201202</v>
      </c>
      <c r="G54" s="4">
        <v>13.2</v>
      </c>
      <c r="Y54" t="str">
        <f t="shared" si="0"/>
        <v/>
      </c>
    </row>
    <row r="55" spans="5:25" x14ac:dyDescent="0.35">
      <c r="E55">
        <v>201203</v>
      </c>
      <c r="G55" s="4">
        <v>11.4</v>
      </c>
      <c r="Y55" t="str">
        <f t="shared" si="0"/>
        <v/>
      </c>
    </row>
    <row r="56" spans="5:25" x14ac:dyDescent="0.35">
      <c r="E56">
        <v>201204</v>
      </c>
      <c r="G56" s="4">
        <v>7.3</v>
      </c>
      <c r="Y56" t="str">
        <f t="shared" si="0"/>
        <v/>
      </c>
    </row>
    <row r="57" spans="5:25" x14ac:dyDescent="0.35">
      <c r="E57">
        <v>201205</v>
      </c>
      <c r="G57" s="4">
        <v>5.6</v>
      </c>
      <c r="Y57" t="str">
        <f t="shared" si="0"/>
        <v/>
      </c>
    </row>
    <row r="58" spans="5:25" x14ac:dyDescent="0.35">
      <c r="E58">
        <v>201206</v>
      </c>
      <c r="G58" s="4">
        <v>17.100000000000001</v>
      </c>
      <c r="Y58" t="str">
        <f t="shared" si="0"/>
        <v/>
      </c>
    </row>
    <row r="59" spans="5:25" x14ac:dyDescent="0.35">
      <c r="E59">
        <v>201207</v>
      </c>
      <c r="G59" s="4">
        <v>10.6</v>
      </c>
      <c r="Y59" t="str">
        <f t="shared" si="0"/>
        <v>2012</v>
      </c>
    </row>
    <row r="60" spans="5:25" x14ac:dyDescent="0.35">
      <c r="E60">
        <v>201208</v>
      </c>
      <c r="G60" s="4">
        <v>6.6</v>
      </c>
      <c r="Y60" t="str">
        <f t="shared" si="0"/>
        <v/>
      </c>
    </row>
    <row r="61" spans="5:25" x14ac:dyDescent="0.35">
      <c r="E61">
        <v>201209</v>
      </c>
      <c r="G61" s="4">
        <v>7.8</v>
      </c>
      <c r="Y61" t="str">
        <f t="shared" si="0"/>
        <v/>
      </c>
    </row>
    <row r="62" spans="5:25" x14ac:dyDescent="0.35">
      <c r="E62">
        <v>201210</v>
      </c>
      <c r="G62" s="4">
        <v>8.1</v>
      </c>
      <c r="Y62" t="str">
        <f t="shared" si="0"/>
        <v/>
      </c>
    </row>
    <row r="63" spans="5:25" x14ac:dyDescent="0.35">
      <c r="E63">
        <v>201211</v>
      </c>
      <c r="G63" s="4">
        <v>4</v>
      </c>
      <c r="Y63" t="str">
        <f t="shared" si="0"/>
        <v/>
      </c>
    </row>
    <row r="64" spans="5:25" x14ac:dyDescent="0.35">
      <c r="E64">
        <v>201212</v>
      </c>
      <c r="G64" s="4">
        <v>2</v>
      </c>
      <c r="Y64" t="str">
        <f t="shared" si="0"/>
        <v/>
      </c>
    </row>
    <row r="65" spans="5:25" x14ac:dyDescent="0.35">
      <c r="E65">
        <v>201301</v>
      </c>
      <c r="G65" s="4">
        <v>18.399999999999999</v>
      </c>
      <c r="Y65" t="str">
        <f t="shared" si="0"/>
        <v/>
      </c>
    </row>
    <row r="66" spans="5:25" x14ac:dyDescent="0.35">
      <c r="E66">
        <v>201302</v>
      </c>
      <c r="G66" s="4">
        <v>6.4</v>
      </c>
      <c r="Y66" t="str">
        <f t="shared" si="0"/>
        <v/>
      </c>
    </row>
    <row r="67" spans="5:25" x14ac:dyDescent="0.35">
      <c r="E67">
        <v>201303</v>
      </c>
      <c r="G67" s="4">
        <v>9.1</v>
      </c>
      <c r="Y67" t="str">
        <f t="shared" si="0"/>
        <v/>
      </c>
    </row>
    <row r="68" spans="5:25" x14ac:dyDescent="0.35">
      <c r="E68">
        <v>201304</v>
      </c>
      <c r="G68" s="4">
        <v>-2</v>
      </c>
      <c r="Y68" t="str">
        <f t="shared" si="0"/>
        <v/>
      </c>
    </row>
    <row r="69" spans="5:25" x14ac:dyDescent="0.35">
      <c r="E69">
        <v>201305</v>
      </c>
      <c r="G69" s="4">
        <v>9.9</v>
      </c>
      <c r="Y69" t="str">
        <f t="shared" si="0"/>
        <v/>
      </c>
    </row>
    <row r="70" spans="5:25" x14ac:dyDescent="0.35">
      <c r="E70">
        <v>201306</v>
      </c>
      <c r="G70" s="4">
        <v>18.3</v>
      </c>
      <c r="Y70" t="str">
        <f t="shared" ref="Y70:Y133" si="1">IF(RIGHT(E70,1)="7",LEFT(E70,4),"")</f>
        <v/>
      </c>
    </row>
    <row r="71" spans="5:25" x14ac:dyDescent="0.35">
      <c r="E71">
        <v>201307</v>
      </c>
      <c r="G71" s="4">
        <v>9.4</v>
      </c>
      <c r="Y71" t="str">
        <f t="shared" si="1"/>
        <v>2013</v>
      </c>
    </row>
    <row r="72" spans="5:25" x14ac:dyDescent="0.35">
      <c r="E72">
        <v>201308</v>
      </c>
      <c r="G72" s="4">
        <v>6.3</v>
      </c>
      <c r="Y72" t="str">
        <f t="shared" si="1"/>
        <v/>
      </c>
    </row>
    <row r="73" spans="5:25" x14ac:dyDescent="0.35">
      <c r="E73">
        <v>201309</v>
      </c>
      <c r="G73" s="4">
        <v>8.1</v>
      </c>
      <c r="Y73" t="str">
        <f t="shared" si="1"/>
        <v/>
      </c>
    </row>
    <row r="74" spans="5:25" x14ac:dyDescent="0.35">
      <c r="E74">
        <v>201310</v>
      </c>
      <c r="G74" s="4">
        <v>11.8</v>
      </c>
      <c r="Y74" t="str">
        <f t="shared" si="1"/>
        <v/>
      </c>
    </row>
    <row r="75" spans="5:25" x14ac:dyDescent="0.35">
      <c r="E75">
        <v>201311</v>
      </c>
      <c r="G75" s="4">
        <v>18.3</v>
      </c>
      <c r="Y75" t="str">
        <f t="shared" si="1"/>
        <v/>
      </c>
    </row>
    <row r="76" spans="5:25" x14ac:dyDescent="0.35">
      <c r="E76">
        <v>201312</v>
      </c>
      <c r="G76" s="4">
        <v>3.9</v>
      </c>
      <c r="Y76" t="str">
        <f t="shared" si="1"/>
        <v/>
      </c>
    </row>
    <row r="77" spans="5:25" x14ac:dyDescent="0.35">
      <c r="E77">
        <v>201401</v>
      </c>
      <c r="G77" s="4">
        <v>11.7</v>
      </c>
      <c r="Y77" t="str">
        <f t="shared" si="1"/>
        <v/>
      </c>
    </row>
    <row r="78" spans="5:25" x14ac:dyDescent="0.35">
      <c r="E78">
        <v>201402</v>
      </c>
      <c r="G78" s="4">
        <v>11.9</v>
      </c>
      <c r="Y78" t="str">
        <f t="shared" si="1"/>
        <v/>
      </c>
    </row>
    <row r="79" spans="5:25" x14ac:dyDescent="0.35">
      <c r="E79">
        <v>201403</v>
      </c>
      <c r="G79" s="4">
        <v>18.399999999999999</v>
      </c>
      <c r="Y79" t="str">
        <f t="shared" si="1"/>
        <v/>
      </c>
    </row>
    <row r="80" spans="5:25" x14ac:dyDescent="0.35">
      <c r="E80">
        <v>201404</v>
      </c>
      <c r="G80" s="4">
        <v>25.9</v>
      </c>
      <c r="Y80" t="str">
        <f t="shared" si="1"/>
        <v/>
      </c>
    </row>
    <row r="81" spans="5:25" x14ac:dyDescent="0.35">
      <c r="E81">
        <v>201405</v>
      </c>
      <c r="G81" s="4">
        <v>11.6</v>
      </c>
      <c r="Y81" t="str">
        <f t="shared" si="1"/>
        <v/>
      </c>
    </row>
    <row r="82" spans="5:25" x14ac:dyDescent="0.35">
      <c r="E82">
        <v>201406</v>
      </c>
      <c r="G82" s="4">
        <v>18.5</v>
      </c>
      <c r="Y82" t="str">
        <f t="shared" si="1"/>
        <v/>
      </c>
    </row>
    <row r="83" spans="5:25" x14ac:dyDescent="0.35">
      <c r="E83">
        <v>201407</v>
      </c>
      <c r="G83" s="4">
        <v>19.100000000000001</v>
      </c>
      <c r="Y83" t="str">
        <f t="shared" si="1"/>
        <v>2014</v>
      </c>
    </row>
    <row r="84" spans="5:25" x14ac:dyDescent="0.35">
      <c r="E84">
        <v>201408</v>
      </c>
      <c r="G84" s="4">
        <v>6.1</v>
      </c>
      <c r="Y84" t="str">
        <f t="shared" si="1"/>
        <v/>
      </c>
    </row>
    <row r="85" spans="5:25" x14ac:dyDescent="0.35">
      <c r="E85">
        <v>201409</v>
      </c>
      <c r="G85" s="4">
        <v>16</v>
      </c>
      <c r="Y85" t="str">
        <f t="shared" si="1"/>
        <v/>
      </c>
    </row>
    <row r="86" spans="5:25" x14ac:dyDescent="0.35">
      <c r="E86">
        <v>201410</v>
      </c>
      <c r="G86" s="4">
        <v>13.2</v>
      </c>
      <c r="Y86" t="str">
        <f t="shared" si="1"/>
        <v/>
      </c>
    </row>
    <row r="87" spans="5:25" x14ac:dyDescent="0.35">
      <c r="E87">
        <v>201411</v>
      </c>
      <c r="G87" s="4">
        <v>7.8</v>
      </c>
      <c r="Y87" t="str">
        <f t="shared" si="1"/>
        <v/>
      </c>
    </row>
    <row r="88" spans="5:25" x14ac:dyDescent="0.35">
      <c r="E88">
        <v>201412</v>
      </c>
      <c r="G88" s="4">
        <v>14.3</v>
      </c>
      <c r="Y88" t="str">
        <f t="shared" si="1"/>
        <v/>
      </c>
    </row>
    <row r="89" spans="5:25" x14ac:dyDescent="0.35">
      <c r="E89">
        <v>201501</v>
      </c>
      <c r="G89" s="4">
        <v>3.1</v>
      </c>
      <c r="Y89" t="str">
        <f t="shared" si="1"/>
        <v/>
      </c>
    </row>
    <row r="90" spans="5:25" x14ac:dyDescent="0.35">
      <c r="E90">
        <v>201502</v>
      </c>
      <c r="G90" s="4">
        <v>0.8</v>
      </c>
      <c r="Y90" t="str">
        <f t="shared" si="1"/>
        <v/>
      </c>
    </row>
    <row r="91" spans="5:25" x14ac:dyDescent="0.35">
      <c r="E91">
        <v>201503</v>
      </c>
      <c r="G91" s="4">
        <v>-6.2</v>
      </c>
      <c r="Y91" t="str">
        <f t="shared" si="1"/>
        <v/>
      </c>
    </row>
    <row r="92" spans="5:25" x14ac:dyDescent="0.35">
      <c r="E92">
        <v>201504</v>
      </c>
      <c r="G92" s="4">
        <v>-5.2</v>
      </c>
      <c r="Y92" t="str">
        <f t="shared" si="1"/>
        <v/>
      </c>
    </row>
    <row r="93" spans="5:25" x14ac:dyDescent="0.35">
      <c r="E93">
        <v>201505</v>
      </c>
      <c r="G93" s="4">
        <v>-14.7</v>
      </c>
      <c r="Y93" t="str">
        <f t="shared" si="1"/>
        <v/>
      </c>
    </row>
    <row r="94" spans="5:25" x14ac:dyDescent="0.35">
      <c r="E94">
        <v>201506</v>
      </c>
      <c r="G94" s="4">
        <v>-5.5</v>
      </c>
      <c r="Y94" t="str">
        <f t="shared" si="1"/>
        <v/>
      </c>
    </row>
    <row r="95" spans="5:25" x14ac:dyDescent="0.35">
      <c r="E95">
        <v>201507</v>
      </c>
      <c r="G95" s="4">
        <v>-3.2</v>
      </c>
      <c r="Y95" t="str">
        <f t="shared" si="1"/>
        <v>2015</v>
      </c>
    </row>
    <row r="96" spans="5:25" x14ac:dyDescent="0.35">
      <c r="E96">
        <v>201508</v>
      </c>
      <c r="G96" s="4">
        <v>-2.7</v>
      </c>
      <c r="Y96" t="str">
        <f t="shared" si="1"/>
        <v/>
      </c>
    </row>
    <row r="97" spans="1:28" x14ac:dyDescent="0.35">
      <c r="E97">
        <v>201509</v>
      </c>
      <c r="G97" s="4">
        <v>-1.5</v>
      </c>
      <c r="Y97" t="str">
        <f t="shared" si="1"/>
        <v/>
      </c>
    </row>
    <row r="98" spans="1:28" ht="15" thickBot="1" x14ac:dyDescent="0.4">
      <c r="E98">
        <v>201510</v>
      </c>
      <c r="G98" s="4">
        <v>4.0999999999999996</v>
      </c>
      <c r="Y98" t="str">
        <f t="shared" si="1"/>
        <v/>
      </c>
    </row>
    <row r="99" spans="1:28" x14ac:dyDescent="0.35">
      <c r="A99" t="s">
        <v>35</v>
      </c>
      <c r="B99" t="s">
        <v>36</v>
      </c>
      <c r="C99" t="s">
        <v>37</v>
      </c>
      <c r="D99" t="s">
        <v>38</v>
      </c>
      <c r="E99">
        <v>201511</v>
      </c>
      <c r="F99" s="4">
        <v>-10.3</v>
      </c>
      <c r="G99" s="4">
        <v>7</v>
      </c>
      <c r="H99" s="5">
        <v>9.9</v>
      </c>
      <c r="I99" s="6">
        <v>4.0999999999999996</v>
      </c>
      <c r="J99" s="58" t="s">
        <v>31</v>
      </c>
      <c r="K99" s="59"/>
      <c r="L99" s="59"/>
      <c r="M99" s="59"/>
      <c r="N99" s="60"/>
      <c r="O99" s="58" t="s">
        <v>32</v>
      </c>
      <c r="P99" s="59"/>
      <c r="Q99" s="59"/>
      <c r="R99" s="59"/>
      <c r="S99" s="60"/>
      <c r="T99" s="58" t="s">
        <v>33</v>
      </c>
      <c r="U99" s="59"/>
      <c r="V99" s="59"/>
      <c r="W99" s="59"/>
      <c r="X99" s="60"/>
      <c r="Y99" t="str">
        <f t="shared" si="1"/>
        <v/>
      </c>
    </row>
    <row r="100" spans="1:28" ht="16" thickBot="1" x14ac:dyDescent="0.4">
      <c r="A100" t="s">
        <v>39</v>
      </c>
      <c r="B100" t="s">
        <v>40</v>
      </c>
      <c r="C100" t="s">
        <v>40</v>
      </c>
      <c r="D100" t="s">
        <v>40</v>
      </c>
      <c r="E100">
        <v>201512</v>
      </c>
      <c r="F100" s="4">
        <v>-18</v>
      </c>
      <c r="G100" s="4">
        <v>11.7</v>
      </c>
      <c r="H100" s="5">
        <v>13.9</v>
      </c>
      <c r="I100" s="6">
        <v>11.6</v>
      </c>
      <c r="J100" s="7" t="s">
        <v>41</v>
      </c>
      <c r="K100" s="8" t="s">
        <v>42</v>
      </c>
      <c r="L100" s="8" t="s">
        <v>43</v>
      </c>
      <c r="M100" s="8" t="s">
        <v>44</v>
      </c>
      <c r="N100" s="9" t="s">
        <v>45</v>
      </c>
      <c r="O100" s="7" t="s">
        <v>41</v>
      </c>
      <c r="P100" s="8" t="s">
        <v>42</v>
      </c>
      <c r="Q100" s="8" t="s">
        <v>43</v>
      </c>
      <c r="R100" s="8" t="s">
        <v>44</v>
      </c>
      <c r="S100" s="9" t="s">
        <v>45</v>
      </c>
      <c r="T100" s="7" t="s">
        <v>41</v>
      </c>
      <c r="U100" s="8" t="s">
        <v>42</v>
      </c>
      <c r="V100" s="8" t="s">
        <v>43</v>
      </c>
      <c r="W100" s="8" t="s">
        <v>44</v>
      </c>
      <c r="X100" s="9" t="s">
        <v>45</v>
      </c>
      <c r="Y100" t="str">
        <f t="shared" si="1"/>
        <v/>
      </c>
    </row>
    <row r="101" spans="1:28" x14ac:dyDescent="0.35">
      <c r="A101" t="s">
        <v>46</v>
      </c>
      <c r="B101" s="4">
        <f>AVERAGE(G101:G101)</f>
        <v>-8</v>
      </c>
      <c r="C101" s="4">
        <f>AVERAGE(H101:H101)</f>
        <v>9.9</v>
      </c>
      <c r="D101" s="4">
        <f>AVERAGE(I101:I101)</f>
        <v>12.6</v>
      </c>
      <c r="E101" s="4" t="s">
        <v>46</v>
      </c>
      <c r="F101" s="4">
        <v>-10.3</v>
      </c>
      <c r="G101" s="4">
        <v>-8</v>
      </c>
      <c r="H101" s="5">
        <v>9.9</v>
      </c>
      <c r="I101" s="6">
        <v>12.6</v>
      </c>
      <c r="J101" s="10">
        <f t="shared" ref="J101:J112" si="2">AVERAGE($G$101:$G$112)</f>
        <v>2.3333333333333326</v>
      </c>
      <c r="N101" s="11"/>
      <c r="O101" s="10">
        <f t="shared" ref="O101:O112" si="3">AVERAGE($H$101:$H$112)</f>
        <v>11.408333333333333</v>
      </c>
      <c r="S101" s="11"/>
      <c r="T101" s="4">
        <f t="shared" ref="T101:T112" si="4">AVERAGE($I$101:$I$112)</f>
        <v>3.7833333333333337</v>
      </c>
      <c r="X101" s="11"/>
      <c r="Y101" t="str">
        <f t="shared" si="1"/>
        <v/>
      </c>
      <c r="Z101" t="s">
        <v>47</v>
      </c>
      <c r="AA101" s="4">
        <v>6.6</v>
      </c>
      <c r="AB101" s="4">
        <v>1.8</v>
      </c>
    </row>
    <row r="102" spans="1:28" x14ac:dyDescent="0.35">
      <c r="A102" t="s">
        <v>48</v>
      </c>
      <c r="B102" s="4">
        <f>AVERAGE(G101:G102)</f>
        <v>-8.3000000000000007</v>
      </c>
      <c r="C102" s="4">
        <f>AVERAGE(H101:H102)</f>
        <v>10.350000000000001</v>
      </c>
      <c r="D102" s="4">
        <f>AVERAGE(I101:I102)</f>
        <v>5.85</v>
      </c>
      <c r="E102" s="4" t="s">
        <v>48</v>
      </c>
      <c r="F102" s="4">
        <v>-18</v>
      </c>
      <c r="G102" s="4">
        <v>-8.6</v>
      </c>
      <c r="H102" s="5">
        <v>10.8</v>
      </c>
      <c r="I102" s="6">
        <v>-0.9</v>
      </c>
      <c r="J102" s="10">
        <f t="shared" si="2"/>
        <v>2.3333333333333326</v>
      </c>
      <c r="N102" s="11"/>
      <c r="O102" s="10">
        <f t="shared" si="3"/>
        <v>11.408333333333333</v>
      </c>
      <c r="S102" s="11"/>
      <c r="T102" s="4">
        <f t="shared" si="4"/>
        <v>3.7833333333333337</v>
      </c>
      <c r="X102" s="11"/>
      <c r="Y102" t="str">
        <f t="shared" si="1"/>
        <v/>
      </c>
      <c r="Z102" t="s">
        <v>49</v>
      </c>
      <c r="AA102" s="4">
        <v>15.4</v>
      </c>
      <c r="AB102" s="4">
        <v>9.8000000000000007</v>
      </c>
    </row>
    <row r="103" spans="1:28" x14ac:dyDescent="0.35">
      <c r="A103" t="s">
        <v>50</v>
      </c>
      <c r="B103" s="4">
        <f t="shared" ref="B103:D141" si="5">AVERAGE(G101:G103)</f>
        <v>-4.4333333333333336</v>
      </c>
      <c r="C103" s="4">
        <f t="shared" si="5"/>
        <v>8.8666666666666671</v>
      </c>
      <c r="D103" s="4">
        <f t="shared" si="5"/>
        <v>2.8333333333333335</v>
      </c>
      <c r="E103" s="4" t="s">
        <v>50</v>
      </c>
      <c r="F103" s="4">
        <v>-4.7</v>
      </c>
      <c r="G103" s="4">
        <v>3.3</v>
      </c>
      <c r="H103" s="5">
        <v>5.9</v>
      </c>
      <c r="I103" s="6">
        <v>-3.2</v>
      </c>
      <c r="J103" s="10">
        <f t="shared" si="2"/>
        <v>2.3333333333333326</v>
      </c>
      <c r="N103" s="11"/>
      <c r="O103" s="10">
        <f t="shared" si="3"/>
        <v>11.408333333333333</v>
      </c>
      <c r="S103" s="11"/>
      <c r="T103" s="4">
        <f t="shared" si="4"/>
        <v>3.7833333333333337</v>
      </c>
      <c r="X103" s="11"/>
      <c r="Y103" t="str">
        <f t="shared" si="1"/>
        <v/>
      </c>
      <c r="Z103" t="s">
        <v>51</v>
      </c>
      <c r="AA103" s="4">
        <v>24.8</v>
      </c>
      <c r="AB103" s="4">
        <v>12.9</v>
      </c>
    </row>
    <row r="104" spans="1:28" x14ac:dyDescent="0.35">
      <c r="A104" t="s">
        <v>52</v>
      </c>
      <c r="B104" s="4">
        <f t="shared" si="5"/>
        <v>0.36666666666666686</v>
      </c>
      <c r="C104" s="4">
        <f t="shared" si="5"/>
        <v>9.6000000000000014</v>
      </c>
      <c r="D104" s="4">
        <f t="shared" si="5"/>
        <v>1.9666666666666666</v>
      </c>
      <c r="E104" s="4" t="s">
        <v>52</v>
      </c>
      <c r="F104" s="4">
        <v>7.9</v>
      </c>
      <c r="G104" s="4">
        <v>6.4</v>
      </c>
      <c r="H104" s="5">
        <v>12.1</v>
      </c>
      <c r="I104" s="6">
        <v>10</v>
      </c>
      <c r="J104" s="10">
        <f t="shared" si="2"/>
        <v>2.3333333333333326</v>
      </c>
      <c r="N104" s="11"/>
      <c r="O104" s="10">
        <f t="shared" si="3"/>
        <v>11.408333333333333</v>
      </c>
      <c r="S104" s="11"/>
      <c r="T104" s="4">
        <f t="shared" si="4"/>
        <v>3.7833333333333337</v>
      </c>
      <c r="X104" s="11"/>
      <c r="Y104" t="str">
        <f t="shared" si="1"/>
        <v/>
      </c>
      <c r="Z104" t="s">
        <v>53</v>
      </c>
      <c r="AA104" s="4">
        <v>15.6</v>
      </c>
      <c r="AB104" s="4">
        <v>10.8</v>
      </c>
    </row>
    <row r="105" spans="1:28" x14ac:dyDescent="0.35">
      <c r="A105" t="s">
        <v>54</v>
      </c>
      <c r="B105" s="4">
        <f t="shared" si="5"/>
        <v>-1.7000000000000004</v>
      </c>
      <c r="C105" s="4">
        <f t="shared" si="5"/>
        <v>8.2999999999999989</v>
      </c>
      <c r="D105" s="4">
        <f t="shared" si="5"/>
        <v>1.8666666666666665</v>
      </c>
      <c r="E105" s="4" t="s">
        <v>54</v>
      </c>
      <c r="F105" s="4">
        <v>-13.7</v>
      </c>
      <c r="G105" s="4">
        <v>-14.8</v>
      </c>
      <c r="H105" s="5">
        <v>6.9</v>
      </c>
      <c r="I105" s="6">
        <v>-1.2</v>
      </c>
      <c r="J105" s="10">
        <f t="shared" si="2"/>
        <v>2.3333333333333326</v>
      </c>
      <c r="N105" s="11"/>
      <c r="O105" s="10">
        <f t="shared" si="3"/>
        <v>11.408333333333333</v>
      </c>
      <c r="S105" s="11"/>
      <c r="T105" s="4">
        <f t="shared" si="4"/>
        <v>3.7833333333333337</v>
      </c>
      <c r="X105" s="11"/>
      <c r="Y105" t="str">
        <f t="shared" si="1"/>
        <v/>
      </c>
      <c r="Z105" t="s">
        <v>55</v>
      </c>
      <c r="AA105" s="4">
        <v>14.2</v>
      </c>
      <c r="AB105" s="4">
        <v>6.9</v>
      </c>
    </row>
    <row r="106" spans="1:28" x14ac:dyDescent="0.35">
      <c r="A106" t="s">
        <v>56</v>
      </c>
      <c r="B106" s="4">
        <f t="shared" si="5"/>
        <v>-4.6333333333333337</v>
      </c>
      <c r="C106" s="4">
        <f t="shared" si="5"/>
        <v>11.700000000000001</v>
      </c>
      <c r="D106" s="4">
        <f t="shared" si="5"/>
        <v>5.333333333333333</v>
      </c>
      <c r="E106" s="4" t="s">
        <v>56</v>
      </c>
      <c r="F106" s="4">
        <v>-11.7</v>
      </c>
      <c r="G106" s="4">
        <v>-5.5</v>
      </c>
      <c r="H106" s="5">
        <v>16.100000000000001</v>
      </c>
      <c r="I106" s="6">
        <v>7.2</v>
      </c>
      <c r="J106" s="10">
        <f t="shared" si="2"/>
        <v>2.3333333333333326</v>
      </c>
      <c r="N106" s="11"/>
      <c r="O106" s="10">
        <f t="shared" si="3"/>
        <v>11.408333333333333</v>
      </c>
      <c r="S106" s="11"/>
      <c r="T106" s="4">
        <f t="shared" si="4"/>
        <v>3.7833333333333337</v>
      </c>
      <c r="X106" s="11"/>
      <c r="Y106" t="str">
        <f t="shared" si="1"/>
        <v/>
      </c>
      <c r="Z106" t="s">
        <v>57</v>
      </c>
      <c r="AA106" s="4">
        <v>12.6</v>
      </c>
      <c r="AB106" s="4">
        <v>6.6</v>
      </c>
    </row>
    <row r="107" spans="1:28" x14ac:dyDescent="0.35">
      <c r="A107" t="s">
        <v>58</v>
      </c>
      <c r="B107" s="4">
        <f t="shared" si="5"/>
        <v>-6.6333333333333337</v>
      </c>
      <c r="C107" s="4">
        <f t="shared" si="5"/>
        <v>11.333333333333334</v>
      </c>
      <c r="D107" s="4">
        <f t="shared" si="5"/>
        <v>4.5666666666666664</v>
      </c>
      <c r="E107" s="4" t="s">
        <v>58</v>
      </c>
      <c r="F107" s="4">
        <v>-5.6</v>
      </c>
      <c r="G107" s="4">
        <v>0.4</v>
      </c>
      <c r="H107" s="5">
        <v>11</v>
      </c>
      <c r="I107" s="6">
        <v>7.7</v>
      </c>
      <c r="J107" s="10">
        <f t="shared" si="2"/>
        <v>2.3333333333333326</v>
      </c>
      <c r="N107" s="11"/>
      <c r="O107" s="10">
        <f t="shared" si="3"/>
        <v>11.408333333333333</v>
      </c>
      <c r="S107" s="11"/>
      <c r="T107" s="4">
        <f t="shared" si="4"/>
        <v>3.7833333333333337</v>
      </c>
      <c r="X107" s="11"/>
      <c r="Y107" t="str">
        <f t="shared" si="1"/>
        <v>2016</v>
      </c>
      <c r="Z107" t="s">
        <v>59</v>
      </c>
      <c r="AA107" s="4">
        <v>11.4</v>
      </c>
      <c r="AB107" s="4">
        <v>17.2</v>
      </c>
    </row>
    <row r="108" spans="1:28" x14ac:dyDescent="0.35">
      <c r="A108" t="s">
        <v>60</v>
      </c>
      <c r="B108" s="4">
        <f t="shared" si="5"/>
        <v>-0.26666666666666661</v>
      </c>
      <c r="C108" s="4">
        <f t="shared" si="5"/>
        <v>11.466666666666667</v>
      </c>
      <c r="D108" s="4">
        <f t="shared" si="5"/>
        <v>2.8000000000000003</v>
      </c>
      <c r="E108" s="4" t="s">
        <v>60</v>
      </c>
      <c r="F108" s="4">
        <v>7.3</v>
      </c>
      <c r="G108" s="4">
        <v>4.3</v>
      </c>
      <c r="H108" s="5">
        <v>7.3</v>
      </c>
      <c r="I108" s="6">
        <v>-6.5</v>
      </c>
      <c r="J108" s="10">
        <f t="shared" si="2"/>
        <v>2.3333333333333326</v>
      </c>
      <c r="N108" s="11"/>
      <c r="O108" s="10">
        <f t="shared" si="3"/>
        <v>11.408333333333333</v>
      </c>
      <c r="S108" s="11"/>
      <c r="T108" s="4">
        <f t="shared" si="4"/>
        <v>3.7833333333333337</v>
      </c>
      <c r="X108" s="11"/>
      <c r="Y108" t="str">
        <f t="shared" si="1"/>
        <v/>
      </c>
      <c r="Z108" t="s">
        <v>61</v>
      </c>
      <c r="AA108" s="4">
        <v>0.5</v>
      </c>
      <c r="AB108" s="4">
        <v>10.6</v>
      </c>
    </row>
    <row r="109" spans="1:28" x14ac:dyDescent="0.35">
      <c r="A109" t="s">
        <v>62</v>
      </c>
      <c r="B109" s="4">
        <f t="shared" si="5"/>
        <v>7.0666666666666664</v>
      </c>
      <c r="C109" s="4">
        <f t="shared" si="5"/>
        <v>10.299999999999999</v>
      </c>
      <c r="D109" s="4">
        <f t="shared" si="5"/>
        <v>-0.39999999999999991</v>
      </c>
      <c r="E109" s="4" t="s">
        <v>62</v>
      </c>
      <c r="F109" s="4">
        <v>-0.5</v>
      </c>
      <c r="G109" s="4">
        <v>16.5</v>
      </c>
      <c r="H109" s="5">
        <v>12.6</v>
      </c>
      <c r="I109" s="6">
        <v>-2.4</v>
      </c>
      <c r="J109" s="10">
        <f t="shared" si="2"/>
        <v>2.3333333333333326</v>
      </c>
      <c r="N109" s="11"/>
      <c r="O109" s="10">
        <f t="shared" si="3"/>
        <v>11.408333333333333</v>
      </c>
      <c r="S109" s="11"/>
      <c r="T109" s="4">
        <f t="shared" si="4"/>
        <v>3.7833333333333337</v>
      </c>
      <c r="X109" s="11"/>
      <c r="Y109" t="str">
        <f t="shared" si="1"/>
        <v/>
      </c>
      <c r="Z109" t="s">
        <v>63</v>
      </c>
      <c r="AA109" s="4">
        <v>10.5</v>
      </c>
      <c r="AB109" s="4">
        <v>6.5</v>
      </c>
    </row>
    <row r="110" spans="1:28" x14ac:dyDescent="0.35">
      <c r="A110" t="s">
        <v>64</v>
      </c>
      <c r="B110" s="4">
        <f t="shared" si="5"/>
        <v>9.4666666666666668</v>
      </c>
      <c r="C110" s="4">
        <f t="shared" si="5"/>
        <v>10.033333333333333</v>
      </c>
      <c r="D110" s="4">
        <f t="shared" si="5"/>
        <v>-5.7</v>
      </c>
      <c r="E110" s="4" t="s">
        <v>64</v>
      </c>
      <c r="F110" s="4">
        <v>-0.4</v>
      </c>
      <c r="G110" s="4">
        <v>7.6</v>
      </c>
      <c r="H110" s="5">
        <v>10.199999999999999</v>
      </c>
      <c r="I110" s="6">
        <v>-8.1999999999999993</v>
      </c>
      <c r="J110" s="10">
        <f t="shared" si="2"/>
        <v>2.3333333333333326</v>
      </c>
      <c r="N110" s="11"/>
      <c r="O110" s="10">
        <f t="shared" si="3"/>
        <v>11.408333333333333</v>
      </c>
      <c r="S110" s="11"/>
      <c r="T110" s="4">
        <f t="shared" si="4"/>
        <v>3.7833333333333337</v>
      </c>
      <c r="X110" s="11"/>
      <c r="Y110" t="str">
        <f t="shared" si="1"/>
        <v/>
      </c>
      <c r="Z110" t="s">
        <v>65</v>
      </c>
      <c r="AA110" s="4">
        <v>14.7</v>
      </c>
      <c r="AB110" s="4">
        <v>8.4</v>
      </c>
    </row>
    <row r="111" spans="1:28" x14ac:dyDescent="0.35">
      <c r="A111" t="s">
        <v>66</v>
      </c>
      <c r="B111" s="4">
        <f t="shared" si="5"/>
        <v>12.1</v>
      </c>
      <c r="C111" s="4">
        <f t="shared" si="5"/>
        <v>12.166666666666666</v>
      </c>
      <c r="D111" s="4">
        <f t="shared" si="5"/>
        <v>0.56666666666666698</v>
      </c>
      <c r="E111" s="4" t="s">
        <v>66</v>
      </c>
      <c r="F111" s="4">
        <v>2.7</v>
      </c>
      <c r="G111" s="4">
        <v>12.2</v>
      </c>
      <c r="H111" s="5">
        <v>13.7</v>
      </c>
      <c r="I111" s="6">
        <v>12.3</v>
      </c>
      <c r="J111" s="10">
        <f t="shared" si="2"/>
        <v>2.3333333333333326</v>
      </c>
      <c r="N111" s="11"/>
      <c r="O111" s="10">
        <f t="shared" si="3"/>
        <v>11.408333333333333</v>
      </c>
      <c r="S111" s="11"/>
      <c r="T111" s="4">
        <f t="shared" si="4"/>
        <v>3.7833333333333337</v>
      </c>
      <c r="X111" s="11"/>
      <c r="Y111" t="str">
        <f t="shared" si="1"/>
        <v/>
      </c>
      <c r="Z111" t="s">
        <v>67</v>
      </c>
      <c r="AA111" s="4">
        <v>16.2</v>
      </c>
      <c r="AB111" s="4">
        <v>8.5</v>
      </c>
    </row>
    <row r="112" spans="1:28" x14ac:dyDescent="0.35">
      <c r="A112" t="s">
        <v>68</v>
      </c>
      <c r="B112" s="4">
        <f t="shared" si="5"/>
        <v>11.333333333333334</v>
      </c>
      <c r="C112" s="4">
        <f t="shared" si="5"/>
        <v>14.766666666666666</v>
      </c>
      <c r="D112" s="4">
        <f t="shared" si="5"/>
        <v>7.3666666666666671</v>
      </c>
      <c r="E112" s="4" t="s">
        <v>68</v>
      </c>
      <c r="F112" s="4">
        <v>9.5</v>
      </c>
      <c r="G112" s="4">
        <v>14.2</v>
      </c>
      <c r="H112" s="5">
        <v>20.399999999999999</v>
      </c>
      <c r="I112" s="6">
        <v>18</v>
      </c>
      <c r="J112" s="10">
        <f t="shared" si="2"/>
        <v>2.3333333333333326</v>
      </c>
      <c r="N112" s="11"/>
      <c r="O112" s="10">
        <f t="shared" si="3"/>
        <v>11.408333333333333</v>
      </c>
      <c r="S112" s="11"/>
      <c r="T112" s="4">
        <f t="shared" si="4"/>
        <v>3.7833333333333337</v>
      </c>
      <c r="X112" s="11"/>
      <c r="Y112" t="str">
        <f t="shared" si="1"/>
        <v/>
      </c>
      <c r="Z112" t="s">
        <v>69</v>
      </c>
      <c r="AA112" s="4">
        <v>10.9</v>
      </c>
      <c r="AB112" s="4">
        <v>3.4</v>
      </c>
    </row>
    <row r="113" spans="1:28" x14ac:dyDescent="0.35">
      <c r="A113" t="s">
        <v>70</v>
      </c>
      <c r="B113" s="4">
        <f t="shared" si="5"/>
        <v>13.433333333333332</v>
      </c>
      <c r="C113" s="4">
        <f t="shared" si="5"/>
        <v>16.899999999999999</v>
      </c>
      <c r="D113" s="4">
        <f t="shared" si="5"/>
        <v>13.133333333333333</v>
      </c>
      <c r="E113" s="4" t="s">
        <v>70</v>
      </c>
      <c r="F113" s="4">
        <v>15.3</v>
      </c>
      <c r="G113" s="4">
        <v>13.9</v>
      </c>
      <c r="H113" s="5">
        <v>16.600000000000001</v>
      </c>
      <c r="I113" s="6">
        <v>9.1</v>
      </c>
      <c r="J113" s="12"/>
      <c r="K113" s="4">
        <f>AVERAGE($G$113:$G$124)</f>
        <v>20.183333333333334</v>
      </c>
      <c r="N113" s="11"/>
      <c r="O113" s="12"/>
      <c r="P113" s="4">
        <f>AVERAGE($H$113:$H$124)</f>
        <v>17.316666666666666</v>
      </c>
      <c r="S113" s="11"/>
      <c r="U113" s="4">
        <f>AVERAGE($I$113:$I$124)</f>
        <v>15.891666666666666</v>
      </c>
      <c r="X113" s="11"/>
      <c r="Y113" t="str">
        <f t="shared" si="1"/>
        <v/>
      </c>
      <c r="Z113" t="s">
        <v>71</v>
      </c>
      <c r="AA113" s="4">
        <v>12.3</v>
      </c>
      <c r="AB113" s="4">
        <v>3</v>
      </c>
    </row>
    <row r="114" spans="1:28" x14ac:dyDescent="0.35">
      <c r="A114" t="s">
        <v>72</v>
      </c>
      <c r="B114" s="4">
        <f t="shared" si="5"/>
        <v>15.1</v>
      </c>
      <c r="C114" s="4">
        <f t="shared" si="5"/>
        <v>17.2</v>
      </c>
      <c r="D114" s="4">
        <f t="shared" si="5"/>
        <v>12.133333333333335</v>
      </c>
      <c r="E114" s="4" t="s">
        <v>72</v>
      </c>
      <c r="F114" s="4">
        <v>11.9</v>
      </c>
      <c r="G114" s="4">
        <v>17.2</v>
      </c>
      <c r="H114" s="5">
        <v>14.6</v>
      </c>
      <c r="I114" s="6">
        <v>9.3000000000000007</v>
      </c>
      <c r="J114" s="12"/>
      <c r="K114" s="4">
        <f t="shared" ref="K114:K124" si="6">AVERAGE($G$113:$G$124)</f>
        <v>20.183333333333334</v>
      </c>
      <c r="N114" s="11"/>
      <c r="O114" s="12"/>
      <c r="P114" s="4">
        <f t="shared" ref="P114:P124" si="7">AVERAGE($H$113:$H$124)</f>
        <v>17.316666666666666</v>
      </c>
      <c r="S114" s="11"/>
      <c r="U114" s="4">
        <f t="shared" ref="U114:U124" si="8">AVERAGE($I$113:$I$124)</f>
        <v>15.891666666666666</v>
      </c>
      <c r="X114" s="11"/>
      <c r="Y114" t="str">
        <f t="shared" si="1"/>
        <v/>
      </c>
      <c r="Z114" t="s">
        <v>73</v>
      </c>
      <c r="AA114" s="4">
        <v>9.5</v>
      </c>
      <c r="AB114" s="4">
        <v>17.5</v>
      </c>
    </row>
    <row r="115" spans="1:28" x14ac:dyDescent="0.35">
      <c r="A115" t="s">
        <v>74</v>
      </c>
      <c r="B115" s="4">
        <f t="shared" si="5"/>
        <v>16.833333333333332</v>
      </c>
      <c r="C115" s="4">
        <f t="shared" si="5"/>
        <v>15.433333333333335</v>
      </c>
      <c r="D115" s="4">
        <f t="shared" si="5"/>
        <v>9.7666666666666657</v>
      </c>
      <c r="E115" s="4" t="s">
        <v>74</v>
      </c>
      <c r="F115" s="4">
        <v>9</v>
      </c>
      <c r="G115" s="4">
        <v>19.399999999999999</v>
      </c>
      <c r="H115" s="5">
        <v>15.1</v>
      </c>
      <c r="I115" s="6">
        <v>10.9</v>
      </c>
      <c r="J115" s="12"/>
      <c r="K115" s="4">
        <f t="shared" si="6"/>
        <v>20.183333333333334</v>
      </c>
      <c r="N115" s="11"/>
      <c r="O115" s="12"/>
      <c r="P115" s="4">
        <f t="shared" si="7"/>
        <v>17.316666666666666</v>
      </c>
      <c r="S115" s="11"/>
      <c r="U115" s="4">
        <f t="shared" si="8"/>
        <v>15.891666666666666</v>
      </c>
      <c r="X115" s="11"/>
      <c r="Y115" t="str">
        <f t="shared" si="1"/>
        <v/>
      </c>
      <c r="Z115" t="s">
        <v>75</v>
      </c>
      <c r="AA115" s="4">
        <v>16.399999999999999</v>
      </c>
      <c r="AB115" s="4">
        <v>6.1</v>
      </c>
    </row>
    <row r="116" spans="1:28" x14ac:dyDescent="0.35">
      <c r="A116" t="s">
        <v>76</v>
      </c>
      <c r="B116" s="4">
        <f t="shared" si="5"/>
        <v>17.499999999999996</v>
      </c>
      <c r="C116" s="4">
        <f t="shared" si="5"/>
        <v>14.5</v>
      </c>
      <c r="D116" s="4">
        <f t="shared" si="5"/>
        <v>12.566666666666668</v>
      </c>
      <c r="E116" s="4" t="s">
        <v>76</v>
      </c>
      <c r="F116" s="4">
        <v>13</v>
      </c>
      <c r="G116" s="4">
        <v>15.9</v>
      </c>
      <c r="H116" s="5">
        <v>13.8</v>
      </c>
      <c r="I116" s="6">
        <v>17.5</v>
      </c>
      <c r="J116" s="12"/>
      <c r="K116" s="4">
        <f t="shared" si="6"/>
        <v>20.183333333333334</v>
      </c>
      <c r="N116" s="11"/>
      <c r="O116" s="12"/>
      <c r="P116" s="4">
        <f t="shared" si="7"/>
        <v>17.316666666666666</v>
      </c>
      <c r="S116" s="11"/>
      <c r="U116" s="4">
        <f t="shared" si="8"/>
        <v>15.891666666666666</v>
      </c>
      <c r="X116" s="11"/>
      <c r="Y116" t="str">
        <f t="shared" si="1"/>
        <v/>
      </c>
      <c r="Z116" t="s">
        <v>77</v>
      </c>
      <c r="AA116" s="4">
        <v>15.2</v>
      </c>
      <c r="AB116" s="4">
        <v>8.6</v>
      </c>
    </row>
    <row r="117" spans="1:28" x14ac:dyDescent="0.35">
      <c r="A117" t="s">
        <v>78</v>
      </c>
      <c r="B117" s="4">
        <f t="shared" si="5"/>
        <v>19.3</v>
      </c>
      <c r="C117" s="4">
        <f t="shared" si="5"/>
        <v>15.5</v>
      </c>
      <c r="D117" s="4">
        <f t="shared" si="5"/>
        <v>13.566666666666668</v>
      </c>
      <c r="E117" s="4" t="s">
        <v>78</v>
      </c>
      <c r="F117" s="4">
        <v>20.7</v>
      </c>
      <c r="G117" s="4">
        <v>22.6</v>
      </c>
      <c r="H117" s="5">
        <v>17.600000000000001</v>
      </c>
      <c r="I117" s="6">
        <v>12.3</v>
      </c>
      <c r="J117" s="12"/>
      <c r="K117" s="4">
        <f t="shared" si="6"/>
        <v>20.183333333333334</v>
      </c>
      <c r="N117" s="11"/>
      <c r="O117" s="12"/>
      <c r="P117" s="4">
        <f t="shared" si="7"/>
        <v>17.316666666666666</v>
      </c>
      <c r="S117" s="11"/>
      <c r="U117" s="4">
        <f t="shared" si="8"/>
        <v>15.891666666666666</v>
      </c>
      <c r="X117" s="11"/>
      <c r="Y117" t="str">
        <f t="shared" si="1"/>
        <v/>
      </c>
      <c r="Z117" t="s">
        <v>79</v>
      </c>
      <c r="AA117" s="4">
        <v>5.8</v>
      </c>
      <c r="AB117" s="4">
        <v>-2.4</v>
      </c>
    </row>
    <row r="118" spans="1:28" x14ac:dyDescent="0.35">
      <c r="A118" t="s">
        <v>80</v>
      </c>
      <c r="B118" s="4">
        <f t="shared" si="5"/>
        <v>17.166666666666668</v>
      </c>
      <c r="C118" s="4">
        <f t="shared" si="5"/>
        <v>15.533333333333333</v>
      </c>
      <c r="D118" s="4">
        <f t="shared" si="5"/>
        <v>12.033333333333333</v>
      </c>
      <c r="E118" s="4" t="s">
        <v>80</v>
      </c>
      <c r="F118" s="4">
        <v>12.3</v>
      </c>
      <c r="G118" s="4">
        <v>13</v>
      </c>
      <c r="H118" s="5">
        <v>15.2</v>
      </c>
      <c r="I118" s="6">
        <v>6.3</v>
      </c>
      <c r="J118" s="12"/>
      <c r="K118" s="4">
        <f t="shared" si="6"/>
        <v>20.183333333333334</v>
      </c>
      <c r="N118" s="11"/>
      <c r="O118" s="12"/>
      <c r="P118" s="4">
        <f t="shared" si="7"/>
        <v>17.316666666666666</v>
      </c>
      <c r="S118" s="11"/>
      <c r="U118" s="4">
        <f t="shared" si="8"/>
        <v>15.891666666666666</v>
      </c>
      <c r="X118" s="11"/>
      <c r="Y118" t="str">
        <f t="shared" si="1"/>
        <v/>
      </c>
      <c r="Z118" t="s">
        <v>81</v>
      </c>
      <c r="AA118" s="4">
        <v>14.3</v>
      </c>
      <c r="AB118" s="4">
        <v>10.8</v>
      </c>
    </row>
    <row r="119" spans="1:28" x14ac:dyDescent="0.35">
      <c r="A119" t="s">
        <v>82</v>
      </c>
      <c r="B119" s="4">
        <f t="shared" si="5"/>
        <v>19.466666666666669</v>
      </c>
      <c r="C119" s="4">
        <f t="shared" si="5"/>
        <v>16.399999999999999</v>
      </c>
      <c r="D119" s="4">
        <f t="shared" si="5"/>
        <v>6.8000000000000007</v>
      </c>
      <c r="E119" s="4" t="s">
        <v>82</v>
      </c>
      <c r="F119" s="4">
        <v>17.7</v>
      </c>
      <c r="G119" s="4">
        <v>22.8</v>
      </c>
      <c r="H119" s="5">
        <v>16.399999999999999</v>
      </c>
      <c r="I119" s="6">
        <v>1.8</v>
      </c>
      <c r="J119" s="12"/>
      <c r="K119" s="4">
        <f t="shared" si="6"/>
        <v>20.183333333333334</v>
      </c>
      <c r="N119" s="11"/>
      <c r="O119" s="12"/>
      <c r="P119" s="4">
        <f t="shared" si="7"/>
        <v>17.316666666666666</v>
      </c>
      <c r="S119" s="11"/>
      <c r="U119" s="4">
        <f t="shared" si="8"/>
        <v>15.891666666666666</v>
      </c>
      <c r="X119" s="11"/>
      <c r="Y119" t="str">
        <f t="shared" si="1"/>
        <v>2017</v>
      </c>
      <c r="Z119" t="s">
        <v>83</v>
      </c>
      <c r="AA119" s="4">
        <v>6.1</v>
      </c>
      <c r="AB119" s="4">
        <v>18.399999999999999</v>
      </c>
    </row>
    <row r="120" spans="1:28" x14ac:dyDescent="0.35">
      <c r="A120" t="s">
        <v>84</v>
      </c>
      <c r="B120" s="4">
        <f t="shared" si="5"/>
        <v>18.566666666666666</v>
      </c>
      <c r="C120" s="4">
        <f t="shared" si="5"/>
        <v>15.5</v>
      </c>
      <c r="D120" s="4">
        <f t="shared" si="5"/>
        <v>8.3333333333333339</v>
      </c>
      <c r="E120" s="4" t="s">
        <v>84</v>
      </c>
      <c r="F120" s="4">
        <v>15.1</v>
      </c>
      <c r="G120" s="4">
        <v>19.899999999999999</v>
      </c>
      <c r="H120" s="5">
        <v>14.9</v>
      </c>
      <c r="I120" s="6">
        <v>16.899999999999999</v>
      </c>
      <c r="J120" s="12"/>
      <c r="K120" s="4">
        <f t="shared" si="6"/>
        <v>20.183333333333334</v>
      </c>
      <c r="N120" s="11"/>
      <c r="O120" s="12"/>
      <c r="P120" s="4">
        <f t="shared" si="7"/>
        <v>17.316666666666666</v>
      </c>
      <c r="S120" s="11"/>
      <c r="U120" s="4">
        <f t="shared" si="8"/>
        <v>15.891666666666666</v>
      </c>
      <c r="X120" s="11"/>
      <c r="Y120" t="str">
        <f t="shared" si="1"/>
        <v/>
      </c>
      <c r="Z120" t="s">
        <v>85</v>
      </c>
      <c r="AA120" s="4">
        <v>12.1</v>
      </c>
      <c r="AB120" s="4">
        <v>9.5</v>
      </c>
    </row>
    <row r="121" spans="1:28" x14ac:dyDescent="0.35">
      <c r="A121" t="s">
        <v>86</v>
      </c>
      <c r="B121" s="4">
        <f t="shared" si="5"/>
        <v>20.533333333333335</v>
      </c>
      <c r="C121" s="4">
        <f t="shared" si="5"/>
        <v>15.333333333333334</v>
      </c>
      <c r="D121" s="4">
        <f t="shared" si="5"/>
        <v>16.5</v>
      </c>
      <c r="E121" s="4" t="s">
        <v>86</v>
      </c>
      <c r="F121" s="4">
        <v>20.3</v>
      </c>
      <c r="G121" s="4">
        <v>18.899999999999999</v>
      </c>
      <c r="H121" s="5">
        <v>14.7</v>
      </c>
      <c r="I121" s="6">
        <v>30.8</v>
      </c>
      <c r="J121" s="12"/>
      <c r="K121" s="4">
        <f t="shared" si="6"/>
        <v>20.183333333333334</v>
      </c>
      <c r="N121" s="11"/>
      <c r="O121" s="12"/>
      <c r="P121" s="4">
        <f t="shared" si="7"/>
        <v>17.316666666666666</v>
      </c>
      <c r="S121" s="11"/>
      <c r="U121" s="4">
        <f t="shared" si="8"/>
        <v>15.891666666666666</v>
      </c>
      <c r="X121" s="11"/>
      <c r="Y121" t="str">
        <f t="shared" si="1"/>
        <v/>
      </c>
      <c r="Z121" t="s">
        <v>87</v>
      </c>
      <c r="AA121" s="4">
        <v>15</v>
      </c>
      <c r="AB121" s="4">
        <v>6</v>
      </c>
    </row>
    <row r="122" spans="1:28" x14ac:dyDescent="0.35">
      <c r="A122" t="s">
        <v>88</v>
      </c>
      <c r="B122" s="4">
        <f t="shared" si="5"/>
        <v>21.733333333333331</v>
      </c>
      <c r="C122" s="4">
        <f t="shared" si="5"/>
        <v>16.266666666666666</v>
      </c>
      <c r="D122" s="4">
        <f t="shared" si="5"/>
        <v>21.733333333333334</v>
      </c>
      <c r="E122" s="4" t="s">
        <v>88</v>
      </c>
      <c r="F122" s="4">
        <v>27.4</v>
      </c>
      <c r="G122" s="4">
        <v>26.4</v>
      </c>
      <c r="H122" s="5">
        <v>19.2</v>
      </c>
      <c r="I122" s="6">
        <v>17.5</v>
      </c>
      <c r="J122" s="12"/>
      <c r="K122" s="4">
        <f t="shared" si="6"/>
        <v>20.183333333333334</v>
      </c>
      <c r="N122" s="11"/>
      <c r="O122" s="12"/>
      <c r="P122" s="4">
        <f t="shared" si="7"/>
        <v>17.316666666666666</v>
      </c>
      <c r="S122" s="11"/>
      <c r="U122" s="4">
        <f t="shared" si="8"/>
        <v>15.891666666666666</v>
      </c>
      <c r="X122" s="11"/>
      <c r="Y122" t="str">
        <f t="shared" si="1"/>
        <v/>
      </c>
      <c r="Z122" t="s">
        <v>89</v>
      </c>
      <c r="AA122" s="4">
        <v>7.1</v>
      </c>
      <c r="AB122" s="4">
        <v>8.6999999999999993</v>
      </c>
    </row>
    <row r="123" spans="1:28" x14ac:dyDescent="0.35">
      <c r="A123" t="s">
        <v>90</v>
      </c>
      <c r="B123" s="4">
        <f t="shared" si="5"/>
        <v>20.966666666666665</v>
      </c>
      <c r="C123" s="4">
        <f t="shared" si="5"/>
        <v>19.633333333333333</v>
      </c>
      <c r="D123" s="4">
        <f t="shared" si="5"/>
        <v>26.766666666666666</v>
      </c>
      <c r="E123" s="4" t="s">
        <v>90</v>
      </c>
      <c r="F123" s="4">
        <v>23.1</v>
      </c>
      <c r="G123" s="4">
        <v>17.600000000000001</v>
      </c>
      <c r="H123" s="5">
        <v>25</v>
      </c>
      <c r="I123" s="6">
        <v>32</v>
      </c>
      <c r="J123" s="12"/>
      <c r="K123" s="4">
        <f t="shared" si="6"/>
        <v>20.183333333333334</v>
      </c>
      <c r="N123" s="11"/>
      <c r="O123" s="12"/>
      <c r="P123" s="4">
        <f t="shared" si="7"/>
        <v>17.316666666666666</v>
      </c>
      <c r="S123" s="11"/>
      <c r="U123" s="4">
        <f t="shared" si="8"/>
        <v>15.891666666666666</v>
      </c>
      <c r="X123" s="11"/>
      <c r="Y123" t="str">
        <f t="shared" si="1"/>
        <v/>
      </c>
      <c r="Z123" t="s">
        <v>91</v>
      </c>
      <c r="AA123" s="4">
        <v>6.2</v>
      </c>
      <c r="AB123" s="4">
        <v>12.1</v>
      </c>
    </row>
    <row r="124" spans="1:28" x14ac:dyDescent="0.35">
      <c r="A124" t="s">
        <v>92</v>
      </c>
      <c r="B124" s="4">
        <f t="shared" si="5"/>
        <v>26.2</v>
      </c>
      <c r="C124" s="4">
        <f t="shared" si="5"/>
        <v>22.966666666666669</v>
      </c>
      <c r="D124" s="4">
        <f t="shared" si="5"/>
        <v>25.266666666666666</v>
      </c>
      <c r="E124" s="4" t="s">
        <v>92</v>
      </c>
      <c r="F124" s="4">
        <v>32.4</v>
      </c>
      <c r="G124" s="4">
        <v>34.6</v>
      </c>
      <c r="H124" s="5">
        <v>24.7</v>
      </c>
      <c r="I124" s="6">
        <v>26.3</v>
      </c>
      <c r="J124" s="12"/>
      <c r="K124" s="4">
        <f t="shared" si="6"/>
        <v>20.183333333333334</v>
      </c>
      <c r="N124" s="11"/>
      <c r="O124" s="12"/>
      <c r="P124" s="4">
        <f t="shared" si="7"/>
        <v>17.316666666666666</v>
      </c>
      <c r="S124" s="11"/>
      <c r="U124" s="4">
        <f t="shared" si="8"/>
        <v>15.891666666666666</v>
      </c>
      <c r="X124" s="11"/>
      <c r="Y124" t="str">
        <f t="shared" si="1"/>
        <v/>
      </c>
      <c r="Z124" t="s">
        <v>93</v>
      </c>
      <c r="AA124" s="4">
        <v>10.7</v>
      </c>
      <c r="AB124" s="4">
        <v>17.899999999999999</v>
      </c>
    </row>
    <row r="125" spans="1:28" x14ac:dyDescent="0.35">
      <c r="A125" t="s">
        <v>94</v>
      </c>
      <c r="B125" s="4">
        <f t="shared" si="5"/>
        <v>23.533333333333331</v>
      </c>
      <c r="C125" s="4">
        <f t="shared" si="5"/>
        <v>21.166666666666668</v>
      </c>
      <c r="D125" s="4">
        <f t="shared" si="5"/>
        <v>18.933333333333334</v>
      </c>
      <c r="E125" s="4" t="s">
        <v>94</v>
      </c>
      <c r="F125" s="4">
        <v>26.9</v>
      </c>
      <c r="G125" s="4">
        <v>18.399999999999999</v>
      </c>
      <c r="H125" s="5">
        <v>13.8</v>
      </c>
      <c r="I125" s="6">
        <v>-1.5</v>
      </c>
      <c r="J125" s="12"/>
      <c r="L125" s="4">
        <f>AVERAGE($G$125:$G$136)</f>
        <v>21.366666666666664</v>
      </c>
      <c r="M125" s="4"/>
      <c r="N125" s="13"/>
      <c r="O125" s="12"/>
      <c r="Q125" s="4">
        <f>AVERAGE($H$125:$H$136)</f>
        <v>19.016666666666669</v>
      </c>
      <c r="R125" s="4"/>
      <c r="S125" s="13"/>
      <c r="V125" s="4">
        <f>AVERAGE($I$125:$I$136)</f>
        <v>9.85</v>
      </c>
      <c r="W125" s="4"/>
      <c r="X125" s="13"/>
      <c r="Y125" t="str">
        <f t="shared" si="1"/>
        <v/>
      </c>
      <c r="Z125" t="s">
        <v>95</v>
      </c>
      <c r="AA125" s="4">
        <v>14.4</v>
      </c>
      <c r="AB125" s="4">
        <v>4.8</v>
      </c>
    </row>
    <row r="126" spans="1:28" x14ac:dyDescent="0.35">
      <c r="A126" t="s">
        <v>96</v>
      </c>
      <c r="B126" s="4">
        <f t="shared" si="5"/>
        <v>27.599999999999998</v>
      </c>
      <c r="C126" s="4">
        <f t="shared" si="5"/>
        <v>17.566666666666666</v>
      </c>
      <c r="D126" s="4">
        <f t="shared" si="5"/>
        <v>5.666666666666667</v>
      </c>
      <c r="E126" s="4" t="s">
        <v>96</v>
      </c>
      <c r="F126" s="4">
        <v>27.6</v>
      </c>
      <c r="G126" s="4">
        <v>29.8</v>
      </c>
      <c r="H126" s="5">
        <v>14.2</v>
      </c>
      <c r="I126" s="6">
        <v>-7.8</v>
      </c>
      <c r="J126" s="12"/>
      <c r="L126" s="4">
        <f t="shared" ref="L126:L136" si="9">AVERAGE($G$125:$G$136)</f>
        <v>21.366666666666664</v>
      </c>
      <c r="M126" s="4"/>
      <c r="N126" s="13"/>
      <c r="O126" s="12"/>
      <c r="Q126" s="4">
        <f t="shared" ref="Q126:Q136" si="10">AVERAGE($H$125:$H$136)</f>
        <v>19.016666666666669</v>
      </c>
      <c r="R126" s="4"/>
      <c r="S126" s="13"/>
      <c r="V126" s="4">
        <f t="shared" ref="V126:V136" si="11">AVERAGE($I$125:$I$136)</f>
        <v>9.85</v>
      </c>
      <c r="W126" s="4"/>
      <c r="X126" s="13"/>
      <c r="Y126" t="str">
        <f t="shared" si="1"/>
        <v/>
      </c>
      <c r="Z126" t="s">
        <v>97</v>
      </c>
      <c r="AA126" s="4">
        <v>21</v>
      </c>
      <c r="AB126" s="4">
        <v>10.7</v>
      </c>
    </row>
    <row r="127" spans="1:28" x14ac:dyDescent="0.35">
      <c r="A127" t="s">
        <v>98</v>
      </c>
      <c r="B127" s="4">
        <f t="shared" si="5"/>
        <v>20.833333333333332</v>
      </c>
      <c r="C127" s="4">
        <f t="shared" si="5"/>
        <v>16.2</v>
      </c>
      <c r="D127" s="4">
        <f t="shared" si="5"/>
        <v>2.3666666666666658</v>
      </c>
      <c r="E127" s="4" t="s">
        <v>98</v>
      </c>
      <c r="F127" s="4">
        <v>8.9</v>
      </c>
      <c r="G127" s="4">
        <v>14.3</v>
      </c>
      <c r="H127" s="5">
        <v>20.6</v>
      </c>
      <c r="I127" s="6">
        <v>16.399999999999999</v>
      </c>
      <c r="J127" s="12"/>
      <c r="L127" s="4">
        <f t="shared" si="9"/>
        <v>21.366666666666664</v>
      </c>
      <c r="M127" s="4"/>
      <c r="N127" s="13"/>
      <c r="O127" s="12"/>
      <c r="Q127" s="4">
        <f t="shared" si="10"/>
        <v>19.016666666666669</v>
      </c>
      <c r="R127" s="4"/>
      <c r="S127" s="13"/>
      <c r="V127" s="4">
        <f t="shared" si="11"/>
        <v>9.85</v>
      </c>
      <c r="W127" s="4"/>
      <c r="X127" s="13"/>
      <c r="Y127" t="str">
        <f t="shared" si="1"/>
        <v/>
      </c>
      <c r="Z127" t="s">
        <v>99</v>
      </c>
      <c r="AA127" s="4">
        <v>12.6</v>
      </c>
      <c r="AB127" s="4">
        <v>11.6</v>
      </c>
    </row>
    <row r="128" spans="1:28" x14ac:dyDescent="0.35">
      <c r="A128" t="s">
        <v>100</v>
      </c>
      <c r="B128" s="4">
        <f t="shared" si="5"/>
        <v>23.133333333333336</v>
      </c>
      <c r="C128" s="4">
        <f t="shared" si="5"/>
        <v>16.766666666666666</v>
      </c>
      <c r="D128" s="4">
        <f t="shared" si="5"/>
        <v>1.6666666666666661</v>
      </c>
      <c r="E128" s="4" t="s">
        <v>100</v>
      </c>
      <c r="F128" s="4">
        <v>28.9</v>
      </c>
      <c r="G128" s="4">
        <v>25.3</v>
      </c>
      <c r="H128" s="5">
        <v>15.5</v>
      </c>
      <c r="I128" s="6">
        <v>-3.6</v>
      </c>
      <c r="J128" s="12"/>
      <c r="L128" s="4">
        <f t="shared" si="9"/>
        <v>21.366666666666664</v>
      </c>
      <c r="M128" s="4"/>
      <c r="N128" s="13"/>
      <c r="O128" s="12"/>
      <c r="Q128" s="4">
        <f t="shared" si="10"/>
        <v>19.016666666666669</v>
      </c>
      <c r="R128" s="4"/>
      <c r="S128" s="13"/>
      <c r="V128" s="4">
        <f t="shared" si="11"/>
        <v>9.85</v>
      </c>
      <c r="W128" s="4"/>
      <c r="X128" s="13"/>
      <c r="Y128" t="str">
        <f t="shared" si="1"/>
        <v/>
      </c>
      <c r="Z128" t="s">
        <v>101</v>
      </c>
      <c r="AA128" s="4">
        <v>18.600000000000001</v>
      </c>
      <c r="AB128" s="4">
        <v>17.899999999999999</v>
      </c>
    </row>
    <row r="129" spans="1:28" x14ac:dyDescent="0.35">
      <c r="A129" t="s">
        <v>102</v>
      </c>
      <c r="B129" s="4">
        <f t="shared" si="5"/>
        <v>24.766666666666669</v>
      </c>
      <c r="C129" s="4">
        <f t="shared" si="5"/>
        <v>20.033333333333335</v>
      </c>
      <c r="D129" s="4">
        <f t="shared" si="5"/>
        <v>16.266666666666666</v>
      </c>
      <c r="E129" s="4" t="s">
        <v>102</v>
      </c>
      <c r="F129" s="4">
        <v>28.6</v>
      </c>
      <c r="G129" s="4">
        <v>34.700000000000003</v>
      </c>
      <c r="H129" s="5">
        <v>24</v>
      </c>
      <c r="I129" s="6">
        <v>36</v>
      </c>
      <c r="J129" s="12"/>
      <c r="L129" s="4">
        <f t="shared" si="9"/>
        <v>21.366666666666664</v>
      </c>
      <c r="M129" s="4"/>
      <c r="N129" s="13"/>
      <c r="O129" s="12"/>
      <c r="Q129" s="4">
        <f t="shared" si="10"/>
        <v>19.016666666666669</v>
      </c>
      <c r="R129" s="4"/>
      <c r="S129" s="13"/>
      <c r="V129" s="4">
        <f t="shared" si="11"/>
        <v>9.85</v>
      </c>
      <c r="W129" s="4"/>
      <c r="X129" s="13"/>
      <c r="Y129" t="str">
        <f t="shared" si="1"/>
        <v/>
      </c>
      <c r="Z129" t="s">
        <v>103</v>
      </c>
      <c r="AA129" s="4">
        <v>21.9</v>
      </c>
      <c r="AB129" s="4">
        <v>25.6</v>
      </c>
    </row>
    <row r="130" spans="1:28" x14ac:dyDescent="0.35">
      <c r="A130" t="s">
        <v>104</v>
      </c>
      <c r="B130" s="4">
        <f t="shared" si="5"/>
        <v>27.7</v>
      </c>
      <c r="C130" s="4">
        <f t="shared" si="5"/>
        <v>19.366666666666667</v>
      </c>
      <c r="D130" s="4">
        <f t="shared" si="5"/>
        <v>10.733333333333333</v>
      </c>
      <c r="E130" s="4" t="s">
        <v>104</v>
      </c>
      <c r="F130" s="4">
        <v>31</v>
      </c>
      <c r="G130" s="4">
        <v>23.1</v>
      </c>
      <c r="H130" s="5">
        <v>18.600000000000001</v>
      </c>
      <c r="I130" s="6">
        <v>-0.2</v>
      </c>
      <c r="J130" s="12"/>
      <c r="L130" s="4">
        <f t="shared" si="9"/>
        <v>21.366666666666664</v>
      </c>
      <c r="M130" s="4"/>
      <c r="N130" s="13"/>
      <c r="O130" s="12"/>
      <c r="Q130" s="4">
        <f t="shared" si="10"/>
        <v>19.016666666666669</v>
      </c>
      <c r="R130" s="4"/>
      <c r="S130" s="13"/>
      <c r="V130" s="4">
        <f t="shared" si="11"/>
        <v>9.85</v>
      </c>
      <c r="W130" s="4"/>
      <c r="X130" s="13"/>
      <c r="Y130" t="str">
        <f t="shared" si="1"/>
        <v/>
      </c>
      <c r="Z130" t="s">
        <v>105</v>
      </c>
      <c r="AA130" s="4">
        <v>17.8</v>
      </c>
      <c r="AB130" s="4">
        <v>12.6</v>
      </c>
    </row>
    <row r="131" spans="1:28" x14ac:dyDescent="0.35">
      <c r="A131" t="s">
        <v>106</v>
      </c>
      <c r="B131" s="4">
        <f t="shared" si="5"/>
        <v>28.933333333333337</v>
      </c>
      <c r="C131" s="4">
        <f t="shared" si="5"/>
        <v>22.666666666666668</v>
      </c>
      <c r="D131" s="4">
        <f t="shared" si="5"/>
        <v>13.799999999999999</v>
      </c>
      <c r="E131" s="4" t="s">
        <v>106</v>
      </c>
      <c r="F131" s="4">
        <v>24.1</v>
      </c>
      <c r="G131" s="4">
        <v>29</v>
      </c>
      <c r="H131" s="5">
        <v>25.4</v>
      </c>
      <c r="I131" s="6">
        <v>5.6</v>
      </c>
      <c r="J131" s="12"/>
      <c r="L131" s="4">
        <f t="shared" si="9"/>
        <v>21.366666666666664</v>
      </c>
      <c r="M131" s="4"/>
      <c r="N131" s="13"/>
      <c r="O131" s="12"/>
      <c r="Q131" s="4">
        <f t="shared" si="10"/>
        <v>19.016666666666669</v>
      </c>
      <c r="R131" s="4"/>
      <c r="S131" s="13"/>
      <c r="V131" s="4">
        <f t="shared" si="11"/>
        <v>9.85</v>
      </c>
      <c r="W131" s="4"/>
      <c r="X131" s="13"/>
      <c r="Y131" t="str">
        <f t="shared" si="1"/>
        <v>2018</v>
      </c>
      <c r="Z131" t="s">
        <v>107</v>
      </c>
      <c r="AA131" s="4">
        <v>18.8</v>
      </c>
      <c r="AB131" s="4">
        <v>18.600000000000001</v>
      </c>
    </row>
    <row r="132" spans="1:28" x14ac:dyDescent="0.35">
      <c r="A132" t="s">
        <v>108</v>
      </c>
      <c r="B132" s="4">
        <f t="shared" si="5"/>
        <v>26.8</v>
      </c>
      <c r="C132" s="4">
        <f t="shared" si="5"/>
        <v>21.933333333333334</v>
      </c>
      <c r="D132" s="4">
        <f t="shared" si="5"/>
        <v>10.333333333333334</v>
      </c>
      <c r="E132" s="4" t="s">
        <v>108</v>
      </c>
      <c r="F132" s="4">
        <v>23.3</v>
      </c>
      <c r="G132" s="4">
        <v>28.3</v>
      </c>
      <c r="H132" s="5">
        <v>21.8</v>
      </c>
      <c r="I132" s="6">
        <v>25.6</v>
      </c>
      <c r="J132" s="12"/>
      <c r="L132" s="4">
        <f t="shared" si="9"/>
        <v>21.366666666666664</v>
      </c>
      <c r="M132" s="4"/>
      <c r="N132" s="13"/>
      <c r="O132" s="12"/>
      <c r="Q132" s="4">
        <f t="shared" si="10"/>
        <v>19.016666666666669</v>
      </c>
      <c r="R132" s="4"/>
      <c r="S132" s="13"/>
      <c r="V132" s="4">
        <f t="shared" si="11"/>
        <v>9.85</v>
      </c>
      <c r="W132" s="4"/>
      <c r="X132" s="13"/>
      <c r="Y132" t="str">
        <f t="shared" si="1"/>
        <v/>
      </c>
      <c r="Z132" t="s">
        <v>109</v>
      </c>
      <c r="AA132" s="4">
        <v>23.5</v>
      </c>
      <c r="AB132" s="4">
        <v>19.2</v>
      </c>
    </row>
    <row r="133" spans="1:28" x14ac:dyDescent="0.35">
      <c r="A133" t="s">
        <v>110</v>
      </c>
      <c r="B133" s="4">
        <f t="shared" si="5"/>
        <v>26.333333333333332</v>
      </c>
      <c r="C133" s="4">
        <f t="shared" si="5"/>
        <v>24.400000000000002</v>
      </c>
      <c r="D133" s="4">
        <f t="shared" si="5"/>
        <v>17.466666666666669</v>
      </c>
      <c r="E133" s="4" t="s">
        <v>110</v>
      </c>
      <c r="F133" s="4">
        <v>14.3</v>
      </c>
      <c r="G133" s="4">
        <v>21.7</v>
      </c>
      <c r="H133" s="5">
        <v>26</v>
      </c>
      <c r="I133" s="6">
        <v>21.2</v>
      </c>
      <c r="J133" s="12"/>
      <c r="L133" s="4">
        <f t="shared" si="9"/>
        <v>21.366666666666664</v>
      </c>
      <c r="M133" s="4"/>
      <c r="N133" s="13"/>
      <c r="O133" s="12"/>
      <c r="Q133" s="4">
        <f t="shared" si="10"/>
        <v>19.016666666666669</v>
      </c>
      <c r="R133" s="4"/>
      <c r="S133" s="13"/>
      <c r="V133" s="4">
        <f t="shared" si="11"/>
        <v>9.85</v>
      </c>
      <c r="W133" s="4"/>
      <c r="X133" s="13"/>
      <c r="Y133" t="str">
        <f t="shared" si="1"/>
        <v/>
      </c>
      <c r="Z133" t="s">
        <v>111</v>
      </c>
      <c r="AA133" s="4">
        <v>24.3</v>
      </c>
      <c r="AB133" s="4">
        <v>5.8</v>
      </c>
    </row>
    <row r="134" spans="1:28" x14ac:dyDescent="0.35">
      <c r="A134" t="s">
        <v>112</v>
      </c>
      <c r="B134" s="4">
        <f t="shared" si="5"/>
        <v>22.333333333333332</v>
      </c>
      <c r="C134" s="4">
        <f t="shared" si="5"/>
        <v>22.033333333333331</v>
      </c>
      <c r="D134" s="4">
        <f t="shared" si="5"/>
        <v>19.666666666666668</v>
      </c>
      <c r="E134" s="4" t="s">
        <v>112</v>
      </c>
      <c r="F134" s="4">
        <v>19.399999999999999</v>
      </c>
      <c r="G134" s="4">
        <v>17</v>
      </c>
      <c r="H134" s="5">
        <v>18.3</v>
      </c>
      <c r="I134" s="6">
        <v>12.2</v>
      </c>
      <c r="J134" s="12"/>
      <c r="L134" s="4">
        <f t="shared" si="9"/>
        <v>21.366666666666664</v>
      </c>
      <c r="M134" s="4"/>
      <c r="N134" s="13"/>
      <c r="O134" s="12"/>
      <c r="Q134" s="4">
        <f t="shared" si="10"/>
        <v>19.016666666666669</v>
      </c>
      <c r="R134" s="4"/>
      <c r="S134" s="13"/>
      <c r="V134" s="4">
        <f t="shared" si="11"/>
        <v>9.85</v>
      </c>
      <c r="W134" s="4"/>
      <c r="X134" s="13"/>
      <c r="Y134" t="str">
        <f t="shared" ref="Y134:Y166" si="12">IF(RIGHT(E134,1)="7",LEFT(E134,4),"")</f>
        <v/>
      </c>
      <c r="Z134" t="s">
        <v>113</v>
      </c>
      <c r="AA134" s="4">
        <v>28.8</v>
      </c>
      <c r="AB134" s="4">
        <v>16.600000000000001</v>
      </c>
    </row>
    <row r="135" spans="1:28" x14ac:dyDescent="0.35">
      <c r="A135" t="s">
        <v>114</v>
      </c>
      <c r="B135" s="4">
        <f t="shared" si="5"/>
        <v>15.766666666666667</v>
      </c>
      <c r="C135" s="4">
        <f t="shared" si="5"/>
        <v>21.833333333333332</v>
      </c>
      <c r="D135" s="4">
        <f t="shared" si="5"/>
        <v>14.866666666666665</v>
      </c>
      <c r="E135" s="4" t="s">
        <v>114</v>
      </c>
      <c r="F135" s="4">
        <v>9.8000000000000007</v>
      </c>
      <c r="G135" s="4">
        <v>8.6</v>
      </c>
      <c r="H135" s="5">
        <v>21.2</v>
      </c>
      <c r="I135" s="6">
        <v>11.2</v>
      </c>
      <c r="J135" s="12"/>
      <c r="L135" s="4">
        <f t="shared" si="9"/>
        <v>21.366666666666664</v>
      </c>
      <c r="M135" s="4"/>
      <c r="N135" s="13"/>
      <c r="O135" s="12"/>
      <c r="Q135" s="4">
        <f t="shared" si="10"/>
        <v>19.016666666666669</v>
      </c>
      <c r="R135" s="4"/>
      <c r="S135" s="13"/>
      <c r="V135" s="4">
        <f t="shared" si="11"/>
        <v>9.85</v>
      </c>
      <c r="W135" s="4"/>
      <c r="X135" s="13"/>
      <c r="Y135" t="str">
        <f t="shared" si="12"/>
        <v/>
      </c>
      <c r="Z135" t="s">
        <v>115</v>
      </c>
      <c r="AA135" s="4">
        <v>15.7</v>
      </c>
      <c r="AB135" s="4">
        <v>13.5</v>
      </c>
    </row>
    <row r="136" spans="1:28" x14ac:dyDescent="0.35">
      <c r="A136" t="s">
        <v>116</v>
      </c>
      <c r="B136" s="4">
        <f t="shared" si="5"/>
        <v>10.6</v>
      </c>
      <c r="C136" s="4">
        <f t="shared" si="5"/>
        <v>16.099999999999998</v>
      </c>
      <c r="D136" s="4">
        <f t="shared" si="5"/>
        <v>8.8333333333333339</v>
      </c>
      <c r="E136" s="4" t="s">
        <v>116</v>
      </c>
      <c r="F136" s="4">
        <v>13.9</v>
      </c>
      <c r="G136" s="4">
        <v>6.2</v>
      </c>
      <c r="H136" s="5">
        <v>8.8000000000000007</v>
      </c>
      <c r="I136" s="6">
        <v>3.1</v>
      </c>
      <c r="J136" s="12"/>
      <c r="L136" s="4">
        <f t="shared" si="9"/>
        <v>21.366666666666664</v>
      </c>
      <c r="M136" s="4"/>
      <c r="N136" s="13"/>
      <c r="O136" s="12"/>
      <c r="Q136" s="4">
        <f t="shared" si="10"/>
        <v>19.016666666666669</v>
      </c>
      <c r="R136" s="4"/>
      <c r="S136" s="13"/>
      <c r="V136" s="4">
        <f t="shared" si="11"/>
        <v>9.85</v>
      </c>
      <c r="W136" s="4"/>
      <c r="X136" s="13"/>
      <c r="Y136" t="str">
        <f t="shared" si="12"/>
        <v/>
      </c>
      <c r="Z136" t="s">
        <v>117</v>
      </c>
      <c r="AA136" s="4">
        <v>26.4</v>
      </c>
      <c r="AB136" s="4">
        <v>7.3</v>
      </c>
    </row>
    <row r="137" spans="1:28" x14ac:dyDescent="0.35">
      <c r="A137" t="s">
        <v>118</v>
      </c>
      <c r="B137" s="4">
        <f t="shared" si="5"/>
        <v>9.4666666666666668</v>
      </c>
      <c r="C137" s="4">
        <f t="shared" si="5"/>
        <v>14.700000000000001</v>
      </c>
      <c r="D137" s="4">
        <f t="shared" si="5"/>
        <v>6.5333333333333323</v>
      </c>
      <c r="E137" s="4" t="s">
        <v>118</v>
      </c>
      <c r="F137" s="4">
        <v>10.5</v>
      </c>
      <c r="G137" s="4">
        <v>13.6</v>
      </c>
      <c r="H137" s="5">
        <v>14.1</v>
      </c>
      <c r="I137" s="6">
        <v>5.3</v>
      </c>
      <c r="J137" s="12"/>
      <c r="L137" s="4"/>
      <c r="M137" s="4">
        <f>AVERAGE($G$137:$G$148)</f>
        <v>8.8583333333333325</v>
      </c>
      <c r="N137" s="13"/>
      <c r="O137" s="12"/>
      <c r="Q137" s="4"/>
      <c r="R137" s="4">
        <f>AVERAGE($H$137:$H$148)</f>
        <v>13.758333333333335</v>
      </c>
      <c r="S137" s="13"/>
      <c r="V137" s="4"/>
      <c r="W137" s="4">
        <f>AVERAGE($I$137:$I$148)</f>
        <v>4.416666666666667</v>
      </c>
      <c r="X137" s="13"/>
      <c r="Y137" t="str">
        <f t="shared" si="12"/>
        <v/>
      </c>
      <c r="Z137" t="s">
        <v>119</v>
      </c>
      <c r="AA137" s="4">
        <v>20.2</v>
      </c>
      <c r="AB137" s="4">
        <v>15.2</v>
      </c>
    </row>
    <row r="138" spans="1:28" x14ac:dyDescent="0.35">
      <c r="A138" t="s">
        <v>120</v>
      </c>
      <c r="B138" s="4">
        <f t="shared" si="5"/>
        <v>9.7000000000000011</v>
      </c>
      <c r="C138" s="4">
        <f t="shared" si="5"/>
        <v>13.833333333333334</v>
      </c>
      <c r="D138" s="4">
        <f t="shared" si="5"/>
        <v>5.4333333333333336</v>
      </c>
      <c r="E138" s="4" t="s">
        <v>120</v>
      </c>
      <c r="F138" s="4">
        <v>6.1</v>
      </c>
      <c r="G138" s="4">
        <v>9.3000000000000007</v>
      </c>
      <c r="H138" s="5">
        <v>18.600000000000001</v>
      </c>
      <c r="I138" s="6">
        <v>7.9</v>
      </c>
      <c r="J138" s="12"/>
      <c r="L138" s="4"/>
      <c r="M138" s="4">
        <f t="shared" ref="M138:M148" si="13">AVERAGE($G$137:$G$148)</f>
        <v>8.8583333333333325</v>
      </c>
      <c r="N138" s="13"/>
      <c r="O138" s="12"/>
      <c r="Q138" s="4"/>
      <c r="R138" s="4">
        <f t="shared" ref="R138:R148" si="14">AVERAGE($H$137:$H$148)</f>
        <v>13.758333333333335</v>
      </c>
      <c r="S138" s="13"/>
      <c r="V138" s="4"/>
      <c r="W138" s="4">
        <f t="shared" ref="W138:W148" si="15">AVERAGE($I$137:$I$148)</f>
        <v>4.416666666666667</v>
      </c>
      <c r="X138" s="13"/>
      <c r="Y138" t="str">
        <f t="shared" si="12"/>
        <v/>
      </c>
      <c r="Z138" t="s">
        <v>121</v>
      </c>
      <c r="AA138" s="4">
        <v>11.6</v>
      </c>
      <c r="AB138" s="4">
        <v>2.2000000000000002</v>
      </c>
    </row>
    <row r="139" spans="1:28" x14ac:dyDescent="0.35">
      <c r="A139" t="s">
        <v>122</v>
      </c>
      <c r="B139" s="4">
        <f t="shared" si="5"/>
        <v>11.199999999999998</v>
      </c>
      <c r="C139" s="4">
        <f t="shared" si="5"/>
        <v>15</v>
      </c>
      <c r="D139" s="4">
        <f t="shared" si="5"/>
        <v>3.5</v>
      </c>
      <c r="E139" s="4" t="s">
        <v>122</v>
      </c>
      <c r="F139" s="4">
        <v>1.5</v>
      </c>
      <c r="G139" s="4">
        <v>10.7</v>
      </c>
      <c r="H139" s="5">
        <v>12.3</v>
      </c>
      <c r="I139" s="6">
        <v>-2.7</v>
      </c>
      <c r="J139" s="12"/>
      <c r="L139" s="4"/>
      <c r="M139" s="4">
        <f t="shared" si="13"/>
        <v>8.8583333333333325</v>
      </c>
      <c r="N139" s="13"/>
      <c r="O139" s="12"/>
      <c r="Q139" s="4"/>
      <c r="R139" s="4">
        <f t="shared" si="14"/>
        <v>13.758333333333335</v>
      </c>
      <c r="S139" s="13"/>
      <c r="V139" s="4"/>
      <c r="W139" s="4">
        <f t="shared" si="15"/>
        <v>4.416666666666667</v>
      </c>
      <c r="X139" s="13"/>
      <c r="Y139" t="str">
        <f t="shared" si="12"/>
        <v/>
      </c>
      <c r="Z139" t="s">
        <v>123</v>
      </c>
      <c r="AA139" s="4">
        <v>13.8</v>
      </c>
      <c r="AB139" s="4">
        <v>0.5</v>
      </c>
    </row>
    <row r="140" spans="1:28" x14ac:dyDescent="0.35">
      <c r="A140" t="s">
        <v>124</v>
      </c>
      <c r="B140" s="4">
        <f t="shared" si="5"/>
        <v>10.866666666666667</v>
      </c>
      <c r="C140" s="4">
        <f t="shared" si="5"/>
        <v>15.166666666666666</v>
      </c>
      <c r="D140" s="4">
        <f t="shared" si="5"/>
        <v>6.6000000000000005</v>
      </c>
      <c r="E140" s="4" t="s">
        <v>124</v>
      </c>
      <c r="F140" s="4">
        <v>10.3</v>
      </c>
      <c r="G140" s="4">
        <v>12.6</v>
      </c>
      <c r="H140" s="5">
        <v>14.6</v>
      </c>
      <c r="I140" s="6">
        <v>14.6</v>
      </c>
      <c r="J140" s="12"/>
      <c r="L140" s="4"/>
      <c r="M140" s="4">
        <f t="shared" si="13"/>
        <v>8.8583333333333325</v>
      </c>
      <c r="N140" s="13"/>
      <c r="O140" s="12"/>
      <c r="Q140" s="4"/>
      <c r="R140" s="4">
        <f t="shared" si="14"/>
        <v>13.758333333333335</v>
      </c>
      <c r="S140" s="13"/>
      <c r="V140" s="4"/>
      <c r="W140" s="4">
        <f t="shared" si="15"/>
        <v>4.416666666666667</v>
      </c>
      <c r="X140" s="13"/>
      <c r="Y140" t="str">
        <f t="shared" si="12"/>
        <v/>
      </c>
      <c r="Z140" t="s">
        <v>125</v>
      </c>
      <c r="AA140" s="4">
        <v>9.8000000000000007</v>
      </c>
      <c r="AB140" s="4">
        <v>-6.6</v>
      </c>
    </row>
    <row r="141" spans="1:28" x14ac:dyDescent="0.35">
      <c r="A141" t="s">
        <v>126</v>
      </c>
      <c r="B141" s="4">
        <f t="shared" si="5"/>
        <v>9.3333333333333321</v>
      </c>
      <c r="C141" s="4">
        <f t="shared" si="5"/>
        <v>10.033333333333333</v>
      </c>
      <c r="D141" s="4">
        <f t="shared" si="5"/>
        <v>1.0333333333333325</v>
      </c>
      <c r="E141" s="4" t="s">
        <v>126</v>
      </c>
      <c r="F141" s="4">
        <v>2.2000000000000002</v>
      </c>
      <c r="G141" s="4">
        <v>4.7</v>
      </c>
      <c r="H141" s="5">
        <v>3.2</v>
      </c>
      <c r="I141" s="6">
        <v>-8.8000000000000007</v>
      </c>
      <c r="J141" s="12"/>
      <c r="L141" s="4"/>
      <c r="M141" s="4">
        <f t="shared" si="13"/>
        <v>8.8583333333333325</v>
      </c>
      <c r="N141" s="13"/>
      <c r="O141" s="12"/>
      <c r="Q141" s="4"/>
      <c r="R141" s="4">
        <f t="shared" si="14"/>
        <v>13.758333333333335</v>
      </c>
      <c r="S141" s="13"/>
      <c r="V141" s="4"/>
      <c r="W141" s="4">
        <f t="shared" si="15"/>
        <v>4.416666666666667</v>
      </c>
      <c r="X141" s="13"/>
      <c r="Y141" t="str">
        <f t="shared" si="12"/>
        <v/>
      </c>
      <c r="Z141" t="s">
        <v>127</v>
      </c>
      <c r="AA141" s="4">
        <v>15.4</v>
      </c>
      <c r="AB141" s="4">
        <v>-5.7</v>
      </c>
    </row>
    <row r="142" spans="1:28" x14ac:dyDescent="0.35">
      <c r="A142" t="s">
        <v>128</v>
      </c>
      <c r="B142" s="4">
        <f t="shared" ref="B142:D149" si="16">AVERAGE(G140:G142)</f>
        <v>8.8333333333333339</v>
      </c>
      <c r="C142" s="4">
        <f t="shared" si="16"/>
        <v>10.466666666666667</v>
      </c>
      <c r="D142" s="4">
        <f t="shared" si="16"/>
        <v>-0.16666666666666696</v>
      </c>
      <c r="E142" s="4" t="s">
        <v>128</v>
      </c>
      <c r="F142" s="4">
        <v>3.3</v>
      </c>
      <c r="G142" s="4">
        <v>9.1999999999999993</v>
      </c>
      <c r="H142" s="5">
        <v>13.6</v>
      </c>
      <c r="I142" s="6">
        <v>-6.3</v>
      </c>
      <c r="J142" s="12"/>
      <c r="L142" s="4"/>
      <c r="M142" s="4">
        <f t="shared" si="13"/>
        <v>8.8583333333333325</v>
      </c>
      <c r="N142" s="13"/>
      <c r="O142" s="12"/>
      <c r="Q142" s="4"/>
      <c r="R142" s="4">
        <f t="shared" si="14"/>
        <v>13.758333333333335</v>
      </c>
      <c r="S142" s="13"/>
      <c r="V142" s="4"/>
      <c r="W142" s="4">
        <f t="shared" si="15"/>
        <v>4.416666666666667</v>
      </c>
      <c r="X142" s="13"/>
      <c r="Y142" t="str">
        <f t="shared" si="12"/>
        <v/>
      </c>
      <c r="Z142" t="s">
        <v>129</v>
      </c>
      <c r="AA142" s="4">
        <v>4.4000000000000004</v>
      </c>
      <c r="AB142" s="4">
        <v>-13.7</v>
      </c>
    </row>
    <row r="143" spans="1:28" x14ac:dyDescent="0.35">
      <c r="A143" t="s">
        <v>130</v>
      </c>
      <c r="B143" s="4">
        <f t="shared" si="16"/>
        <v>7.7666666666666657</v>
      </c>
      <c r="C143" s="4">
        <f t="shared" si="16"/>
        <v>12.833333333333334</v>
      </c>
      <c r="D143" s="4">
        <f t="shared" si="16"/>
        <v>-3.7666666666666671</v>
      </c>
      <c r="E143" s="4" t="s">
        <v>130</v>
      </c>
      <c r="F143" s="4">
        <v>5.3</v>
      </c>
      <c r="G143" s="4">
        <v>9.4</v>
      </c>
      <c r="H143" s="5">
        <v>21.7</v>
      </c>
      <c r="I143" s="6">
        <v>3.8</v>
      </c>
      <c r="J143" s="12"/>
      <c r="L143" s="4"/>
      <c r="M143" s="4">
        <f t="shared" si="13"/>
        <v>8.8583333333333325</v>
      </c>
      <c r="N143" s="13"/>
      <c r="O143" s="12"/>
      <c r="Q143" s="4"/>
      <c r="R143" s="4">
        <f t="shared" si="14"/>
        <v>13.758333333333335</v>
      </c>
      <c r="S143" s="13"/>
      <c r="V143" s="4"/>
      <c r="W143" s="4">
        <f t="shared" si="15"/>
        <v>4.416666666666667</v>
      </c>
      <c r="X143" s="13"/>
      <c r="Y143" t="str">
        <f t="shared" si="12"/>
        <v>2019</v>
      </c>
      <c r="Z143" t="s">
        <v>131</v>
      </c>
      <c r="AA143" s="4">
        <v>12.9</v>
      </c>
      <c r="AB143" s="4">
        <v>-5.4</v>
      </c>
    </row>
    <row r="144" spans="1:28" x14ac:dyDescent="0.35">
      <c r="A144" t="s">
        <v>132</v>
      </c>
      <c r="B144" s="4">
        <f t="shared" si="16"/>
        <v>12.300000000000002</v>
      </c>
      <c r="C144" s="4">
        <f t="shared" si="16"/>
        <v>14.433333333333332</v>
      </c>
      <c r="D144" s="4">
        <f t="shared" si="16"/>
        <v>-0.5</v>
      </c>
      <c r="E144" s="4" t="s">
        <v>132</v>
      </c>
      <c r="F144" s="4">
        <v>8.6999999999999993</v>
      </c>
      <c r="G144" s="4">
        <v>18.3</v>
      </c>
      <c r="H144" s="5">
        <v>8</v>
      </c>
      <c r="I144" s="6">
        <v>1</v>
      </c>
      <c r="J144" s="12"/>
      <c r="L144" s="4"/>
      <c r="M144" s="4">
        <f t="shared" si="13"/>
        <v>8.8583333333333325</v>
      </c>
      <c r="N144" s="13"/>
      <c r="O144" s="12"/>
      <c r="Q144" s="4"/>
      <c r="R144" s="4">
        <f t="shared" si="14"/>
        <v>13.758333333333335</v>
      </c>
      <c r="S144" s="13"/>
      <c r="V144" s="4"/>
      <c r="W144" s="4">
        <f t="shared" si="15"/>
        <v>4.416666666666667</v>
      </c>
      <c r="X144" s="13"/>
      <c r="Y144" t="str">
        <f t="shared" si="12"/>
        <v/>
      </c>
      <c r="Z144" t="s">
        <v>133</v>
      </c>
      <c r="AA144" s="4">
        <v>19.2</v>
      </c>
      <c r="AB144" s="4">
        <v>-3.2</v>
      </c>
    </row>
    <row r="145" spans="1:28" x14ac:dyDescent="0.35">
      <c r="A145" t="s">
        <v>134</v>
      </c>
      <c r="B145" s="4">
        <f t="shared" si="16"/>
        <v>13.633333333333335</v>
      </c>
      <c r="C145" s="4">
        <f t="shared" si="16"/>
        <v>14.033333333333333</v>
      </c>
      <c r="D145" s="4">
        <f t="shared" si="16"/>
        <v>4.2666666666666666</v>
      </c>
      <c r="E145" s="4" t="s">
        <v>134</v>
      </c>
      <c r="F145" s="4">
        <v>6.6</v>
      </c>
      <c r="G145" s="4">
        <v>13.2</v>
      </c>
      <c r="H145" s="5">
        <v>12.4</v>
      </c>
      <c r="I145" s="6">
        <v>8</v>
      </c>
      <c r="J145" s="12"/>
      <c r="L145" s="4"/>
      <c r="M145" s="4">
        <f t="shared" si="13"/>
        <v>8.8583333333333325</v>
      </c>
      <c r="N145" s="13"/>
      <c r="O145" s="12"/>
      <c r="Q145" s="4"/>
      <c r="R145" s="4">
        <f t="shared" si="14"/>
        <v>13.758333333333335</v>
      </c>
      <c r="S145" s="13"/>
      <c r="V145" s="4"/>
      <c r="W145" s="4">
        <f t="shared" si="15"/>
        <v>4.416666666666667</v>
      </c>
      <c r="X145" s="13"/>
      <c r="Y145" t="str">
        <f t="shared" si="12"/>
        <v/>
      </c>
      <c r="Z145" t="s">
        <v>135</v>
      </c>
      <c r="AA145" s="4">
        <v>10.4</v>
      </c>
      <c r="AB145" s="4">
        <v>-2.9</v>
      </c>
    </row>
    <row r="146" spans="1:28" x14ac:dyDescent="0.35">
      <c r="A146" t="s">
        <v>136</v>
      </c>
      <c r="B146" s="4">
        <f t="shared" si="16"/>
        <v>11.866666666666667</v>
      </c>
      <c r="C146" s="4">
        <f t="shared" si="16"/>
        <v>12.066666666666668</v>
      </c>
      <c r="D146" s="4">
        <f t="shared" si="16"/>
        <v>5.8999999999999995</v>
      </c>
      <c r="E146" s="4" t="s">
        <v>136</v>
      </c>
      <c r="F146" s="4">
        <v>-4.4000000000000004</v>
      </c>
      <c r="G146" s="4">
        <v>4.0999999999999996</v>
      </c>
      <c r="H146" s="5">
        <v>15.8</v>
      </c>
      <c r="I146" s="6">
        <v>8.6999999999999993</v>
      </c>
      <c r="J146" s="12"/>
      <c r="L146" s="4"/>
      <c r="M146" s="4">
        <f t="shared" si="13"/>
        <v>8.8583333333333325</v>
      </c>
      <c r="N146" s="13"/>
      <c r="O146" s="12"/>
      <c r="Q146" s="4"/>
      <c r="R146" s="4">
        <f t="shared" si="14"/>
        <v>13.758333333333335</v>
      </c>
      <c r="S146" s="13"/>
      <c r="V146" s="4"/>
      <c r="W146" s="4">
        <f t="shared" si="15"/>
        <v>4.416666666666667</v>
      </c>
      <c r="X146" s="13"/>
      <c r="Y146" t="str">
        <f t="shared" si="12"/>
        <v/>
      </c>
      <c r="Z146" t="s">
        <v>137</v>
      </c>
      <c r="AA146" s="4">
        <v>13</v>
      </c>
      <c r="AB146" s="4">
        <v>-0.8</v>
      </c>
    </row>
    <row r="147" spans="1:28" x14ac:dyDescent="0.35">
      <c r="A147" t="s">
        <v>138</v>
      </c>
      <c r="B147" s="4">
        <f t="shared" si="16"/>
        <v>5.133333333333332</v>
      </c>
      <c r="C147" s="4">
        <f t="shared" si="16"/>
        <v>13.666666666666666</v>
      </c>
      <c r="D147" s="4">
        <f t="shared" si="16"/>
        <v>8.0333333333333332</v>
      </c>
      <c r="E147" s="4" t="s">
        <v>138</v>
      </c>
      <c r="F147" s="4">
        <v>-3.5</v>
      </c>
      <c r="G147" s="4">
        <v>-1.9</v>
      </c>
      <c r="H147" s="5">
        <v>12.8</v>
      </c>
      <c r="I147" s="6">
        <v>7.4</v>
      </c>
      <c r="J147" s="12"/>
      <c r="L147" s="4"/>
      <c r="M147" s="4">
        <f t="shared" si="13"/>
        <v>8.8583333333333325</v>
      </c>
      <c r="N147" s="13"/>
      <c r="O147" s="12"/>
      <c r="Q147" s="4"/>
      <c r="R147" s="4">
        <f t="shared" si="14"/>
        <v>13.758333333333335</v>
      </c>
      <c r="S147" s="13"/>
      <c r="V147" s="4"/>
      <c r="W147" s="4">
        <f t="shared" si="15"/>
        <v>4.416666666666667</v>
      </c>
      <c r="X147" s="13"/>
      <c r="Y147" t="str">
        <f t="shared" si="12"/>
        <v/>
      </c>
      <c r="Z147" t="s">
        <v>139</v>
      </c>
      <c r="AA147" s="4">
        <v>7.8</v>
      </c>
      <c r="AB147" s="4">
        <v>4.4000000000000004</v>
      </c>
    </row>
    <row r="148" spans="1:28" x14ac:dyDescent="0.35">
      <c r="A148" t="s">
        <v>140</v>
      </c>
      <c r="B148" s="4">
        <f t="shared" si="16"/>
        <v>1.7666666666666666</v>
      </c>
      <c r="C148" s="4">
        <f t="shared" si="16"/>
        <v>15.533333333333333</v>
      </c>
      <c r="D148" s="4">
        <f t="shared" si="16"/>
        <v>10.066666666666668</v>
      </c>
      <c r="E148" s="4" t="s">
        <v>140</v>
      </c>
      <c r="F148" s="4">
        <v>1</v>
      </c>
      <c r="G148" s="4">
        <v>3.1</v>
      </c>
      <c r="H148" s="5">
        <v>18</v>
      </c>
      <c r="I148" s="6">
        <v>14.1</v>
      </c>
      <c r="J148" s="12"/>
      <c r="L148" s="4"/>
      <c r="M148" s="4">
        <f t="shared" si="13"/>
        <v>8.8583333333333325</v>
      </c>
      <c r="N148" s="13"/>
      <c r="O148" s="12"/>
      <c r="Q148" s="4"/>
      <c r="R148" s="4">
        <f t="shared" si="14"/>
        <v>13.758333333333335</v>
      </c>
      <c r="S148" s="13"/>
      <c r="V148" s="4"/>
      <c r="W148" s="4">
        <f t="shared" si="15"/>
        <v>4.416666666666667</v>
      </c>
      <c r="X148" s="13"/>
      <c r="Y148" t="str">
        <f t="shared" si="12"/>
        <v/>
      </c>
      <c r="Z148" t="s">
        <v>141</v>
      </c>
      <c r="AA148" s="4">
        <v>9.6999999999999993</v>
      </c>
      <c r="AB148" s="4">
        <v>6.5</v>
      </c>
    </row>
    <row r="149" spans="1:28" x14ac:dyDescent="0.35">
      <c r="A149">
        <v>202001</v>
      </c>
      <c r="B149" s="4">
        <f t="shared" si="16"/>
        <v>4.1333333333333329</v>
      </c>
      <c r="C149" s="4">
        <f t="shared" si="16"/>
        <v>16.8</v>
      </c>
      <c r="D149" s="4">
        <f t="shared" si="16"/>
        <v>9.2000000000000011</v>
      </c>
      <c r="E149" s="4" t="s">
        <v>142</v>
      </c>
      <c r="F149" s="4">
        <v>17.3</v>
      </c>
      <c r="G149" s="4">
        <v>11.2</v>
      </c>
      <c r="H149" s="5">
        <v>19.600000000000001</v>
      </c>
      <c r="I149" s="6">
        <v>6.1</v>
      </c>
      <c r="J149" s="12"/>
      <c r="N149" s="4">
        <f t="shared" ref="N149:N160" si="17">AVERAGE($G$149:$G$160)</f>
        <v>3.6583333333333332</v>
      </c>
      <c r="O149" s="12"/>
      <c r="S149" s="13">
        <f t="shared" ref="S149:S160" si="18">AVERAGE($H$149:$H$160)</f>
        <v>-7.6916666666666664</v>
      </c>
      <c r="X149" s="13">
        <f t="shared" ref="X149:X160" si="19">AVERAGE($I$149:$I$160)</f>
        <v>-11.35</v>
      </c>
      <c r="Y149" t="str">
        <f t="shared" si="12"/>
        <v/>
      </c>
      <c r="Z149" t="s">
        <v>143</v>
      </c>
      <c r="AA149" s="4">
        <v>14.2</v>
      </c>
      <c r="AB149" s="4">
        <v>12.5</v>
      </c>
    </row>
    <row r="150" spans="1:28" x14ac:dyDescent="0.35">
      <c r="A150">
        <v>202002</v>
      </c>
      <c r="B150" s="4" t="e">
        <v>#N/A</v>
      </c>
      <c r="C150" s="4" t="e">
        <v>#N/A</v>
      </c>
      <c r="D150" s="4" t="e">
        <v>#N/A</v>
      </c>
      <c r="E150" s="4" t="s">
        <v>144</v>
      </c>
      <c r="F150" s="4">
        <v>8</v>
      </c>
      <c r="G150" s="4">
        <v>16.8</v>
      </c>
      <c r="H150" s="5">
        <v>14.3</v>
      </c>
      <c r="I150" s="6">
        <v>-2</v>
      </c>
      <c r="J150" s="12"/>
      <c r="N150" s="4">
        <f t="shared" si="17"/>
        <v>3.6583333333333332</v>
      </c>
      <c r="O150" s="12"/>
      <c r="S150" s="13">
        <f t="shared" si="18"/>
        <v>-7.6916666666666664</v>
      </c>
      <c r="X150" s="13">
        <f t="shared" si="19"/>
        <v>-11.35</v>
      </c>
      <c r="Y150" t="str">
        <f t="shared" si="12"/>
        <v/>
      </c>
      <c r="Z150" t="s">
        <v>46</v>
      </c>
      <c r="AA150" s="4">
        <v>9.5</v>
      </c>
      <c r="AB150" s="4">
        <v>-9</v>
      </c>
    </row>
    <row r="151" spans="1:28" x14ac:dyDescent="0.35">
      <c r="A151">
        <v>202003</v>
      </c>
      <c r="B151" s="4" t="e">
        <v>#N/A</v>
      </c>
      <c r="C151" s="4" t="e">
        <v>#N/A</v>
      </c>
      <c r="D151" s="4" t="e">
        <v>#N/A</v>
      </c>
      <c r="E151" s="4" t="s">
        <v>145</v>
      </c>
      <c r="F151" s="4">
        <v>-42.8</v>
      </c>
      <c r="G151" s="4">
        <v>-35.200000000000003</v>
      </c>
      <c r="H151" s="5">
        <v>-66.400000000000006</v>
      </c>
      <c r="I151" s="6">
        <v>-82</v>
      </c>
      <c r="J151" s="12"/>
      <c r="N151" s="4">
        <f t="shared" si="17"/>
        <v>3.6583333333333332</v>
      </c>
      <c r="O151" s="12"/>
      <c r="S151" s="13">
        <f t="shared" si="18"/>
        <v>-7.6916666666666664</v>
      </c>
      <c r="X151" s="13">
        <f t="shared" si="19"/>
        <v>-11.35</v>
      </c>
      <c r="Y151" t="str">
        <f t="shared" si="12"/>
        <v/>
      </c>
      <c r="Z151" t="s">
        <v>48</v>
      </c>
      <c r="AA151" s="4">
        <v>10.7</v>
      </c>
      <c r="AB151" s="4">
        <v>-8.9</v>
      </c>
    </row>
    <row r="152" spans="1:28" x14ac:dyDescent="0.35">
      <c r="A152">
        <v>202004</v>
      </c>
      <c r="B152" s="4" t="e">
        <v>#N/A</v>
      </c>
      <c r="C152" s="4" t="e">
        <v>#N/A</v>
      </c>
      <c r="D152" s="4" t="e">
        <v>#N/A</v>
      </c>
      <c r="E152" s="4" t="s">
        <v>146</v>
      </c>
      <c r="F152" s="4">
        <v>-68.7</v>
      </c>
      <c r="G152" s="4">
        <v>-54.9</v>
      </c>
      <c r="H152" s="5">
        <v>-64.8</v>
      </c>
      <c r="I152" s="6">
        <v>-79.8</v>
      </c>
      <c r="J152" s="12"/>
      <c r="N152" s="4">
        <f t="shared" si="17"/>
        <v>3.6583333333333332</v>
      </c>
      <c r="O152" s="12"/>
      <c r="S152" s="13">
        <f t="shared" si="18"/>
        <v>-7.6916666666666664</v>
      </c>
      <c r="X152" s="13">
        <f t="shared" si="19"/>
        <v>-11.35</v>
      </c>
      <c r="Y152" t="str">
        <f t="shared" si="12"/>
        <v/>
      </c>
      <c r="Z152" t="s">
        <v>50</v>
      </c>
      <c r="AA152" s="4">
        <v>5.9</v>
      </c>
      <c r="AB152" s="4">
        <v>2.8</v>
      </c>
    </row>
    <row r="153" spans="1:28" x14ac:dyDescent="0.35">
      <c r="A153">
        <v>202005</v>
      </c>
      <c r="B153" s="4" t="e">
        <v>#N/A</v>
      </c>
      <c r="C153" s="4" t="e">
        <v>#N/A</v>
      </c>
      <c r="D153" s="4" t="e">
        <v>#N/A</v>
      </c>
      <c r="E153" s="4" t="s">
        <v>147</v>
      </c>
      <c r="F153" s="4">
        <v>-30.6</v>
      </c>
      <c r="G153" s="4">
        <v>-26.9</v>
      </c>
      <c r="H153" s="5">
        <v>-27.2</v>
      </c>
      <c r="I153" s="6">
        <v>-7.1</v>
      </c>
      <c r="J153" s="12"/>
      <c r="N153" s="4">
        <f t="shared" si="17"/>
        <v>3.6583333333333332</v>
      </c>
      <c r="O153" s="12"/>
      <c r="S153" s="13">
        <f t="shared" si="18"/>
        <v>-7.6916666666666664</v>
      </c>
      <c r="X153" s="13">
        <f t="shared" si="19"/>
        <v>-11.35</v>
      </c>
      <c r="Y153" t="str">
        <f t="shared" si="12"/>
        <v/>
      </c>
      <c r="Z153" t="s">
        <v>52</v>
      </c>
      <c r="AA153" s="4">
        <v>12</v>
      </c>
      <c r="AB153" s="4">
        <v>6.1</v>
      </c>
    </row>
    <row r="154" spans="1:28" x14ac:dyDescent="0.35">
      <c r="A154">
        <v>202006</v>
      </c>
      <c r="B154" s="4" t="e">
        <v>#N/A</v>
      </c>
      <c r="C154" s="4" t="e">
        <v>#N/A</v>
      </c>
      <c r="D154" s="4" t="e">
        <v>#N/A</v>
      </c>
      <c r="E154" s="4" t="s">
        <v>148</v>
      </c>
      <c r="F154" s="4">
        <v>2.9</v>
      </c>
      <c r="G154" s="4">
        <v>14.8</v>
      </c>
      <c r="H154" s="5">
        <v>6.8</v>
      </c>
      <c r="I154" s="6">
        <v>33</v>
      </c>
      <c r="J154" s="12"/>
      <c r="N154" s="4">
        <f t="shared" si="17"/>
        <v>3.6583333333333332</v>
      </c>
      <c r="O154" s="12"/>
      <c r="S154" s="13">
        <f t="shared" si="18"/>
        <v>-7.6916666666666664</v>
      </c>
      <c r="X154" s="13">
        <f t="shared" si="19"/>
        <v>-11.35</v>
      </c>
      <c r="Y154" t="str">
        <f t="shared" si="12"/>
        <v/>
      </c>
      <c r="Z154" t="s">
        <v>54</v>
      </c>
      <c r="AA154" s="4">
        <v>6.7</v>
      </c>
      <c r="AB154" s="4">
        <v>-13.8</v>
      </c>
    </row>
    <row r="155" spans="1:28" x14ac:dyDescent="0.35">
      <c r="A155">
        <v>202007</v>
      </c>
      <c r="B155" s="4" t="e">
        <v>#N/A</v>
      </c>
      <c r="C155" s="4" t="e">
        <v>#N/A</v>
      </c>
      <c r="D155" s="4" t="e">
        <v>#N/A</v>
      </c>
      <c r="E155" s="4" t="s">
        <v>149</v>
      </c>
      <c r="F155" s="4">
        <v>6.9</v>
      </c>
      <c r="G155" s="4">
        <v>17.600000000000001</v>
      </c>
      <c r="H155" s="5">
        <v>-7.2</v>
      </c>
      <c r="I155" s="6">
        <v>-24.9</v>
      </c>
      <c r="J155" s="12"/>
      <c r="N155" s="4">
        <f t="shared" si="17"/>
        <v>3.6583333333333332</v>
      </c>
      <c r="O155" s="12"/>
      <c r="S155" s="13">
        <f t="shared" si="18"/>
        <v>-7.6916666666666664</v>
      </c>
      <c r="X155" s="13">
        <f t="shared" si="19"/>
        <v>-11.35</v>
      </c>
      <c r="Y155" t="str">
        <f t="shared" si="12"/>
        <v>2020</v>
      </c>
      <c r="Z155" t="s">
        <v>56</v>
      </c>
      <c r="AA155" s="4">
        <v>16</v>
      </c>
      <c r="AB155" s="4">
        <v>-5.4</v>
      </c>
    </row>
    <row r="156" spans="1:28" x14ac:dyDescent="0.35">
      <c r="A156">
        <v>202008</v>
      </c>
      <c r="B156" s="4" t="e">
        <v>#N/A</v>
      </c>
      <c r="C156" s="4" t="e">
        <v>#N/A</v>
      </c>
      <c r="D156" s="4" t="e">
        <v>#N/A</v>
      </c>
      <c r="E156" s="4" t="s">
        <v>150</v>
      </c>
      <c r="F156" s="4">
        <v>9.8000000000000007</v>
      </c>
      <c r="G156" s="4">
        <v>14.6</v>
      </c>
      <c r="H156" s="5">
        <v>3.2</v>
      </c>
      <c r="I156" s="6">
        <v>-7.9</v>
      </c>
      <c r="J156" s="12"/>
      <c r="N156" s="4">
        <f t="shared" si="17"/>
        <v>3.6583333333333332</v>
      </c>
      <c r="O156" s="12"/>
      <c r="S156" s="13">
        <f t="shared" si="18"/>
        <v>-7.6916666666666664</v>
      </c>
      <c r="X156" s="13">
        <f t="shared" si="19"/>
        <v>-11.35</v>
      </c>
      <c r="Y156" t="str">
        <f t="shared" si="12"/>
        <v/>
      </c>
      <c r="Z156" t="s">
        <v>58</v>
      </c>
      <c r="AA156" s="4">
        <v>10.6</v>
      </c>
      <c r="AB156" s="4">
        <v>0.4</v>
      </c>
    </row>
    <row r="157" spans="1:28" x14ac:dyDescent="0.35">
      <c r="A157">
        <v>202009</v>
      </c>
      <c r="B157" s="4" t="e">
        <v>#N/A</v>
      </c>
      <c r="C157" s="4" t="e">
        <v>#N/A</v>
      </c>
      <c r="D157" s="4" t="e">
        <v>#N/A</v>
      </c>
      <c r="E157" s="4" t="s">
        <v>151</v>
      </c>
      <c r="F157" s="4">
        <v>14.7</v>
      </c>
      <c r="G157" s="4">
        <v>23.5</v>
      </c>
      <c r="H157" s="5">
        <v>14.9</v>
      </c>
      <c r="I157" s="6">
        <v>22.4</v>
      </c>
      <c r="J157" s="12"/>
      <c r="N157" s="4">
        <f t="shared" si="17"/>
        <v>3.6583333333333332</v>
      </c>
      <c r="O157" s="12"/>
      <c r="S157" s="13">
        <f t="shared" si="18"/>
        <v>-7.6916666666666664</v>
      </c>
      <c r="X157" s="13">
        <f t="shared" si="19"/>
        <v>-11.35</v>
      </c>
      <c r="Y157" t="str">
        <f t="shared" si="12"/>
        <v/>
      </c>
      <c r="Z157" t="s">
        <v>60</v>
      </c>
      <c r="AA157" s="4">
        <v>7.5</v>
      </c>
      <c r="AB157" s="4">
        <v>4.0999999999999996</v>
      </c>
    </row>
    <row r="158" spans="1:28" x14ac:dyDescent="0.35">
      <c r="A158">
        <v>202010</v>
      </c>
      <c r="B158" s="4" t="e">
        <v>#N/A</v>
      </c>
      <c r="C158" s="4" t="e">
        <v>#N/A</v>
      </c>
      <c r="D158" s="4" t="e">
        <v>#N/A</v>
      </c>
      <c r="E158" s="4" t="s">
        <v>152</v>
      </c>
      <c r="F158" s="4">
        <v>19.899999999999999</v>
      </c>
      <c r="G158" s="4">
        <v>26.9</v>
      </c>
      <c r="H158" s="5">
        <v>8.4</v>
      </c>
      <c r="I158" s="6">
        <v>7.4</v>
      </c>
      <c r="J158" s="12"/>
      <c r="N158" s="4">
        <f t="shared" si="17"/>
        <v>3.6583333333333332</v>
      </c>
      <c r="O158" s="12"/>
      <c r="S158" s="13">
        <f t="shared" si="18"/>
        <v>-7.6916666666666664</v>
      </c>
      <c r="X158" s="13">
        <f t="shared" si="19"/>
        <v>-11.35</v>
      </c>
      <c r="Y158" t="str">
        <f t="shared" si="12"/>
        <v/>
      </c>
      <c r="Z158" t="s">
        <v>62</v>
      </c>
      <c r="AA158" s="4">
        <v>13.4</v>
      </c>
      <c r="AB158" s="4">
        <v>17.2</v>
      </c>
    </row>
    <row r="159" spans="1:28" x14ac:dyDescent="0.35">
      <c r="A159">
        <v>202011</v>
      </c>
      <c r="B159" s="4" t="e">
        <v>#N/A</v>
      </c>
      <c r="C159" s="4" t="e">
        <v>#N/A</v>
      </c>
      <c r="D159" s="4" t="e">
        <v>#N/A</v>
      </c>
      <c r="E159" s="4" t="s">
        <v>153</v>
      </c>
      <c r="F159" s="4">
        <v>7.2</v>
      </c>
      <c r="G159" s="4">
        <v>8.6999999999999993</v>
      </c>
      <c r="H159" s="5">
        <v>0.6</v>
      </c>
      <c r="I159" s="6">
        <v>-4.3</v>
      </c>
      <c r="J159" s="12"/>
      <c r="N159" s="4">
        <f t="shared" si="17"/>
        <v>3.6583333333333332</v>
      </c>
      <c r="O159" s="12"/>
      <c r="S159" s="13">
        <f t="shared" si="18"/>
        <v>-7.6916666666666664</v>
      </c>
      <c r="X159" s="13">
        <f t="shared" si="19"/>
        <v>-11.35</v>
      </c>
      <c r="Y159" t="str">
        <f t="shared" si="12"/>
        <v/>
      </c>
      <c r="Z159" t="s">
        <v>64</v>
      </c>
      <c r="AA159" s="4">
        <v>10.3</v>
      </c>
      <c r="AB159" s="4">
        <v>8</v>
      </c>
    </row>
    <row r="160" spans="1:28" ht="15" thickBot="1" x14ac:dyDescent="0.4">
      <c r="A160">
        <v>202012</v>
      </c>
      <c r="B160" s="4" t="e">
        <v>#N/A</v>
      </c>
      <c r="C160" s="4" t="e">
        <v>#N/A</v>
      </c>
      <c r="D160" s="4" t="e">
        <v>#N/A</v>
      </c>
      <c r="E160" s="4" t="s">
        <v>154</v>
      </c>
      <c r="F160" s="4">
        <v>17.8</v>
      </c>
      <c r="G160" s="4">
        <v>26.8</v>
      </c>
      <c r="H160" s="5">
        <v>5.5</v>
      </c>
      <c r="I160" s="6">
        <v>2.9</v>
      </c>
      <c r="J160" s="14"/>
      <c r="K160" s="15"/>
      <c r="L160" s="15"/>
      <c r="M160" s="15"/>
      <c r="N160" s="16">
        <f t="shared" si="17"/>
        <v>3.6583333333333332</v>
      </c>
      <c r="O160" s="14"/>
      <c r="P160" s="15"/>
      <c r="Q160" s="15"/>
      <c r="R160" s="15"/>
      <c r="S160" s="16">
        <f t="shared" si="18"/>
        <v>-7.6916666666666664</v>
      </c>
      <c r="T160" s="15"/>
      <c r="U160" s="15"/>
      <c r="V160" s="15"/>
      <c r="W160" s="15"/>
      <c r="X160" s="16">
        <f t="shared" si="19"/>
        <v>-11.35</v>
      </c>
      <c r="Y160" t="str">
        <f t="shared" si="12"/>
        <v/>
      </c>
      <c r="Z160" t="s">
        <v>66</v>
      </c>
      <c r="AA160" s="4">
        <v>13.6</v>
      </c>
      <c r="AB160" s="4">
        <v>11.8</v>
      </c>
    </row>
    <row r="161" spans="6:28" x14ac:dyDescent="0.35">
      <c r="F161" s="4">
        <v>0.3</v>
      </c>
      <c r="G161" s="4">
        <v>4.5999999999999996</v>
      </c>
      <c r="H161" s="17">
        <v>0.8</v>
      </c>
      <c r="I161" s="18">
        <v>-1</v>
      </c>
      <c r="Y161" t="str">
        <f t="shared" si="12"/>
        <v/>
      </c>
      <c r="Z161" t="s">
        <v>68</v>
      </c>
      <c r="AA161" s="4">
        <v>20.7</v>
      </c>
      <c r="AB161" s="4">
        <v>15.2</v>
      </c>
    </row>
    <row r="162" spans="6:28" x14ac:dyDescent="0.35">
      <c r="F162" s="4"/>
      <c r="G162" s="4"/>
      <c r="H162" s="4"/>
      <c r="I162" s="4"/>
      <c r="Y162" t="str">
        <f t="shared" si="12"/>
        <v/>
      </c>
      <c r="Z162" t="s">
        <v>70</v>
      </c>
      <c r="AA162" s="4">
        <v>16.2</v>
      </c>
      <c r="AB162" s="4">
        <v>13</v>
      </c>
    </row>
    <row r="163" spans="6:28" x14ac:dyDescent="0.35">
      <c r="Y163" t="str">
        <f t="shared" si="12"/>
        <v/>
      </c>
      <c r="Z163" t="s">
        <v>72</v>
      </c>
      <c r="AA163" s="4">
        <v>14.6</v>
      </c>
      <c r="AB163" s="4">
        <v>16.8</v>
      </c>
    </row>
    <row r="164" spans="6:28" x14ac:dyDescent="0.35">
      <c r="Y164" t="str">
        <f t="shared" si="12"/>
        <v/>
      </c>
      <c r="Z164" t="s">
        <v>74</v>
      </c>
      <c r="AA164" s="4">
        <v>15.1</v>
      </c>
      <c r="AB164" s="4">
        <v>18.7</v>
      </c>
    </row>
    <row r="165" spans="6:28" x14ac:dyDescent="0.35">
      <c r="Y165" t="str">
        <f t="shared" si="12"/>
        <v/>
      </c>
      <c r="Z165" t="s">
        <v>76</v>
      </c>
      <c r="AA165" s="4">
        <v>13.5</v>
      </c>
      <c r="AB165" s="4">
        <v>15.6</v>
      </c>
    </row>
    <row r="166" spans="6:28" x14ac:dyDescent="0.35">
      <c r="Y166" t="str">
        <f t="shared" si="12"/>
        <v/>
      </c>
      <c r="Z166" t="s">
        <v>78</v>
      </c>
      <c r="AA166" s="4">
        <v>17.399999999999999</v>
      </c>
      <c r="AB166" s="4">
        <v>23.6</v>
      </c>
    </row>
    <row r="167" spans="6:28" x14ac:dyDescent="0.35">
      <c r="Y167">
        <v>2021</v>
      </c>
      <c r="Z167" t="s">
        <v>80</v>
      </c>
      <c r="AA167" s="4">
        <v>15</v>
      </c>
      <c r="AB167" s="4">
        <v>13.1</v>
      </c>
    </row>
    <row r="168" spans="6:28" x14ac:dyDescent="0.35">
      <c r="Z168" t="s">
        <v>82</v>
      </c>
      <c r="AA168" s="4">
        <v>15.9</v>
      </c>
      <c r="AB168" s="4">
        <v>22.9</v>
      </c>
    </row>
    <row r="169" spans="6:28" x14ac:dyDescent="0.35">
      <c r="Z169" t="s">
        <v>84</v>
      </c>
      <c r="AA169" s="4">
        <v>15</v>
      </c>
      <c r="AB169" s="4">
        <v>19.8</v>
      </c>
    </row>
    <row r="170" spans="6:28" x14ac:dyDescent="0.35">
      <c r="Z170" t="s">
        <v>86</v>
      </c>
      <c r="AA170" s="4">
        <v>15.7</v>
      </c>
      <c r="AB170" s="4">
        <v>19.600000000000001</v>
      </c>
    </row>
    <row r="171" spans="6:28" x14ac:dyDescent="0.35">
      <c r="Z171" t="s">
        <v>88</v>
      </c>
      <c r="AA171" s="4">
        <v>19.399999999999999</v>
      </c>
      <c r="AB171" s="4">
        <v>26.7</v>
      </c>
    </row>
    <row r="172" spans="6:28" x14ac:dyDescent="0.35">
      <c r="Z172" t="s">
        <v>90</v>
      </c>
      <c r="AA172" s="4">
        <v>24.9</v>
      </c>
      <c r="AB172" s="4">
        <v>17.2</v>
      </c>
    </row>
    <row r="173" spans="6:28" x14ac:dyDescent="0.35">
      <c r="Z173" t="s">
        <v>92</v>
      </c>
      <c r="AA173" s="4">
        <v>25</v>
      </c>
      <c r="AB173" s="4">
        <v>35.5</v>
      </c>
    </row>
    <row r="174" spans="6:28" x14ac:dyDescent="0.35">
      <c r="Z174" t="s">
        <v>94</v>
      </c>
      <c r="AA174" s="4">
        <v>13.2</v>
      </c>
      <c r="AB174" s="4">
        <v>17.399999999999999</v>
      </c>
    </row>
    <row r="175" spans="6:28" x14ac:dyDescent="0.35">
      <c r="Z175" t="s">
        <v>96</v>
      </c>
      <c r="AA175" s="4">
        <v>14.2</v>
      </c>
      <c r="AB175" s="4">
        <v>29.4</v>
      </c>
    </row>
    <row r="176" spans="6:28" x14ac:dyDescent="0.35">
      <c r="Z176" t="s">
        <v>98</v>
      </c>
      <c r="AA176" s="4">
        <v>20.6</v>
      </c>
      <c r="AB176" s="4">
        <v>13.7</v>
      </c>
    </row>
    <row r="177" spans="26:28" x14ac:dyDescent="0.35">
      <c r="Z177" t="s">
        <v>100</v>
      </c>
      <c r="AA177" s="4">
        <v>15.5</v>
      </c>
      <c r="AB177" s="4">
        <v>25</v>
      </c>
    </row>
    <row r="178" spans="26:28" x14ac:dyDescent="0.35">
      <c r="Z178" t="s">
        <v>102</v>
      </c>
      <c r="AA178" s="4">
        <v>23.7</v>
      </c>
      <c r="AB178" s="4">
        <v>35.6</v>
      </c>
    </row>
    <row r="179" spans="26:28" x14ac:dyDescent="0.35">
      <c r="Z179" t="s">
        <v>104</v>
      </c>
      <c r="AA179" s="4">
        <v>18.3</v>
      </c>
      <c r="AB179" s="4">
        <v>23.2</v>
      </c>
    </row>
    <row r="180" spans="26:28" x14ac:dyDescent="0.35">
      <c r="Z180" t="s">
        <v>106</v>
      </c>
      <c r="AA180" s="4">
        <v>24.8</v>
      </c>
      <c r="AB180" s="4">
        <v>29.2</v>
      </c>
    </row>
    <row r="181" spans="26:28" x14ac:dyDescent="0.35">
      <c r="Z181" t="s">
        <v>108</v>
      </c>
      <c r="AA181" s="4">
        <v>21.8</v>
      </c>
      <c r="AB181" s="4">
        <v>28.2</v>
      </c>
    </row>
    <row r="182" spans="26:28" x14ac:dyDescent="0.35">
      <c r="Z182" t="s">
        <v>110</v>
      </c>
      <c r="AA182" s="4">
        <v>26.9</v>
      </c>
      <c r="AB182" s="4">
        <v>22.3</v>
      </c>
    </row>
    <row r="183" spans="26:28" x14ac:dyDescent="0.35">
      <c r="Z183" t="s">
        <v>112</v>
      </c>
      <c r="AA183" s="4">
        <v>18.600000000000001</v>
      </c>
      <c r="AB183" s="4">
        <v>17.3</v>
      </c>
    </row>
    <row r="184" spans="26:28" x14ac:dyDescent="0.35">
      <c r="Z184" t="s">
        <v>114</v>
      </c>
      <c r="AA184" s="4">
        <v>20.9</v>
      </c>
      <c r="AB184" s="4">
        <v>8.1</v>
      </c>
    </row>
    <row r="185" spans="26:28" x14ac:dyDescent="0.35">
      <c r="Z185" t="s">
        <v>116</v>
      </c>
      <c r="AA185" s="4">
        <v>9.1</v>
      </c>
      <c r="AB185" s="4">
        <v>7.1</v>
      </c>
    </row>
    <row r="186" spans="26:28" x14ac:dyDescent="0.35">
      <c r="Z186" t="s">
        <v>118</v>
      </c>
      <c r="AA186" s="4">
        <v>13.7</v>
      </c>
      <c r="AB186" s="4">
        <v>12.7</v>
      </c>
    </row>
    <row r="187" spans="26:28" x14ac:dyDescent="0.35">
      <c r="Z187" t="s">
        <v>120</v>
      </c>
      <c r="AA187" s="4">
        <v>18.600000000000001</v>
      </c>
      <c r="AB187" s="4">
        <v>9.1</v>
      </c>
    </row>
    <row r="188" spans="26:28" x14ac:dyDescent="0.35">
      <c r="Z188" t="s">
        <v>122</v>
      </c>
      <c r="AA188" s="4">
        <v>12.3</v>
      </c>
      <c r="AB188" s="4">
        <v>10.1</v>
      </c>
    </row>
    <row r="189" spans="26:28" x14ac:dyDescent="0.35">
      <c r="Z189" t="s">
        <v>124</v>
      </c>
      <c r="AA189" s="4">
        <v>14.4</v>
      </c>
      <c r="AB189" s="4">
        <v>12.3</v>
      </c>
    </row>
    <row r="190" spans="26:28" x14ac:dyDescent="0.35">
      <c r="Z190" t="s">
        <v>126</v>
      </c>
      <c r="AA190" s="4">
        <v>3</v>
      </c>
      <c r="AB190" s="4">
        <v>5.7</v>
      </c>
    </row>
    <row r="191" spans="26:28" x14ac:dyDescent="0.35">
      <c r="Z191" t="s">
        <v>128</v>
      </c>
      <c r="AA191" s="4">
        <v>13.3</v>
      </c>
      <c r="AB191" s="4">
        <v>9.1999999999999993</v>
      </c>
    </row>
    <row r="192" spans="26:28" x14ac:dyDescent="0.35">
      <c r="Z192" t="s">
        <v>130</v>
      </c>
      <c r="AA192" s="4">
        <v>21.3</v>
      </c>
      <c r="AB192" s="4">
        <v>9.4</v>
      </c>
    </row>
    <row r="193" spans="26:28" x14ac:dyDescent="0.35">
      <c r="Z193" t="s">
        <v>132</v>
      </c>
      <c r="AA193" s="4">
        <v>8.1</v>
      </c>
      <c r="AB193" s="4">
        <v>18.2</v>
      </c>
    </row>
    <row r="194" spans="26:28" x14ac:dyDescent="0.35">
      <c r="Z194" t="s">
        <v>134</v>
      </c>
      <c r="AA194" s="4">
        <v>13.3</v>
      </c>
      <c r="AB194" s="4">
        <v>13.9</v>
      </c>
    </row>
    <row r="195" spans="26:28" x14ac:dyDescent="0.35">
      <c r="Z195" t="s">
        <v>136</v>
      </c>
      <c r="AA195" s="4">
        <v>16</v>
      </c>
      <c r="AB195" s="4">
        <v>4.4000000000000004</v>
      </c>
    </row>
    <row r="196" spans="26:28" x14ac:dyDescent="0.35">
      <c r="Z196" t="s">
        <v>138</v>
      </c>
      <c r="AA196" s="4">
        <v>12.6</v>
      </c>
      <c r="AB196" s="4">
        <v>-2.5</v>
      </c>
    </row>
    <row r="197" spans="26:28" x14ac:dyDescent="0.35">
      <c r="Z197" t="s">
        <v>140</v>
      </c>
      <c r="AA197" s="4">
        <v>18.3</v>
      </c>
      <c r="AB197" s="4">
        <v>3.9</v>
      </c>
    </row>
    <row r="198" spans="26:28" x14ac:dyDescent="0.35">
      <c r="AA198" s="4">
        <v>18.8</v>
      </c>
      <c r="AB198" s="4">
        <v>10.5</v>
      </c>
    </row>
    <row r="200" spans="26:28" x14ac:dyDescent="0.35">
      <c r="AA200" s="4">
        <f>AVERAGE(AA101:AA198)</f>
        <v>14.757142857142853</v>
      </c>
      <c r="AB200" s="4">
        <f>AVERAGE(AB101:AB198)</f>
        <v>10.522448979591839</v>
      </c>
    </row>
  </sheetData>
  <mergeCells count="3">
    <mergeCell ref="J99:N99"/>
    <mergeCell ref="O99:S99"/>
    <mergeCell ref="T99:X99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454A0E-2918-4391-96B9-2EFA6866B307}">
  <dimension ref="A2:AJ345"/>
  <sheetViews>
    <sheetView topLeftCell="I1" workbookViewId="0">
      <selection activeCell="P6" sqref="P6"/>
    </sheetView>
  </sheetViews>
  <sheetFormatPr defaultColWidth="9.1796875" defaultRowHeight="14.5" x14ac:dyDescent="0.35"/>
  <cols>
    <col min="3" max="5" width="17.453125" style="19" customWidth="1"/>
    <col min="6" max="6" width="17.453125" customWidth="1"/>
    <col min="9" max="9" width="9.1796875" style="20"/>
    <col min="10" max="10" width="9.1796875" style="21"/>
    <col min="11" max="11" width="12.54296875" style="22" customWidth="1"/>
    <col min="12" max="12" width="9.1796875" style="22"/>
    <col min="13" max="14" width="9.1796875" style="23"/>
    <col min="15" max="15" width="9.54296875" style="24" bestFit="1" customWidth="1"/>
    <col min="16" max="16" width="10.54296875" style="25" bestFit="1" customWidth="1"/>
    <col min="17" max="18" width="9.1796875" style="26"/>
    <col min="19" max="19" width="8.1796875" style="27" customWidth="1"/>
    <col min="20" max="20" width="16" style="27" customWidth="1"/>
    <col min="21" max="21" width="9.1796875" style="27"/>
    <col min="29" max="29" width="9.453125" style="28" bestFit="1" customWidth="1"/>
    <col min="30" max="30" width="10.1796875" customWidth="1"/>
    <col min="33" max="33" width="9.54296875" customWidth="1"/>
  </cols>
  <sheetData>
    <row r="2" spans="2:34" x14ac:dyDescent="0.35">
      <c r="B2" s="3"/>
      <c r="L2" s="22" t="s">
        <v>155</v>
      </c>
      <c r="N2" s="23" t="s">
        <v>155</v>
      </c>
      <c r="O2" s="24" t="s">
        <v>155</v>
      </c>
    </row>
    <row r="3" spans="2:34" ht="58.5" customHeight="1" x14ac:dyDescent="0.35">
      <c r="C3" s="29" t="s">
        <v>156</v>
      </c>
      <c r="D3" s="29"/>
      <c r="E3" s="29"/>
      <c r="F3" s="30" t="s">
        <v>157</v>
      </c>
      <c r="G3" t="s">
        <v>158</v>
      </c>
      <c r="I3" s="31" t="s">
        <v>159</v>
      </c>
      <c r="J3" s="21" t="s">
        <v>160</v>
      </c>
      <c r="L3" s="32" t="s">
        <v>161</v>
      </c>
      <c r="N3" s="33" t="s">
        <v>162</v>
      </c>
      <c r="O3" s="34" t="s">
        <v>163</v>
      </c>
      <c r="P3" s="35" t="s">
        <v>164</v>
      </c>
      <c r="Q3" s="36"/>
      <c r="R3" s="36"/>
      <c r="T3" s="37" t="s">
        <v>165</v>
      </c>
      <c r="V3" t="s">
        <v>166</v>
      </c>
      <c r="AD3" s="38" t="s">
        <v>167</v>
      </c>
      <c r="AG3" s="38" t="s">
        <v>168</v>
      </c>
    </row>
    <row r="4" spans="2:34" ht="14.15" customHeight="1" x14ac:dyDescent="0.35">
      <c r="C4" s="29"/>
      <c r="D4" s="29"/>
      <c r="E4" s="29"/>
      <c r="F4" s="38"/>
      <c r="L4" s="32"/>
      <c r="N4" s="33"/>
      <c r="O4" s="34">
        <v>29360759</v>
      </c>
      <c r="P4" s="35">
        <v>329484123</v>
      </c>
      <c r="Q4" s="36"/>
      <c r="R4" s="36"/>
      <c r="S4" s="39"/>
      <c r="T4" s="37"/>
      <c r="AC4" s="28">
        <v>43881</v>
      </c>
      <c r="AD4">
        <v>-2.7769249545967059</v>
      </c>
    </row>
    <row r="5" spans="2:34" ht="12" customHeight="1" x14ac:dyDescent="0.35">
      <c r="C5" s="29"/>
      <c r="D5" s="29"/>
      <c r="E5" s="29"/>
      <c r="F5" s="38"/>
      <c r="L5" s="32"/>
      <c r="N5" s="33"/>
      <c r="O5" s="34">
        <f>O4/10000</f>
        <v>2936.0758999999998</v>
      </c>
      <c r="P5" s="35">
        <f>P4/10000</f>
        <v>32948.412300000004</v>
      </c>
      <c r="Q5" s="36"/>
      <c r="R5" s="36"/>
      <c r="S5" s="39"/>
      <c r="T5" s="37"/>
      <c r="AC5" s="28">
        <v>43882</v>
      </c>
      <c r="AD5">
        <v>-1.8871336917132031</v>
      </c>
    </row>
    <row r="6" spans="2:34" ht="12" customHeight="1" x14ac:dyDescent="0.35">
      <c r="C6" s="29"/>
      <c r="D6" s="29"/>
      <c r="E6" s="29"/>
      <c r="F6" s="38"/>
      <c r="L6" s="32"/>
      <c r="N6" s="33"/>
      <c r="O6" s="34"/>
      <c r="P6" s="35"/>
      <c r="Q6" s="36"/>
      <c r="R6" s="36"/>
      <c r="S6" s="39"/>
      <c r="T6" s="37"/>
      <c r="AC6" s="28">
        <v>43883</v>
      </c>
      <c r="AD6">
        <v>-1.4117173675537038</v>
      </c>
    </row>
    <row r="7" spans="2:34" ht="14.15" customHeight="1" x14ac:dyDescent="0.35">
      <c r="C7" s="29"/>
      <c r="D7" s="29"/>
      <c r="E7" s="29"/>
      <c r="F7" s="38"/>
      <c r="L7" s="32"/>
      <c r="N7" s="33"/>
      <c r="O7" s="34"/>
      <c r="P7" s="35"/>
      <c r="Q7" s="36"/>
      <c r="R7" s="36"/>
      <c r="S7" s="39"/>
      <c r="T7" s="37"/>
      <c r="AC7" s="28">
        <v>43884</v>
      </c>
      <c r="AD7">
        <v>-2.3191536484189896</v>
      </c>
    </row>
    <row r="8" spans="2:34" ht="13.5" customHeight="1" x14ac:dyDescent="0.35">
      <c r="C8" s="29"/>
      <c r="D8" s="29"/>
      <c r="E8" s="29"/>
      <c r="F8" s="38"/>
      <c r="L8" s="32"/>
      <c r="N8" s="33"/>
      <c r="O8" s="34"/>
      <c r="P8" s="35"/>
      <c r="Q8" s="36"/>
      <c r="R8" s="36"/>
      <c r="S8" s="39"/>
      <c r="T8" s="37"/>
      <c r="AC8" s="28">
        <v>43885</v>
      </c>
      <c r="AD8">
        <v>0.77327646548544082</v>
      </c>
    </row>
    <row r="9" spans="2:34" ht="29" x14ac:dyDescent="0.35">
      <c r="B9" t="s">
        <v>169</v>
      </c>
      <c r="C9" s="29" t="s">
        <v>170</v>
      </c>
      <c r="D9" s="29" t="s">
        <v>171</v>
      </c>
      <c r="E9" s="29"/>
      <c r="F9" s="38">
        <v>1.2</v>
      </c>
      <c r="I9" s="40"/>
      <c r="S9" s="39"/>
      <c r="AC9" s="28">
        <v>43886</v>
      </c>
      <c r="AD9">
        <v>0.90617568624727696</v>
      </c>
    </row>
    <row r="10" spans="2:34" x14ac:dyDescent="0.35">
      <c r="B10" s="28">
        <v>43892</v>
      </c>
      <c r="C10" s="41">
        <v>1.6</v>
      </c>
      <c r="D10" s="41"/>
      <c r="E10" s="41">
        <v>1.6</v>
      </c>
      <c r="F10" s="4">
        <v>1.7</v>
      </c>
      <c r="I10" s="20">
        <v>2.5</v>
      </c>
      <c r="K10" s="42">
        <v>43892</v>
      </c>
      <c r="L10" s="22">
        <v>0.14285714285714285</v>
      </c>
      <c r="M10" s="43">
        <v>43892</v>
      </c>
      <c r="N10" s="23">
        <v>0</v>
      </c>
      <c r="O10" s="24" t="e">
        <v>#N/A</v>
      </c>
      <c r="P10" s="25" t="e">
        <v>#N/A</v>
      </c>
      <c r="Q10" s="26" t="e">
        <f>O10/O$5</f>
        <v>#N/A</v>
      </c>
      <c r="R10" s="26" t="e">
        <f>P10/P$5</f>
        <v>#N/A</v>
      </c>
      <c r="S10" s="39">
        <v>43892</v>
      </c>
      <c r="T10" s="27" t="e">
        <v>#N/A</v>
      </c>
      <c r="V10" t="e">
        <v>#N/A</v>
      </c>
      <c r="AC10" s="28">
        <v>43887</v>
      </c>
      <c r="AD10">
        <v>2.67071803603754</v>
      </c>
      <c r="AF10">
        <v>3.1799022158407766</v>
      </c>
      <c r="AG10" t="e">
        <v>#N/A</v>
      </c>
      <c r="AH10" t="e">
        <v>#N/A</v>
      </c>
    </row>
    <row r="11" spans="2:34" x14ac:dyDescent="0.35">
      <c r="B11" s="28">
        <v>43893</v>
      </c>
      <c r="C11" s="41">
        <v>-0.2</v>
      </c>
      <c r="D11" s="41"/>
      <c r="E11" s="41">
        <v>-0.2</v>
      </c>
      <c r="F11" s="4">
        <v>-0.1</v>
      </c>
      <c r="I11" s="20">
        <v>-0.1</v>
      </c>
      <c r="K11" s="42">
        <v>43893</v>
      </c>
      <c r="L11" s="22">
        <v>0.14285714285714285</v>
      </c>
      <c r="M11" s="43">
        <v>43893</v>
      </c>
      <c r="N11" s="23">
        <v>0</v>
      </c>
      <c r="O11" s="24" t="e">
        <v>#N/A</v>
      </c>
      <c r="P11" s="25" t="e">
        <v>#N/A</v>
      </c>
      <c r="Q11" s="26" t="e">
        <f t="shared" ref="Q11:R74" si="0">O11/O$5</f>
        <v>#N/A</v>
      </c>
      <c r="R11" s="26" t="e">
        <f t="shared" si="0"/>
        <v>#N/A</v>
      </c>
      <c r="S11" s="39">
        <v>43893</v>
      </c>
      <c r="T11" s="27" t="e">
        <v>#N/A</v>
      </c>
      <c r="V11" t="e">
        <v>#N/A</v>
      </c>
      <c r="AC11" s="28">
        <v>43888</v>
      </c>
      <c r="AD11">
        <v>3.6852140603496917</v>
      </c>
      <c r="AF11">
        <v>2.3532675988659402</v>
      </c>
      <c r="AG11" t="e">
        <v>#N/A</v>
      </c>
      <c r="AH11" t="e">
        <v>#N/A</v>
      </c>
    </row>
    <row r="12" spans="2:34" x14ac:dyDescent="0.35">
      <c r="B12" s="28">
        <v>43894</v>
      </c>
      <c r="C12" s="41">
        <v>-1.7000000000000002</v>
      </c>
      <c r="D12" s="41"/>
      <c r="E12" s="41">
        <v>-1.7000000000000002</v>
      </c>
      <c r="F12" s="4">
        <v>-1.5</v>
      </c>
      <c r="I12" s="20">
        <v>0.4</v>
      </c>
      <c r="K12" s="42">
        <v>43894</v>
      </c>
      <c r="L12" s="22">
        <v>0.2857142857142857</v>
      </c>
      <c r="M12" s="43">
        <v>43894</v>
      </c>
      <c r="N12" s="23">
        <v>0</v>
      </c>
      <c r="O12" s="24" t="e">
        <v>#N/A</v>
      </c>
      <c r="P12" s="25" t="e">
        <v>#N/A</v>
      </c>
      <c r="Q12" s="26" t="e">
        <f t="shared" si="0"/>
        <v>#N/A</v>
      </c>
      <c r="R12" s="26" t="e">
        <f t="shared" si="0"/>
        <v>#N/A</v>
      </c>
      <c r="S12" s="39">
        <v>43894</v>
      </c>
      <c r="T12" s="27" t="e">
        <v>#N/A</v>
      </c>
      <c r="V12" t="e">
        <v>#N/A</v>
      </c>
      <c r="AC12" s="28">
        <v>43889</v>
      </c>
      <c r="AD12">
        <v>3.5813002087929817</v>
      </c>
      <c r="AF12">
        <v>0.13011090423626268</v>
      </c>
      <c r="AG12" t="e">
        <v>#N/A</v>
      </c>
      <c r="AH12" t="e">
        <v>#N/A</v>
      </c>
    </row>
    <row r="13" spans="2:34" x14ac:dyDescent="0.35">
      <c r="B13" s="28">
        <v>43895</v>
      </c>
      <c r="C13" s="41">
        <v>0.4</v>
      </c>
      <c r="D13" s="41"/>
      <c r="E13" s="41">
        <v>0.4</v>
      </c>
      <c r="F13" s="4">
        <v>0.5</v>
      </c>
      <c r="I13" s="20">
        <v>0.6</v>
      </c>
      <c r="K13" s="42">
        <v>43895</v>
      </c>
      <c r="L13" s="22">
        <v>0.8571428571428571</v>
      </c>
      <c r="M13" s="43">
        <v>43895</v>
      </c>
      <c r="N13" s="23">
        <v>0</v>
      </c>
      <c r="O13" s="24" t="e">
        <v>#N/A</v>
      </c>
      <c r="P13" s="25" t="e">
        <v>#N/A</v>
      </c>
      <c r="Q13" s="26" t="e">
        <f t="shared" si="0"/>
        <v>#N/A</v>
      </c>
      <c r="R13" s="26" t="e">
        <f t="shared" si="0"/>
        <v>#N/A</v>
      </c>
      <c r="S13" s="39">
        <v>43895</v>
      </c>
      <c r="T13" s="27" t="e">
        <v>#N/A</v>
      </c>
      <c r="V13" t="e">
        <v>#N/A</v>
      </c>
      <c r="AC13" s="28">
        <v>43890</v>
      </c>
      <c r="AD13">
        <v>4.1235250847904519</v>
      </c>
      <c r="AF13">
        <v>-0.90089752898852993</v>
      </c>
      <c r="AG13" t="e">
        <v>#N/A</v>
      </c>
      <c r="AH13" t="e">
        <v>#N/A</v>
      </c>
    </row>
    <row r="14" spans="2:34" x14ac:dyDescent="0.35">
      <c r="B14" s="28">
        <v>43896</v>
      </c>
      <c r="C14" s="41">
        <v>0.70000000000000007</v>
      </c>
      <c r="D14" s="41"/>
      <c r="E14" s="41">
        <v>0.70000000000000007</v>
      </c>
      <c r="F14" s="4">
        <v>0.8</v>
      </c>
      <c r="I14" s="44">
        <v>1.0999999999999999</v>
      </c>
      <c r="K14" s="42">
        <v>43896</v>
      </c>
      <c r="L14" s="22">
        <v>1.1428571428571428</v>
      </c>
      <c r="M14" s="43">
        <v>43896</v>
      </c>
      <c r="N14" s="23">
        <v>0</v>
      </c>
      <c r="O14" s="24" t="e">
        <v>#N/A</v>
      </c>
      <c r="P14" s="25" t="e">
        <v>#N/A</v>
      </c>
      <c r="Q14" s="26" t="e">
        <f t="shared" si="0"/>
        <v>#N/A</v>
      </c>
      <c r="R14" s="26" t="e">
        <f t="shared" si="0"/>
        <v>#N/A</v>
      </c>
      <c r="S14" s="39">
        <v>43896</v>
      </c>
      <c r="T14" s="27" t="e">
        <v>#N/A</v>
      </c>
      <c r="V14" t="e">
        <v>#N/A</v>
      </c>
      <c r="AC14" s="28">
        <v>43891</v>
      </c>
      <c r="AD14">
        <v>3.5411461711229002</v>
      </c>
      <c r="AF14">
        <v>-1.3897192310849034</v>
      </c>
      <c r="AG14" t="e">
        <v>#N/A</v>
      </c>
      <c r="AH14" t="e">
        <v>#N/A</v>
      </c>
    </row>
    <row r="15" spans="2:34" x14ac:dyDescent="0.35">
      <c r="B15" s="28">
        <v>43897</v>
      </c>
      <c r="C15" s="41">
        <v>2.1</v>
      </c>
      <c r="D15" s="41"/>
      <c r="E15" s="41">
        <v>2.1</v>
      </c>
      <c r="F15" s="4">
        <v>2.2999999999999998</v>
      </c>
      <c r="G15">
        <v>0.7</v>
      </c>
      <c r="I15" s="45">
        <v>0.89999999999999991</v>
      </c>
      <c r="J15" s="21">
        <v>0.9</v>
      </c>
      <c r="K15" s="42">
        <v>43897</v>
      </c>
      <c r="L15" s="22">
        <v>1.1428571428571428</v>
      </c>
      <c r="M15" s="43">
        <v>43897</v>
      </c>
      <c r="N15" s="23">
        <v>0</v>
      </c>
      <c r="O15" s="24" t="e">
        <v>#N/A</v>
      </c>
      <c r="P15" s="25" t="e">
        <v>#N/A</v>
      </c>
      <c r="Q15" s="26" t="e">
        <f t="shared" si="0"/>
        <v>#N/A</v>
      </c>
      <c r="R15" s="26" t="e">
        <f t="shared" si="0"/>
        <v>#N/A</v>
      </c>
      <c r="S15" s="39">
        <v>43897</v>
      </c>
      <c r="T15" s="46">
        <v>-2.4405999999999999</v>
      </c>
      <c r="V15" t="e">
        <v>#N/A</v>
      </c>
      <c r="AC15" s="28">
        <v>43892</v>
      </c>
      <c r="AD15">
        <v>3.1799022158407766</v>
      </c>
      <c r="AF15">
        <v>-1.8819102209840357</v>
      </c>
      <c r="AG15" t="e">
        <v>#N/A</v>
      </c>
      <c r="AH15" t="e">
        <v>#N/A</v>
      </c>
    </row>
    <row r="16" spans="2:34" x14ac:dyDescent="0.35">
      <c r="B16" s="28">
        <v>43898</v>
      </c>
      <c r="C16" s="41">
        <v>0.70000000000000007</v>
      </c>
      <c r="D16" s="41"/>
      <c r="E16" s="41">
        <v>0.70000000000000007</v>
      </c>
      <c r="F16" s="4">
        <v>0.9</v>
      </c>
      <c r="G16">
        <v>0.65714285714285714</v>
      </c>
      <c r="I16" s="44">
        <v>0.8</v>
      </c>
      <c r="J16" s="21">
        <v>0.88571428571428579</v>
      </c>
      <c r="K16" s="42">
        <v>43898</v>
      </c>
      <c r="L16" s="22">
        <v>1.7142857142857142</v>
      </c>
      <c r="M16" s="43">
        <v>43898</v>
      </c>
      <c r="N16" s="23">
        <v>0</v>
      </c>
      <c r="O16" s="24" t="e">
        <v>#N/A</v>
      </c>
      <c r="P16" s="25" t="e">
        <v>#N/A</v>
      </c>
      <c r="Q16" s="26" t="e">
        <f t="shared" si="0"/>
        <v>#N/A</v>
      </c>
      <c r="R16" s="26" t="e">
        <f t="shared" si="0"/>
        <v>#N/A</v>
      </c>
      <c r="S16" s="39">
        <v>43898</v>
      </c>
      <c r="T16" s="27" t="e">
        <v>#N/A</v>
      </c>
      <c r="V16" t="e">
        <v>#N/A</v>
      </c>
      <c r="AC16" s="28">
        <v>43893</v>
      </c>
      <c r="AD16">
        <v>2.3532675988659402</v>
      </c>
      <c r="AF16">
        <v>-4.4882722295785396</v>
      </c>
      <c r="AG16" t="e">
        <v>#N/A</v>
      </c>
      <c r="AH16" t="e">
        <v>#N/A</v>
      </c>
    </row>
    <row r="17" spans="1:34" x14ac:dyDescent="0.35">
      <c r="B17" s="28">
        <v>43899</v>
      </c>
      <c r="C17" s="41">
        <v>-2.1</v>
      </c>
      <c r="D17" s="41"/>
      <c r="E17" s="41">
        <v>-2.1</v>
      </c>
      <c r="F17" s="4">
        <v>-2</v>
      </c>
      <c r="G17">
        <v>0.12857142857142856</v>
      </c>
      <c r="I17" s="44">
        <v>0.3</v>
      </c>
      <c r="J17" s="21">
        <v>0.5714285714285714</v>
      </c>
      <c r="K17" s="42">
        <v>43899</v>
      </c>
      <c r="L17" s="22">
        <v>1.8571428571428572</v>
      </c>
      <c r="M17" s="43">
        <v>43899</v>
      </c>
      <c r="N17" s="23">
        <v>0</v>
      </c>
      <c r="O17" s="24" t="e">
        <v>#N/A</v>
      </c>
      <c r="P17" s="25" t="e">
        <v>#N/A</v>
      </c>
      <c r="Q17" s="26" t="e">
        <f t="shared" si="0"/>
        <v>#N/A</v>
      </c>
      <c r="R17" s="26" t="e">
        <f t="shared" si="0"/>
        <v>#N/A</v>
      </c>
      <c r="S17" s="39">
        <v>43899</v>
      </c>
      <c r="T17" s="27" t="e">
        <v>#N/A</v>
      </c>
      <c r="V17" t="e">
        <v>#N/A</v>
      </c>
      <c r="AC17" s="28">
        <v>43894</v>
      </c>
      <c r="AD17">
        <v>0.13011090423626268</v>
      </c>
      <c r="AF17">
        <v>-5.1897374269550109</v>
      </c>
      <c r="AG17" t="e">
        <v>#N/A</v>
      </c>
      <c r="AH17" t="e">
        <v>#N/A</v>
      </c>
    </row>
    <row r="18" spans="1:34" x14ac:dyDescent="0.35">
      <c r="B18" s="28">
        <v>43900</v>
      </c>
      <c r="C18" s="41">
        <v>-2.9000000000000004</v>
      </c>
      <c r="D18" s="41"/>
      <c r="E18" s="41">
        <v>-2.9000000000000004</v>
      </c>
      <c r="F18" s="4">
        <v>-2.8</v>
      </c>
      <c r="G18">
        <v>-0.25714285714285717</v>
      </c>
      <c r="I18" s="44">
        <v>-1.3</v>
      </c>
      <c r="J18" s="21">
        <v>0.39999999999999997</v>
      </c>
      <c r="K18" s="42">
        <v>43900</v>
      </c>
      <c r="L18" s="22">
        <v>2.8571428571428572</v>
      </c>
      <c r="M18" s="43">
        <v>43900</v>
      </c>
      <c r="N18" s="23">
        <v>0</v>
      </c>
      <c r="O18" s="24" t="e">
        <v>#N/A</v>
      </c>
      <c r="P18" s="25" t="e">
        <v>#N/A</v>
      </c>
      <c r="Q18" s="26" t="e">
        <f t="shared" si="0"/>
        <v>#N/A</v>
      </c>
      <c r="R18" s="26" t="e">
        <f t="shared" si="0"/>
        <v>#N/A</v>
      </c>
      <c r="S18" s="39">
        <v>43900</v>
      </c>
      <c r="T18" s="27" t="e">
        <v>#N/A</v>
      </c>
      <c r="V18" t="e">
        <v>#N/A</v>
      </c>
      <c r="AC18" s="28">
        <v>43895</v>
      </c>
      <c r="AD18">
        <v>-0.90089752898852993</v>
      </c>
      <c r="AF18">
        <v>-9.0283444279742895</v>
      </c>
      <c r="AG18" t="e">
        <v>#N/A</v>
      </c>
      <c r="AH18" t="e">
        <v>#N/A</v>
      </c>
    </row>
    <row r="19" spans="1:34" x14ac:dyDescent="0.35">
      <c r="B19" s="28">
        <v>43901</v>
      </c>
      <c r="C19" s="41">
        <v>-3.1</v>
      </c>
      <c r="D19" s="41"/>
      <c r="E19" s="41">
        <v>-3.1</v>
      </c>
      <c r="F19" s="4">
        <v>-3</v>
      </c>
      <c r="G19">
        <v>-0.47142857142857142</v>
      </c>
      <c r="I19" s="44">
        <v>1</v>
      </c>
      <c r="J19" s="21">
        <v>0.48571428571428565</v>
      </c>
      <c r="K19" s="42">
        <v>43901</v>
      </c>
      <c r="L19" s="22">
        <v>3</v>
      </c>
      <c r="M19" s="43">
        <v>43901</v>
      </c>
      <c r="N19" s="23">
        <v>0</v>
      </c>
      <c r="O19" s="24" t="e">
        <v>#N/A</v>
      </c>
      <c r="P19" s="25" t="e">
        <v>#N/A</v>
      </c>
      <c r="Q19" s="26" t="e">
        <f t="shared" si="0"/>
        <v>#N/A</v>
      </c>
      <c r="R19" s="26" t="e">
        <f t="shared" si="0"/>
        <v>#N/A</v>
      </c>
      <c r="S19" s="39">
        <v>43901</v>
      </c>
      <c r="T19" s="27" t="e">
        <v>#N/A</v>
      </c>
      <c r="V19" t="e">
        <v>#N/A</v>
      </c>
      <c r="AC19" s="28">
        <v>43896</v>
      </c>
      <c r="AD19">
        <v>-1.3897192310849034</v>
      </c>
      <c r="AF19">
        <v>-13.517743982477034</v>
      </c>
      <c r="AG19" t="e">
        <v>#N/A</v>
      </c>
      <c r="AH19" t="e">
        <v>#N/A</v>
      </c>
    </row>
    <row r="20" spans="1:34" x14ac:dyDescent="0.35">
      <c r="B20" s="28">
        <v>43902</v>
      </c>
      <c r="C20" s="41">
        <v>-3.1</v>
      </c>
      <c r="D20" s="41"/>
      <c r="E20" s="41">
        <v>-3.1</v>
      </c>
      <c r="F20" s="4">
        <v>-3</v>
      </c>
      <c r="G20">
        <v>-0.97142857142857153</v>
      </c>
      <c r="I20" s="44">
        <v>1.5</v>
      </c>
      <c r="J20" s="21">
        <v>0.61428571428571421</v>
      </c>
      <c r="K20" s="42">
        <v>43902</v>
      </c>
      <c r="L20" s="22">
        <v>3.5714285714285716</v>
      </c>
      <c r="M20" s="43">
        <v>43902</v>
      </c>
      <c r="N20" s="23">
        <v>0</v>
      </c>
      <c r="O20" s="24" t="e">
        <v>#N/A</v>
      </c>
      <c r="P20" s="25" t="e">
        <v>#N/A</v>
      </c>
      <c r="Q20" s="26" t="e">
        <f t="shared" si="0"/>
        <v>#N/A</v>
      </c>
      <c r="R20" s="26" t="e">
        <f t="shared" si="0"/>
        <v>#N/A</v>
      </c>
      <c r="S20" s="39">
        <v>43902</v>
      </c>
      <c r="T20" s="27" t="e">
        <v>#N/A</v>
      </c>
      <c r="V20" t="e">
        <v>#N/A</v>
      </c>
      <c r="AC20" s="28">
        <v>43897</v>
      </c>
      <c r="AD20">
        <v>-1.7563622709585931</v>
      </c>
      <c r="AF20">
        <v>-27.422493751602243</v>
      </c>
      <c r="AG20" t="e">
        <v>#N/A</v>
      </c>
      <c r="AH20" t="e">
        <v>#N/A</v>
      </c>
    </row>
    <row r="21" spans="1:34" x14ac:dyDescent="0.35">
      <c r="B21" s="28">
        <v>43903</v>
      </c>
      <c r="C21" s="41">
        <v>-4.7</v>
      </c>
      <c r="D21" s="41"/>
      <c r="E21" s="41">
        <v>-4.7</v>
      </c>
      <c r="F21" s="4">
        <v>-4.5</v>
      </c>
      <c r="G21">
        <v>-1.7285714285714284</v>
      </c>
      <c r="I21" s="44">
        <v>0.6</v>
      </c>
      <c r="J21" s="21">
        <v>0.54285714285714293</v>
      </c>
      <c r="K21" s="42">
        <v>43903</v>
      </c>
      <c r="L21" s="22">
        <v>5.5714285714285712</v>
      </c>
      <c r="M21" s="43">
        <v>43903</v>
      </c>
      <c r="N21" s="23">
        <v>0</v>
      </c>
      <c r="O21" s="24" t="e">
        <v>#N/A</v>
      </c>
      <c r="P21" s="25" t="e">
        <v>#N/A</v>
      </c>
      <c r="Q21" s="26" t="e">
        <f t="shared" si="0"/>
        <v>#N/A</v>
      </c>
      <c r="R21" s="26" t="e">
        <f t="shared" si="0"/>
        <v>#N/A</v>
      </c>
      <c r="S21" s="39">
        <v>43903</v>
      </c>
      <c r="T21" s="27" t="e">
        <v>#N/A</v>
      </c>
      <c r="V21" t="e">
        <v>#N/A</v>
      </c>
      <c r="AC21" s="28">
        <v>43898</v>
      </c>
      <c r="AD21">
        <v>0.11732752970440277</v>
      </c>
      <c r="AF21">
        <v>-33.949962671512097</v>
      </c>
      <c r="AG21" t="e">
        <v>#N/A</v>
      </c>
      <c r="AH21" t="e">
        <v>#N/A</v>
      </c>
    </row>
    <row r="22" spans="1:34" x14ac:dyDescent="0.35">
      <c r="A22" t="s">
        <v>172</v>
      </c>
      <c r="B22" s="28">
        <v>43904</v>
      </c>
      <c r="C22" s="41">
        <v>-6.7</v>
      </c>
      <c r="D22" s="41"/>
      <c r="E22" s="41">
        <v>-6.7</v>
      </c>
      <c r="F22" s="4">
        <v>-6.5</v>
      </c>
      <c r="G22">
        <v>-2.9857142857142853</v>
      </c>
      <c r="I22" s="44">
        <v>-4.5999999999999996</v>
      </c>
      <c r="J22" s="21">
        <v>-0.24285714285714283</v>
      </c>
      <c r="K22" s="42">
        <v>43904</v>
      </c>
      <c r="L22" s="22">
        <v>7.1428571428571432</v>
      </c>
      <c r="M22" s="43">
        <v>43904</v>
      </c>
      <c r="N22" s="23">
        <v>0</v>
      </c>
      <c r="O22" s="24" t="e">
        <v>#N/A</v>
      </c>
      <c r="P22" s="25" t="e">
        <v>#N/A</v>
      </c>
      <c r="Q22" s="26" t="e">
        <f t="shared" si="0"/>
        <v>#N/A</v>
      </c>
      <c r="R22" s="26" t="e">
        <f t="shared" si="0"/>
        <v>#N/A</v>
      </c>
      <c r="S22" s="39">
        <v>43904</v>
      </c>
      <c r="T22" s="46">
        <v>-18.3385</v>
      </c>
      <c r="V22" t="e">
        <v>#N/A</v>
      </c>
      <c r="AC22" s="28">
        <v>43899</v>
      </c>
      <c r="AD22">
        <v>-1.8819102209840357</v>
      </c>
      <c r="AF22">
        <v>-41.699481496715862</v>
      </c>
      <c r="AG22" t="e">
        <v>#N/A</v>
      </c>
      <c r="AH22" t="e">
        <v>#N/A</v>
      </c>
    </row>
    <row r="23" spans="1:34" x14ac:dyDescent="0.35">
      <c r="A23" t="s">
        <v>172</v>
      </c>
      <c r="B23" s="28">
        <v>43905</v>
      </c>
      <c r="C23" s="41">
        <v>-9.6</v>
      </c>
      <c r="D23" s="41"/>
      <c r="E23" s="41">
        <v>-9.6</v>
      </c>
      <c r="F23" s="4">
        <v>-9.5</v>
      </c>
      <c r="G23">
        <v>-4.4714285714285715</v>
      </c>
      <c r="I23" s="44">
        <v>-8.3000000000000007</v>
      </c>
      <c r="J23" s="21">
        <v>-1.5428571428571429</v>
      </c>
      <c r="K23" s="42">
        <v>43905</v>
      </c>
      <c r="L23" s="22">
        <v>8.1428571428571423</v>
      </c>
      <c r="M23" s="43">
        <v>43905</v>
      </c>
      <c r="N23" s="23">
        <v>0</v>
      </c>
      <c r="O23" s="24" t="e">
        <v>#N/A</v>
      </c>
      <c r="P23" s="25" t="e">
        <v>#N/A</v>
      </c>
      <c r="Q23" s="26" t="e">
        <f t="shared" si="0"/>
        <v>#N/A</v>
      </c>
      <c r="R23" s="26" t="e">
        <f t="shared" si="0"/>
        <v>#N/A</v>
      </c>
      <c r="S23" s="39">
        <v>43905</v>
      </c>
      <c r="T23" s="27" t="e">
        <v>#N/A</v>
      </c>
      <c r="V23" t="e">
        <v>#N/A</v>
      </c>
      <c r="AC23" s="28">
        <v>43900</v>
      </c>
      <c r="AD23">
        <v>-4.4882722295785396</v>
      </c>
      <c r="AF23">
        <v>-49.246716983342118</v>
      </c>
      <c r="AG23" t="e">
        <v>#N/A</v>
      </c>
      <c r="AH23" t="e">
        <v>#N/A</v>
      </c>
    </row>
    <row r="24" spans="1:34" x14ac:dyDescent="0.35">
      <c r="A24" t="s">
        <v>172</v>
      </c>
      <c r="B24" s="28">
        <v>43906</v>
      </c>
      <c r="C24" s="41">
        <v>-10.199999999999999</v>
      </c>
      <c r="D24" s="41"/>
      <c r="E24" s="41">
        <v>-10.199999999999999</v>
      </c>
      <c r="F24" s="4">
        <v>-10.1</v>
      </c>
      <c r="G24">
        <v>-5.6285714285714281</v>
      </c>
      <c r="I24" s="44">
        <v>-4.8</v>
      </c>
      <c r="J24" s="21">
        <v>-2.2714285714285718</v>
      </c>
      <c r="K24" s="42">
        <v>43906</v>
      </c>
      <c r="L24" s="22">
        <v>9</v>
      </c>
      <c r="M24" s="43">
        <v>43906</v>
      </c>
      <c r="N24" s="23">
        <v>0.14285714285714285</v>
      </c>
      <c r="O24" s="24" t="e">
        <v>#N/A</v>
      </c>
      <c r="P24" s="25" t="e">
        <v>#N/A</v>
      </c>
      <c r="Q24" s="26" t="e">
        <f t="shared" si="0"/>
        <v>#N/A</v>
      </c>
      <c r="R24" s="26" t="e">
        <f t="shared" si="0"/>
        <v>#N/A</v>
      </c>
      <c r="S24" s="39">
        <v>43906</v>
      </c>
      <c r="T24" s="27" t="e">
        <v>#N/A</v>
      </c>
      <c r="V24" t="e">
        <v>#N/A</v>
      </c>
      <c r="AC24" s="28">
        <v>43901</v>
      </c>
      <c r="AD24">
        <v>-5.1897374269550109</v>
      </c>
      <c r="AF24">
        <v>-57.516687661171773</v>
      </c>
      <c r="AG24" t="e">
        <v>#N/A</v>
      </c>
      <c r="AH24" t="e">
        <v>#N/A</v>
      </c>
    </row>
    <row r="25" spans="1:34" x14ac:dyDescent="0.35">
      <c r="B25" s="28">
        <v>43907</v>
      </c>
      <c r="C25" s="41">
        <v>-20.5</v>
      </c>
      <c r="D25" s="41"/>
      <c r="E25" s="41">
        <v>-20.5</v>
      </c>
      <c r="F25" s="4">
        <v>-20.399999999999999</v>
      </c>
      <c r="G25">
        <v>-8.1428571428571423</v>
      </c>
      <c r="I25" s="44">
        <v>-12.7</v>
      </c>
      <c r="J25" s="21">
        <v>-3.9</v>
      </c>
      <c r="K25" s="42">
        <v>43907</v>
      </c>
      <c r="L25" s="22">
        <v>10.714285714285714</v>
      </c>
      <c r="M25" s="43">
        <v>43907</v>
      </c>
      <c r="N25" s="23">
        <v>0.14285714285714285</v>
      </c>
      <c r="O25" s="24" t="e">
        <v>#N/A</v>
      </c>
      <c r="P25" s="25" t="e">
        <v>#N/A</v>
      </c>
      <c r="Q25" s="26" t="e">
        <f t="shared" si="0"/>
        <v>#N/A</v>
      </c>
      <c r="R25" s="26" t="e">
        <f t="shared" si="0"/>
        <v>#N/A</v>
      </c>
      <c r="S25" s="39">
        <v>43907</v>
      </c>
      <c r="T25" s="27" t="e">
        <v>#N/A</v>
      </c>
      <c r="V25" t="e">
        <v>#N/A</v>
      </c>
      <c r="AC25" s="28">
        <v>43902</v>
      </c>
      <c r="AD25">
        <v>-9.0283444279742895</v>
      </c>
      <c r="AF25">
        <v>-75.159596251142219</v>
      </c>
      <c r="AG25" t="e">
        <v>#N/A</v>
      </c>
      <c r="AH25" t="e">
        <v>#N/A</v>
      </c>
    </row>
    <row r="26" spans="1:34" x14ac:dyDescent="0.35">
      <c r="B26" s="28">
        <v>43908</v>
      </c>
      <c r="C26" s="41">
        <v>-25.6</v>
      </c>
      <c r="D26" s="41"/>
      <c r="E26" s="41">
        <v>-25.6</v>
      </c>
      <c r="F26" s="4">
        <v>-25.5</v>
      </c>
      <c r="G26">
        <v>-11.357142857142858</v>
      </c>
      <c r="I26" s="44">
        <v>-18.3</v>
      </c>
      <c r="J26" s="21">
        <v>-6.6571428571428575</v>
      </c>
      <c r="K26" s="42">
        <v>43908</v>
      </c>
      <c r="L26" s="22">
        <v>19</v>
      </c>
      <c r="M26" s="43">
        <v>43908</v>
      </c>
      <c r="N26" s="23">
        <v>0.2857142857142857</v>
      </c>
      <c r="O26" s="24" t="e">
        <v>#N/A</v>
      </c>
      <c r="P26" s="25" t="e">
        <v>#N/A</v>
      </c>
      <c r="Q26" s="26" t="e">
        <f t="shared" si="0"/>
        <v>#N/A</v>
      </c>
      <c r="R26" s="26" t="e">
        <f t="shared" si="0"/>
        <v>#N/A</v>
      </c>
      <c r="S26" s="39">
        <v>43908</v>
      </c>
      <c r="T26" s="27" t="e">
        <v>#N/A</v>
      </c>
      <c r="V26" t="e">
        <v>#N/A</v>
      </c>
      <c r="AC26" s="28">
        <v>43903</v>
      </c>
      <c r="AD26">
        <v>-13.517743982477034</v>
      </c>
      <c r="AF26">
        <v>-79.765322114400533</v>
      </c>
      <c r="AG26" t="e">
        <v>#N/A</v>
      </c>
      <c r="AH26" t="e">
        <v>#N/A</v>
      </c>
    </row>
    <row r="27" spans="1:34" x14ac:dyDescent="0.35">
      <c r="B27" s="28">
        <v>43909</v>
      </c>
      <c r="C27" s="41">
        <v>-32.200000000000003</v>
      </c>
      <c r="D27" s="41"/>
      <c r="E27" s="41">
        <v>-32.200000000000003</v>
      </c>
      <c r="F27" s="4">
        <v>-32.200000000000003</v>
      </c>
      <c r="G27">
        <v>-15.528571428571428</v>
      </c>
      <c r="I27" s="44">
        <v>-36</v>
      </c>
      <c r="J27" s="21">
        <v>-12.014285714285714</v>
      </c>
      <c r="K27" s="42">
        <v>43909</v>
      </c>
      <c r="L27" s="22">
        <v>29.571428571428573</v>
      </c>
      <c r="M27" s="43">
        <v>43909</v>
      </c>
      <c r="N27" s="23">
        <v>0.5714285714285714</v>
      </c>
      <c r="O27" s="24" t="e">
        <v>#N/A</v>
      </c>
      <c r="P27" s="25" t="e">
        <v>#N/A</v>
      </c>
      <c r="Q27" s="26" t="e">
        <f t="shared" si="0"/>
        <v>#N/A</v>
      </c>
      <c r="R27" s="26" t="e">
        <f t="shared" si="0"/>
        <v>#N/A</v>
      </c>
      <c r="S27" s="39">
        <v>43909</v>
      </c>
      <c r="T27" s="27" t="e">
        <v>#N/A</v>
      </c>
      <c r="V27" t="e">
        <v>#N/A</v>
      </c>
      <c r="AC27" s="28">
        <v>43904</v>
      </c>
      <c r="AD27">
        <v>-18.039067966447814</v>
      </c>
      <c r="AF27">
        <v>-83.456371778326229</v>
      </c>
      <c r="AG27" t="e">
        <v>#N/A</v>
      </c>
      <c r="AH27" t="e">
        <v>#N/A</v>
      </c>
    </row>
    <row r="28" spans="1:34" x14ac:dyDescent="0.35">
      <c r="B28" s="28">
        <v>43910</v>
      </c>
      <c r="C28" s="41">
        <v>-36.700000000000003</v>
      </c>
      <c r="D28" s="41"/>
      <c r="E28" s="41">
        <v>-36.700000000000003</v>
      </c>
      <c r="F28" s="4">
        <v>-36.6</v>
      </c>
      <c r="G28">
        <v>-20.114285714285717</v>
      </c>
      <c r="I28" s="44">
        <v>-42</v>
      </c>
      <c r="J28" s="21">
        <v>-18.100000000000001</v>
      </c>
      <c r="K28" s="42">
        <v>43910</v>
      </c>
      <c r="L28" s="22">
        <v>46.857142857142854</v>
      </c>
      <c r="M28" s="43">
        <v>43910</v>
      </c>
      <c r="N28" s="23">
        <v>0.7142857142857143</v>
      </c>
      <c r="O28" s="24" t="e">
        <v>#N/A</v>
      </c>
      <c r="P28" s="25" t="e">
        <v>#N/A</v>
      </c>
      <c r="Q28" s="26" t="e">
        <f t="shared" si="0"/>
        <v>#N/A</v>
      </c>
      <c r="R28" s="26" t="e">
        <f t="shared" si="0"/>
        <v>#N/A</v>
      </c>
      <c r="S28" s="39">
        <v>43910</v>
      </c>
      <c r="T28" s="27" t="e">
        <v>#N/A</v>
      </c>
      <c r="V28" t="e">
        <v>#N/A</v>
      </c>
      <c r="AC28" s="28">
        <v>43905</v>
      </c>
      <c r="AD28">
        <v>-22.509173295628603</v>
      </c>
      <c r="AF28">
        <v>-86.734291449138212</v>
      </c>
      <c r="AG28" t="e">
        <v>#N/A</v>
      </c>
      <c r="AH28" t="e">
        <v>#N/A</v>
      </c>
    </row>
    <row r="29" spans="1:34" x14ac:dyDescent="0.35">
      <c r="B29" s="28">
        <v>43911</v>
      </c>
      <c r="C29" s="41">
        <v>-47.3</v>
      </c>
      <c r="D29" s="41"/>
      <c r="E29" s="41">
        <v>-47.3</v>
      </c>
      <c r="F29" s="4">
        <v>-47.3</v>
      </c>
      <c r="G29">
        <v>-25.942857142857147</v>
      </c>
      <c r="I29" s="44">
        <v>-52.400000000000006</v>
      </c>
      <c r="J29" s="21">
        <v>-24.928571428571427</v>
      </c>
      <c r="K29" s="42">
        <v>43911</v>
      </c>
      <c r="L29" s="22">
        <v>68.285714285714292</v>
      </c>
      <c r="M29" s="43">
        <v>43911</v>
      </c>
      <c r="N29" s="23">
        <v>0.7142857142857143</v>
      </c>
      <c r="O29" s="24" t="e">
        <v>#N/A</v>
      </c>
      <c r="P29" s="25" t="e">
        <v>#N/A</v>
      </c>
      <c r="Q29" s="26" t="e">
        <f t="shared" si="0"/>
        <v>#N/A</v>
      </c>
      <c r="R29" s="26" t="e">
        <f t="shared" si="0"/>
        <v>#N/A</v>
      </c>
      <c r="S29" s="39">
        <v>43911</v>
      </c>
      <c r="T29" s="46">
        <v>-64.849999999999994</v>
      </c>
      <c r="V29" t="e">
        <v>#N/A</v>
      </c>
      <c r="AC29" s="28">
        <v>43906</v>
      </c>
      <c r="AD29">
        <v>-27.422493751602243</v>
      </c>
      <c r="AF29">
        <v>-89.507128295897516</v>
      </c>
      <c r="AG29" t="e">
        <v>#N/A</v>
      </c>
      <c r="AH29" t="e">
        <v>#N/A</v>
      </c>
    </row>
    <row r="30" spans="1:34" x14ac:dyDescent="0.35">
      <c r="B30" s="28">
        <v>43912</v>
      </c>
      <c r="C30" s="41">
        <v>-50.9</v>
      </c>
      <c r="D30" s="41"/>
      <c r="E30" s="41">
        <v>-50.9</v>
      </c>
      <c r="F30" s="4">
        <v>-50.9</v>
      </c>
      <c r="G30">
        <v>-31.857142857142861</v>
      </c>
      <c r="I30" s="44">
        <v>-56.100000000000009</v>
      </c>
      <c r="J30" s="21">
        <v>-31.75714285714286</v>
      </c>
      <c r="K30" s="42">
        <v>43912</v>
      </c>
      <c r="L30" s="22">
        <v>79.857142857142861</v>
      </c>
      <c r="M30" s="43">
        <v>43912</v>
      </c>
      <c r="N30" s="23">
        <v>1</v>
      </c>
      <c r="O30" s="24" t="e">
        <v>#N/A</v>
      </c>
      <c r="P30" s="25" t="e">
        <v>#N/A</v>
      </c>
      <c r="Q30" s="26" t="e">
        <f t="shared" si="0"/>
        <v>#N/A</v>
      </c>
      <c r="R30" s="26" t="e">
        <f t="shared" si="0"/>
        <v>#N/A</v>
      </c>
      <c r="S30" s="39">
        <v>43912</v>
      </c>
      <c r="T30" s="27" t="e">
        <v>#N/A</v>
      </c>
      <c r="V30" t="e">
        <v>#N/A</v>
      </c>
      <c r="AC30" s="28">
        <v>43907</v>
      </c>
      <c r="AD30">
        <v>-33.949962671512097</v>
      </c>
      <c r="AF30">
        <v>-94.71370608524289</v>
      </c>
      <c r="AG30" t="e">
        <v>#N/A</v>
      </c>
      <c r="AH30" t="e">
        <v>#N/A</v>
      </c>
    </row>
    <row r="31" spans="1:34" x14ac:dyDescent="0.35">
      <c r="B31" s="28">
        <v>43913</v>
      </c>
      <c r="C31" s="41">
        <v>-38.700000000000003</v>
      </c>
      <c r="D31" s="41"/>
      <c r="E31" s="41">
        <v>-38.700000000000003</v>
      </c>
      <c r="F31" s="4">
        <v>-38.700000000000003</v>
      </c>
      <c r="G31">
        <v>-35.942857142857143</v>
      </c>
      <c r="I31" s="44">
        <v>-39.5</v>
      </c>
      <c r="J31" s="21">
        <v>-36.714285714285715</v>
      </c>
      <c r="K31" s="42">
        <v>43913</v>
      </c>
      <c r="L31" s="22">
        <v>91.571428571428569</v>
      </c>
      <c r="M31" s="43">
        <v>43913</v>
      </c>
      <c r="N31" s="23">
        <v>0.8571428571428571</v>
      </c>
      <c r="O31" s="24" t="e">
        <v>#N/A</v>
      </c>
      <c r="P31" s="25">
        <v>1268.1428571428571</v>
      </c>
      <c r="Q31" s="26" t="e">
        <f t="shared" si="0"/>
        <v>#N/A</v>
      </c>
      <c r="R31" s="26">
        <f t="shared" si="0"/>
        <v>3.8488739475402794E-2</v>
      </c>
      <c r="S31" s="39">
        <v>43913</v>
      </c>
      <c r="T31" s="27" t="e">
        <v>#N/A</v>
      </c>
      <c r="V31" t="e">
        <v>#N/A</v>
      </c>
      <c r="AC31" s="28">
        <v>43908</v>
      </c>
      <c r="AD31">
        <v>-41.699481496715862</v>
      </c>
      <c r="AF31">
        <v>-96.422618883758773</v>
      </c>
      <c r="AG31" t="e">
        <v>#N/A</v>
      </c>
      <c r="AH31" t="e">
        <v>#N/A</v>
      </c>
    </row>
    <row r="32" spans="1:34" x14ac:dyDescent="0.35">
      <c r="B32" s="28">
        <v>43914</v>
      </c>
      <c r="C32" s="41">
        <v>-44.6</v>
      </c>
      <c r="D32" s="41"/>
      <c r="E32" s="41">
        <v>-44.6</v>
      </c>
      <c r="F32" s="4">
        <v>-44.5</v>
      </c>
      <c r="G32">
        <v>-39.385714285714293</v>
      </c>
      <c r="I32" s="44">
        <v>-44.800000000000004</v>
      </c>
      <c r="J32" s="21">
        <v>-41.300000000000004</v>
      </c>
      <c r="K32" s="42">
        <v>43914</v>
      </c>
      <c r="L32" s="22">
        <v>107.28571428571429</v>
      </c>
      <c r="M32" s="43">
        <v>43914</v>
      </c>
      <c r="N32" s="23">
        <v>1.4285714285714286</v>
      </c>
      <c r="O32" s="24" t="e">
        <v>#N/A</v>
      </c>
      <c r="P32" s="25">
        <v>1784.2857142857142</v>
      </c>
      <c r="Q32" s="26" t="e">
        <f t="shared" si="0"/>
        <v>#N/A</v>
      </c>
      <c r="R32" s="26">
        <f t="shared" si="0"/>
        <v>5.415392092461202E-2</v>
      </c>
      <c r="S32" s="39">
        <v>43914</v>
      </c>
      <c r="T32" s="27" t="e">
        <v>#N/A</v>
      </c>
      <c r="V32" t="e">
        <v>#N/A</v>
      </c>
      <c r="AC32" s="28">
        <v>43909</v>
      </c>
      <c r="AD32">
        <v>-49.246716983342118</v>
      </c>
      <c r="AF32">
        <v>-98.67937026176466</v>
      </c>
      <c r="AG32" t="e">
        <v>#N/A</v>
      </c>
      <c r="AH32" t="e">
        <v>#N/A</v>
      </c>
    </row>
    <row r="33" spans="2:34" x14ac:dyDescent="0.35">
      <c r="B33" s="28">
        <v>43915</v>
      </c>
      <c r="C33" s="41">
        <v>-49.2</v>
      </c>
      <c r="D33" s="41"/>
      <c r="E33" s="41">
        <v>-49.2</v>
      </c>
      <c r="F33" s="4">
        <v>-49.1</v>
      </c>
      <c r="G33">
        <v>-42.75714285714286</v>
      </c>
      <c r="I33" s="44">
        <v>-51.9</v>
      </c>
      <c r="J33" s="21">
        <v>-46.1</v>
      </c>
      <c r="K33" s="42">
        <v>43915</v>
      </c>
      <c r="L33" s="22">
        <v>138</v>
      </c>
      <c r="M33" s="43">
        <v>43915</v>
      </c>
      <c r="N33" s="23">
        <v>1.5714285714285714</v>
      </c>
      <c r="O33" s="24" t="e">
        <v>#N/A</v>
      </c>
      <c r="P33" s="25">
        <v>2459.1428571428573</v>
      </c>
      <c r="Q33" s="26" t="e">
        <f t="shared" si="0"/>
        <v>#N/A</v>
      </c>
      <c r="R33" s="26">
        <f t="shared" si="0"/>
        <v>7.4636156508908841E-2</v>
      </c>
      <c r="S33" s="39">
        <v>43915</v>
      </c>
      <c r="T33" s="27" t="e">
        <v>#N/A</v>
      </c>
      <c r="V33" t="e">
        <v>#N/A</v>
      </c>
      <c r="AC33" s="28">
        <v>43910</v>
      </c>
      <c r="AD33">
        <v>-57.516687661171773</v>
      </c>
      <c r="AF33">
        <v>-100.72846445505708</v>
      </c>
      <c r="AG33" t="e">
        <v>#N/A</v>
      </c>
      <c r="AH33" t="e">
        <v>#N/A</v>
      </c>
    </row>
    <row r="34" spans="2:34" x14ac:dyDescent="0.35">
      <c r="B34" s="28">
        <v>43916</v>
      </c>
      <c r="C34" s="41">
        <v>-50.4</v>
      </c>
      <c r="D34" s="41"/>
      <c r="E34" s="41">
        <v>-50.4</v>
      </c>
      <c r="F34" s="4">
        <v>-50.4</v>
      </c>
      <c r="G34">
        <v>-45.357142857142854</v>
      </c>
      <c r="I34" s="44">
        <v>-50.9</v>
      </c>
      <c r="J34" s="21">
        <v>-48.228571428571421</v>
      </c>
      <c r="K34" s="42">
        <v>43916</v>
      </c>
      <c r="L34" s="22">
        <v>184.85714285714286</v>
      </c>
      <c r="M34" s="43">
        <v>43916</v>
      </c>
      <c r="N34" s="23">
        <v>2.4285714285714284</v>
      </c>
      <c r="O34" s="24" t="e">
        <v>#N/A</v>
      </c>
      <c r="P34" s="25">
        <v>3486</v>
      </c>
      <c r="Q34" s="26" t="e">
        <f t="shared" si="0"/>
        <v>#N/A</v>
      </c>
      <c r="R34" s="26">
        <f t="shared" si="0"/>
        <v>0.10580175967993455</v>
      </c>
      <c r="S34" s="39">
        <v>43916</v>
      </c>
      <c r="T34" s="27" t="e">
        <v>#N/A</v>
      </c>
      <c r="V34" t="e">
        <v>#N/A</v>
      </c>
      <c r="AC34" s="28">
        <v>43911</v>
      </c>
      <c r="AD34">
        <v>-64.877363764008095</v>
      </c>
      <c r="AF34">
        <v>-102.07191006568108</v>
      </c>
      <c r="AG34" t="e">
        <v>#N/A</v>
      </c>
      <c r="AH34" t="e">
        <v>#N/A</v>
      </c>
    </row>
    <row r="35" spans="2:34" x14ac:dyDescent="0.35">
      <c r="B35" s="28">
        <v>43917</v>
      </c>
      <c r="C35" s="41">
        <v>-52.1</v>
      </c>
      <c r="D35" s="41"/>
      <c r="E35" s="41">
        <v>-52.1</v>
      </c>
      <c r="F35" s="4">
        <v>-52</v>
      </c>
      <c r="G35">
        <v>-47.557142857142857</v>
      </c>
      <c r="I35" s="44">
        <v>-53.300000000000004</v>
      </c>
      <c r="J35" s="21">
        <v>-49.842857142857149</v>
      </c>
      <c r="K35" s="42">
        <v>43917</v>
      </c>
      <c r="L35" s="22">
        <v>226.42857142857142</v>
      </c>
      <c r="M35" s="43">
        <v>43917</v>
      </c>
      <c r="N35" s="23">
        <v>2.8571428571428572</v>
      </c>
      <c r="O35" s="24" t="e">
        <v>#N/A</v>
      </c>
      <c r="P35" s="25">
        <v>4905.4285714285716</v>
      </c>
      <c r="Q35" s="26" t="e">
        <f t="shared" si="0"/>
        <v>#N/A</v>
      </c>
      <c r="R35" s="26">
        <f t="shared" si="0"/>
        <v>0.14888209261083488</v>
      </c>
      <c r="S35" s="39">
        <v>43917</v>
      </c>
      <c r="T35" s="27" t="e">
        <v>#N/A</v>
      </c>
      <c r="V35" t="e">
        <v>#N/A</v>
      </c>
      <c r="AC35" s="28">
        <v>43912</v>
      </c>
      <c r="AD35">
        <v>-71.081204895262204</v>
      </c>
      <c r="AF35">
        <v>-105.80811068983533</v>
      </c>
      <c r="AG35" t="e">
        <v>#N/A</v>
      </c>
      <c r="AH35" t="e">
        <v>#N/A</v>
      </c>
    </row>
    <row r="36" spans="2:34" x14ac:dyDescent="0.35">
      <c r="B36" s="28">
        <v>43918</v>
      </c>
      <c r="C36" s="41">
        <v>-58.599999999999994</v>
      </c>
      <c r="D36" s="41"/>
      <c r="E36" s="41">
        <v>-58.599999999999994</v>
      </c>
      <c r="F36" s="4">
        <v>-58.7</v>
      </c>
      <c r="G36">
        <v>-49.18571428571429</v>
      </c>
      <c r="I36" s="44">
        <v>-60.099999999999994</v>
      </c>
      <c r="J36" s="21">
        <v>-50.942857142857143</v>
      </c>
      <c r="K36" s="42">
        <v>43918</v>
      </c>
      <c r="L36" s="22">
        <v>262</v>
      </c>
      <c r="M36" s="43">
        <v>43918</v>
      </c>
      <c r="N36" s="23">
        <v>3.5714285714285716</v>
      </c>
      <c r="O36" s="24" t="e">
        <v>#N/A</v>
      </c>
      <c r="P36" s="25">
        <v>6465</v>
      </c>
      <c r="Q36" s="26" t="e">
        <f t="shared" si="0"/>
        <v>#N/A</v>
      </c>
      <c r="R36" s="26">
        <f t="shared" si="0"/>
        <v>0.19621582797784765</v>
      </c>
      <c r="S36" s="39">
        <v>43918</v>
      </c>
      <c r="T36" s="27">
        <v>-91.337199999999996</v>
      </c>
      <c r="V36" t="e">
        <v>#N/A</v>
      </c>
      <c r="AC36" s="28">
        <v>43913</v>
      </c>
      <c r="AD36">
        <v>-75.159596251142219</v>
      </c>
      <c r="AF36">
        <v>-106.84567886534862</v>
      </c>
      <c r="AG36" t="e">
        <v>#N/A</v>
      </c>
      <c r="AH36" t="e">
        <v>#N/A</v>
      </c>
    </row>
    <row r="37" spans="2:34" x14ac:dyDescent="0.35">
      <c r="B37" s="28">
        <v>43919</v>
      </c>
      <c r="C37" s="41">
        <v>-59.5</v>
      </c>
      <c r="D37" s="41"/>
      <c r="E37" s="41">
        <v>-59.5</v>
      </c>
      <c r="F37" s="4">
        <v>-59.6</v>
      </c>
      <c r="G37">
        <v>-50.428571428571438</v>
      </c>
      <c r="I37" s="44">
        <v>-63.5</v>
      </c>
      <c r="J37" s="21">
        <v>-52</v>
      </c>
      <c r="K37" s="42">
        <v>43919</v>
      </c>
      <c r="L37" s="22">
        <v>297.57142857142856</v>
      </c>
      <c r="M37" s="43">
        <v>43919</v>
      </c>
      <c r="N37" s="23">
        <v>4</v>
      </c>
      <c r="O37" s="24" t="e">
        <v>#N/A</v>
      </c>
      <c r="P37" s="25">
        <v>8162.4285714285716</v>
      </c>
      <c r="Q37" s="26" t="e">
        <f t="shared" si="0"/>
        <v>#N/A</v>
      </c>
      <c r="R37" s="26">
        <f t="shared" si="0"/>
        <v>0.24773359326417591</v>
      </c>
      <c r="S37" s="39">
        <v>43919</v>
      </c>
      <c r="T37" s="27" t="e">
        <v>#N/A</v>
      </c>
      <c r="V37" t="e">
        <v>#N/A</v>
      </c>
      <c r="AC37" s="28">
        <v>43914</v>
      </c>
      <c r="AD37">
        <v>-79.765322114400533</v>
      </c>
      <c r="AF37">
        <v>-107.09516434421418</v>
      </c>
      <c r="AG37" t="e">
        <v>#N/A</v>
      </c>
      <c r="AH37" t="e">
        <v>#N/A</v>
      </c>
    </row>
    <row r="38" spans="2:34" x14ac:dyDescent="0.35">
      <c r="B38" s="28">
        <v>43920</v>
      </c>
      <c r="C38" s="41">
        <v>-48.9</v>
      </c>
      <c r="D38" s="41"/>
      <c r="E38" s="41">
        <v>-48.9</v>
      </c>
      <c r="F38" s="4">
        <v>-48.8</v>
      </c>
      <c r="G38">
        <v>-51.871428571428574</v>
      </c>
      <c r="I38" s="44">
        <v>-52.7</v>
      </c>
      <c r="J38" s="21">
        <v>-53.885714285714286</v>
      </c>
      <c r="K38" s="42">
        <v>43920</v>
      </c>
      <c r="L38" s="22">
        <v>333.85714285714283</v>
      </c>
      <c r="M38" s="43">
        <v>43920</v>
      </c>
      <c r="N38" s="23">
        <v>5.5714285714285712</v>
      </c>
      <c r="O38" s="24" t="e">
        <v>#N/A</v>
      </c>
      <c r="P38" s="25">
        <v>10034.571428571429</v>
      </c>
      <c r="Q38" s="26" t="e">
        <f t="shared" si="0"/>
        <v>#N/A</v>
      </c>
      <c r="R38" s="26">
        <f t="shared" si="0"/>
        <v>0.30455402030317036</v>
      </c>
      <c r="S38" s="39">
        <v>43920</v>
      </c>
      <c r="T38" s="27" t="e">
        <v>#N/A</v>
      </c>
      <c r="V38" t="e">
        <v>#N/A</v>
      </c>
      <c r="AC38" s="28">
        <v>43915</v>
      </c>
      <c r="AD38">
        <v>-83.456371778326229</v>
      </c>
      <c r="AF38">
        <v>-107.30537078944319</v>
      </c>
      <c r="AG38" t="e">
        <v>#N/A</v>
      </c>
      <c r="AH38" t="e">
        <v>#N/A</v>
      </c>
    </row>
    <row r="39" spans="2:34" x14ac:dyDescent="0.35">
      <c r="B39" s="28">
        <v>43921</v>
      </c>
      <c r="C39" s="41">
        <v>-51</v>
      </c>
      <c r="D39" s="41"/>
      <c r="E39" s="41">
        <v>-51</v>
      </c>
      <c r="F39" s="4">
        <v>-50.9</v>
      </c>
      <c r="G39">
        <v>-52.785714285714285</v>
      </c>
      <c r="I39" s="44">
        <v>-53.300000000000004</v>
      </c>
      <c r="J39" s="21">
        <v>-55.1</v>
      </c>
      <c r="K39" s="42">
        <v>43921</v>
      </c>
      <c r="L39" s="22">
        <v>390.14285714285717</v>
      </c>
      <c r="M39" s="43">
        <v>43921</v>
      </c>
      <c r="N39" s="23">
        <v>6.5714285714285712</v>
      </c>
      <c r="O39" s="24" t="e">
        <v>#N/A</v>
      </c>
      <c r="P39" s="25">
        <v>12065.571428571429</v>
      </c>
      <c r="Q39" s="26" t="e">
        <f t="shared" si="0"/>
        <v>#N/A</v>
      </c>
      <c r="R39" s="26">
        <f t="shared" si="0"/>
        <v>0.36619583725955218</v>
      </c>
      <c r="S39" s="39">
        <v>43921</v>
      </c>
      <c r="T39" s="27" t="e">
        <v>#N/A</v>
      </c>
      <c r="V39" t="e">
        <v>#N/A</v>
      </c>
      <c r="AC39" s="28">
        <v>43916</v>
      </c>
      <c r="AD39">
        <v>-86.734291449138212</v>
      </c>
      <c r="AF39">
        <v>-107.4476376675552</v>
      </c>
      <c r="AG39" t="e">
        <v>#N/A</v>
      </c>
      <c r="AH39" t="e">
        <v>#N/A</v>
      </c>
    </row>
    <row r="40" spans="2:34" x14ac:dyDescent="0.35">
      <c r="B40" s="28">
        <v>43922</v>
      </c>
      <c r="C40" s="41">
        <v>-51.5</v>
      </c>
      <c r="D40" s="41"/>
      <c r="E40" s="41">
        <v>-51.5</v>
      </c>
      <c r="F40" s="4">
        <v>-51.4</v>
      </c>
      <c r="G40">
        <v>-53.114285714285707</v>
      </c>
      <c r="I40" s="44">
        <v>-52.400000000000006</v>
      </c>
      <c r="J40" s="21">
        <v>-55.171428571428578</v>
      </c>
      <c r="K40" s="42">
        <v>43922</v>
      </c>
      <c r="L40" s="22">
        <v>467.14285714285717</v>
      </c>
      <c r="M40" s="43">
        <v>43922</v>
      </c>
      <c r="N40" s="23">
        <v>7.4285714285714288</v>
      </c>
      <c r="O40" s="24" t="e">
        <v>#N/A</v>
      </c>
      <c r="P40" s="25">
        <v>14317.857142857143</v>
      </c>
      <c r="Q40" s="26" t="e">
        <f t="shared" si="0"/>
        <v>#N/A</v>
      </c>
      <c r="R40" s="26">
        <f t="shared" si="0"/>
        <v>0.43455378099833786</v>
      </c>
      <c r="S40" s="39">
        <v>43922</v>
      </c>
      <c r="T40" s="27" t="e">
        <v>#N/A</v>
      </c>
      <c r="V40" t="e">
        <v>#N/A</v>
      </c>
      <c r="AC40" s="28">
        <v>43917</v>
      </c>
      <c r="AD40">
        <v>-89.507128295897516</v>
      </c>
      <c r="AF40">
        <v>-106.24754838734513</v>
      </c>
      <c r="AG40" t="e">
        <v>#N/A</v>
      </c>
      <c r="AH40" t="e">
        <v>#N/A</v>
      </c>
    </row>
    <row r="41" spans="2:34" x14ac:dyDescent="0.35">
      <c r="B41" s="28">
        <v>43923</v>
      </c>
      <c r="C41" s="41">
        <v>-52.6</v>
      </c>
      <c r="D41" s="41"/>
      <c r="E41" s="41">
        <v>-52.6</v>
      </c>
      <c r="F41" s="4">
        <v>-52.6</v>
      </c>
      <c r="G41">
        <v>-53.428571428571431</v>
      </c>
      <c r="I41" s="44">
        <v>-56.3</v>
      </c>
      <c r="J41" s="21">
        <v>-55.942857142857157</v>
      </c>
      <c r="K41" s="42">
        <v>43923</v>
      </c>
      <c r="L41" s="22">
        <v>487.14285714285717</v>
      </c>
      <c r="M41" s="43">
        <v>43923</v>
      </c>
      <c r="N41" s="23">
        <v>8.4285714285714288</v>
      </c>
      <c r="O41" s="24" t="e">
        <v>#N/A</v>
      </c>
      <c r="P41" s="25">
        <v>16488.142857142859</v>
      </c>
      <c r="Q41" s="26" t="e">
        <f t="shared" si="0"/>
        <v>#N/A</v>
      </c>
      <c r="R41" s="26">
        <f t="shared" si="0"/>
        <v>0.50042298569703336</v>
      </c>
      <c r="S41" s="39">
        <v>43923</v>
      </c>
      <c r="T41" s="27" t="e">
        <v>#N/A</v>
      </c>
      <c r="V41" t="e">
        <v>#N/A</v>
      </c>
      <c r="AC41" s="28">
        <v>43918</v>
      </c>
      <c r="AD41">
        <v>-90.72955300420783</v>
      </c>
      <c r="AF41">
        <v>-105.97343039801198</v>
      </c>
      <c r="AG41" t="e">
        <v>#N/A</v>
      </c>
      <c r="AH41" t="e">
        <v>#N/A</v>
      </c>
    </row>
    <row r="42" spans="2:34" x14ac:dyDescent="0.35">
      <c r="B42" s="28">
        <v>43924</v>
      </c>
      <c r="C42" s="41">
        <v>-53.2</v>
      </c>
      <c r="D42" s="41"/>
      <c r="E42" s="41">
        <v>-53.2</v>
      </c>
      <c r="F42" s="4">
        <v>-53.1</v>
      </c>
      <c r="G42">
        <v>-53.585714285714296</v>
      </c>
      <c r="I42" s="44">
        <v>-56.3</v>
      </c>
      <c r="J42" s="21">
        <v>-56.371428571428574</v>
      </c>
      <c r="K42" s="42">
        <v>43924</v>
      </c>
      <c r="L42" s="22">
        <v>543.14285714285711</v>
      </c>
      <c r="M42" s="43">
        <v>43924</v>
      </c>
      <c r="N42" s="23">
        <v>10.428571428571429</v>
      </c>
      <c r="O42" s="24" t="e">
        <v>#N/A</v>
      </c>
      <c r="P42" s="25">
        <v>18602.285714285714</v>
      </c>
      <c r="Q42" s="26" t="e">
        <f t="shared" si="0"/>
        <v>#N/A</v>
      </c>
      <c r="R42" s="26">
        <f t="shared" si="0"/>
        <v>0.56458822795190378</v>
      </c>
      <c r="S42" s="39">
        <v>43924</v>
      </c>
      <c r="T42" s="27" t="e">
        <v>#N/A</v>
      </c>
      <c r="V42" t="e">
        <v>#N/A</v>
      </c>
      <c r="AC42" s="28">
        <v>43919</v>
      </c>
      <c r="AD42">
        <v>-91.516065034554416</v>
      </c>
      <c r="AF42">
        <v>-105.22645391209831</v>
      </c>
      <c r="AG42" t="e">
        <v>#N/A</v>
      </c>
      <c r="AH42" t="e">
        <v>#N/A</v>
      </c>
    </row>
    <row r="43" spans="2:34" x14ac:dyDescent="0.35">
      <c r="B43" s="28">
        <v>43925</v>
      </c>
      <c r="C43" s="41">
        <v>-59.9</v>
      </c>
      <c r="D43" s="41"/>
      <c r="E43" s="41">
        <v>-59.9</v>
      </c>
      <c r="F43" s="4">
        <v>-59.8</v>
      </c>
      <c r="G43">
        <v>-53.742857142857147</v>
      </c>
      <c r="I43" s="44">
        <v>-64.3</v>
      </c>
      <c r="J43" s="21">
        <v>-56.971428571428575</v>
      </c>
      <c r="K43" s="42">
        <v>43925</v>
      </c>
      <c r="L43" s="22">
        <v>597.85714285714289</v>
      </c>
      <c r="M43" s="43">
        <v>43925</v>
      </c>
      <c r="N43" s="23">
        <v>13.428571428571429</v>
      </c>
      <c r="O43" s="24" t="e">
        <v>#N/A</v>
      </c>
      <c r="P43" s="25">
        <v>21153.571428571428</v>
      </c>
      <c r="Q43" s="26" t="e">
        <f t="shared" si="0"/>
        <v>#N/A</v>
      </c>
      <c r="R43" s="26">
        <f t="shared" si="0"/>
        <v>0.64202096404418929</v>
      </c>
      <c r="S43" s="39">
        <v>43925</v>
      </c>
      <c r="T43" s="27">
        <v>-103.55370000000001</v>
      </c>
      <c r="V43" t="e">
        <v>#N/A</v>
      </c>
      <c r="AC43" s="28">
        <v>43920</v>
      </c>
      <c r="AD43">
        <v>-94.71370608524289</v>
      </c>
      <c r="AF43">
        <v>-104.08321024848517</v>
      </c>
      <c r="AG43" t="e">
        <v>#N/A</v>
      </c>
      <c r="AH43" t="e">
        <v>#N/A</v>
      </c>
    </row>
    <row r="44" spans="2:34" x14ac:dyDescent="0.35">
      <c r="B44" s="28">
        <v>43926</v>
      </c>
      <c r="C44" s="41">
        <v>-60.699999999999996</v>
      </c>
      <c r="D44" s="41"/>
      <c r="E44" s="41">
        <v>-60.699999999999996</v>
      </c>
      <c r="F44" s="4">
        <v>-60.7</v>
      </c>
      <c r="G44">
        <v>-53.9</v>
      </c>
      <c r="I44" s="44">
        <v>-67.600000000000009</v>
      </c>
      <c r="J44" s="21">
        <v>-57.557142857142864</v>
      </c>
      <c r="K44" s="42">
        <v>43926</v>
      </c>
      <c r="L44" s="22">
        <v>627.85714285714289</v>
      </c>
      <c r="M44" s="43">
        <v>43926</v>
      </c>
      <c r="N44" s="23">
        <v>14.428571428571429</v>
      </c>
      <c r="O44" s="24" t="e">
        <v>#N/A</v>
      </c>
      <c r="P44" s="25">
        <v>23742.857142857141</v>
      </c>
      <c r="Q44" s="26" t="e">
        <f t="shared" si="0"/>
        <v>#N/A</v>
      </c>
      <c r="R44" s="26">
        <f t="shared" si="0"/>
        <v>0.72060701822822393</v>
      </c>
      <c r="S44" s="39">
        <v>43926</v>
      </c>
      <c r="T44" s="27" t="e">
        <v>#N/A</v>
      </c>
      <c r="V44" t="e">
        <v>#N/A</v>
      </c>
      <c r="AC44" s="28">
        <v>43921</v>
      </c>
      <c r="AD44">
        <v>-96.422618883758773</v>
      </c>
      <c r="AF44">
        <v>-102.50678245911914</v>
      </c>
      <c r="AG44" t="e">
        <v>#N/A</v>
      </c>
      <c r="AH44" t="e">
        <v>#N/A</v>
      </c>
    </row>
    <row r="45" spans="2:34" x14ac:dyDescent="0.35">
      <c r="B45" s="28">
        <v>43927</v>
      </c>
      <c r="C45" s="41">
        <v>-48.9</v>
      </c>
      <c r="D45" s="41"/>
      <c r="E45" s="41">
        <v>-48.9</v>
      </c>
      <c r="F45" s="4">
        <v>-48.8</v>
      </c>
      <c r="G45">
        <v>-53.9</v>
      </c>
      <c r="I45" s="44">
        <v>-52.800000000000004</v>
      </c>
      <c r="J45" s="21">
        <v>-57.571428571428577</v>
      </c>
      <c r="K45" s="42">
        <v>43927</v>
      </c>
      <c r="L45" s="22">
        <v>726.42857142857144</v>
      </c>
      <c r="M45" s="43">
        <v>43927</v>
      </c>
      <c r="N45" s="23">
        <v>16.142857142857142</v>
      </c>
      <c r="O45" s="24" t="e">
        <v>#N/A</v>
      </c>
      <c r="P45" s="25">
        <v>26634.571428571428</v>
      </c>
      <c r="Q45" s="26" t="e">
        <f t="shared" si="0"/>
        <v>#N/A</v>
      </c>
      <c r="R45" s="26">
        <f t="shared" si="0"/>
        <v>0.80837192354095389</v>
      </c>
      <c r="S45" s="39">
        <v>43927</v>
      </c>
      <c r="T45" s="27" t="e">
        <v>#N/A</v>
      </c>
      <c r="V45" t="e">
        <v>#N/A</v>
      </c>
      <c r="AC45" s="28">
        <v>43922</v>
      </c>
      <c r="AD45">
        <v>-98.67937026176466</v>
      </c>
      <c r="AF45">
        <v>-98.902534937764102</v>
      </c>
      <c r="AG45" t="e">
        <v>#N/A</v>
      </c>
      <c r="AH45" t="e">
        <v>#N/A</v>
      </c>
    </row>
    <row r="46" spans="2:34" x14ac:dyDescent="0.35">
      <c r="B46" s="28">
        <v>43928</v>
      </c>
      <c r="C46" s="41">
        <v>-50.8</v>
      </c>
      <c r="D46" s="41"/>
      <c r="E46" s="41">
        <v>-50.8</v>
      </c>
      <c r="F46" s="4">
        <v>-50.7</v>
      </c>
      <c r="G46">
        <v>-53.871428571428567</v>
      </c>
      <c r="I46" s="44">
        <v>-54.6</v>
      </c>
      <c r="J46" s="21">
        <v>-57.757142857142867</v>
      </c>
      <c r="K46" s="42">
        <v>43928</v>
      </c>
      <c r="L46" s="22">
        <v>768.57142857142856</v>
      </c>
      <c r="M46" s="43">
        <v>43928</v>
      </c>
      <c r="N46" s="23">
        <v>17.142857142857142</v>
      </c>
      <c r="O46" s="24" t="e">
        <v>#N/A</v>
      </c>
      <c r="P46" s="25">
        <v>30305.142857142859</v>
      </c>
      <c r="Q46" s="26" t="e">
        <f t="shared" si="0"/>
        <v>#N/A</v>
      </c>
      <c r="R46" s="26">
        <f t="shared" si="0"/>
        <v>0.91977551395224155</v>
      </c>
      <c r="S46" s="39">
        <v>43928</v>
      </c>
      <c r="T46" s="27" t="e">
        <v>#N/A</v>
      </c>
      <c r="V46" t="e">
        <v>#N/A</v>
      </c>
      <c r="AC46" s="28">
        <v>43923</v>
      </c>
      <c r="AD46">
        <v>-100.72846445505708</v>
      </c>
      <c r="AF46">
        <v>-97.325786375015227</v>
      </c>
      <c r="AG46" t="e">
        <v>#N/A</v>
      </c>
      <c r="AH46" t="e">
        <v>#N/A</v>
      </c>
    </row>
    <row r="47" spans="2:34" x14ac:dyDescent="0.35">
      <c r="B47" s="28">
        <v>43929</v>
      </c>
      <c r="C47" s="41">
        <v>-50.4</v>
      </c>
      <c r="D47" s="41"/>
      <c r="E47" s="41">
        <v>-50.4</v>
      </c>
      <c r="F47" s="4">
        <v>-50.4</v>
      </c>
      <c r="G47">
        <v>-53.728571428571421</v>
      </c>
      <c r="I47" s="44">
        <v>-53.400000000000006</v>
      </c>
      <c r="J47" s="21">
        <v>-57.900000000000013</v>
      </c>
      <c r="K47" s="42">
        <v>43929</v>
      </c>
      <c r="L47" s="22">
        <v>785</v>
      </c>
      <c r="M47" s="43">
        <v>43929</v>
      </c>
      <c r="N47" s="23">
        <v>18.571428571428573</v>
      </c>
      <c r="O47" s="24" t="e">
        <v>#N/A</v>
      </c>
      <c r="P47" s="25">
        <v>33820.714285714283</v>
      </c>
      <c r="Q47" s="26" t="e">
        <f t="shared" si="0"/>
        <v>#N/A</v>
      </c>
      <c r="R47" s="26">
        <f t="shared" si="0"/>
        <v>1.0264747805682364</v>
      </c>
      <c r="S47" s="39">
        <v>43929</v>
      </c>
      <c r="T47" s="27" t="e">
        <v>#N/A</v>
      </c>
      <c r="V47" t="e">
        <v>#N/A</v>
      </c>
      <c r="AC47" s="28">
        <v>43924</v>
      </c>
      <c r="AD47">
        <v>-102.07191006568108</v>
      </c>
      <c r="AF47">
        <v>-96.781163811021955</v>
      </c>
      <c r="AG47" t="e">
        <v>#N/A</v>
      </c>
      <c r="AH47" t="e">
        <v>#N/A</v>
      </c>
    </row>
    <row r="48" spans="2:34" x14ac:dyDescent="0.35">
      <c r="B48" s="28">
        <v>43930</v>
      </c>
      <c r="C48" s="41">
        <v>-51.6</v>
      </c>
      <c r="D48" s="41"/>
      <c r="E48" s="41">
        <v>-51.6</v>
      </c>
      <c r="F48" s="4">
        <v>-51.6</v>
      </c>
      <c r="G48">
        <v>-53.585714285714289</v>
      </c>
      <c r="I48" s="44">
        <v>-54.500000000000007</v>
      </c>
      <c r="J48" s="21">
        <v>-57.642857142857146</v>
      </c>
      <c r="K48" s="42">
        <v>43930</v>
      </c>
      <c r="L48" s="22">
        <v>917.14285714285711</v>
      </c>
      <c r="M48" s="43">
        <v>43930</v>
      </c>
      <c r="N48" s="23">
        <v>21.142857142857142</v>
      </c>
      <c r="O48" s="24" t="e">
        <v>#N/A</v>
      </c>
      <c r="P48" s="25">
        <v>37865.857142857145</v>
      </c>
      <c r="Q48" s="26" t="e">
        <f t="shared" si="0"/>
        <v>#N/A</v>
      </c>
      <c r="R48" s="26">
        <f t="shared" si="0"/>
        <v>1.1492467921696228</v>
      </c>
      <c r="S48" s="39">
        <v>43930</v>
      </c>
      <c r="T48" s="27" t="e">
        <v>#N/A</v>
      </c>
      <c r="V48" t="e">
        <v>#N/A</v>
      </c>
      <c r="AC48" s="28">
        <v>43925</v>
      </c>
      <c r="AD48">
        <v>-103.33280405396684</v>
      </c>
      <c r="AF48">
        <v>-95.001801256241379</v>
      </c>
      <c r="AG48" t="e">
        <v>#N/A</v>
      </c>
      <c r="AH48" t="e">
        <v>#N/A</v>
      </c>
    </row>
    <row r="49" spans="1:34" x14ac:dyDescent="0.35">
      <c r="B49" s="28">
        <v>43931</v>
      </c>
      <c r="C49" s="41">
        <v>-55.600000000000009</v>
      </c>
      <c r="D49" s="41"/>
      <c r="E49" s="41">
        <v>-55.600000000000009</v>
      </c>
      <c r="F49" s="4">
        <v>-55.6</v>
      </c>
      <c r="G49">
        <v>-53.942857142857143</v>
      </c>
      <c r="I49" s="44">
        <v>-59.8</v>
      </c>
      <c r="J49" s="21">
        <v>-58.142857142857153</v>
      </c>
      <c r="K49" s="42">
        <v>43931</v>
      </c>
      <c r="L49" s="22">
        <v>931.14285714285711</v>
      </c>
      <c r="M49" s="43">
        <v>43931</v>
      </c>
      <c r="N49" s="23">
        <v>21.571428571428573</v>
      </c>
      <c r="O49" s="24" t="e">
        <v>#N/A</v>
      </c>
      <c r="P49" s="25">
        <v>41778.714285714283</v>
      </c>
      <c r="Q49" s="26" t="e">
        <f t="shared" si="0"/>
        <v>#N/A</v>
      </c>
      <c r="R49" s="26">
        <f t="shared" si="0"/>
        <v>1.2680038693613858</v>
      </c>
      <c r="S49" s="39">
        <v>43931</v>
      </c>
      <c r="T49" s="27" t="e">
        <v>#N/A</v>
      </c>
      <c r="V49" t="e">
        <v>#N/A</v>
      </c>
      <c r="AC49" s="28">
        <v>43926</v>
      </c>
      <c r="AD49">
        <v>-104.81309343203304</v>
      </c>
      <c r="AF49">
        <v>-93.405696932611846</v>
      </c>
      <c r="AG49" t="e">
        <v>#N/A</v>
      </c>
      <c r="AH49" t="e">
        <v>#N/A</v>
      </c>
    </row>
    <row r="50" spans="1:34" x14ac:dyDescent="0.35">
      <c r="B50" s="28">
        <v>43932</v>
      </c>
      <c r="C50" s="41">
        <v>-58.9</v>
      </c>
      <c r="D50" s="41"/>
      <c r="E50" s="41">
        <v>-58.9</v>
      </c>
      <c r="F50" s="4">
        <v>-58.9</v>
      </c>
      <c r="G50">
        <v>-53.81428571428571</v>
      </c>
      <c r="I50" s="44">
        <v>-62.8</v>
      </c>
      <c r="J50" s="21">
        <v>-57.928571428571438</v>
      </c>
      <c r="K50" s="42">
        <v>43932</v>
      </c>
      <c r="L50" s="22">
        <v>948.85714285714289</v>
      </c>
      <c r="M50" s="43">
        <v>43932</v>
      </c>
      <c r="N50" s="23">
        <v>20.142857142857142</v>
      </c>
      <c r="O50" s="24" t="e">
        <v>#N/A</v>
      </c>
      <c r="P50" s="25">
        <v>45391.428571428572</v>
      </c>
      <c r="Q50" s="26" t="e">
        <f t="shared" si="0"/>
        <v>#N/A</v>
      </c>
      <c r="R50" s="26">
        <f t="shared" si="0"/>
        <v>1.3776514679412508</v>
      </c>
      <c r="S50" s="39">
        <v>43932</v>
      </c>
      <c r="T50" s="27">
        <v>-106.06619999999999</v>
      </c>
      <c r="V50" t="e">
        <v>#N/A</v>
      </c>
      <c r="AC50" s="28">
        <v>43927</v>
      </c>
      <c r="AD50">
        <v>-105.80811068983533</v>
      </c>
      <c r="AF50">
        <v>-87.056618650743857</v>
      </c>
      <c r="AG50" t="e">
        <v>#N/A</v>
      </c>
      <c r="AH50" t="e">
        <v>#N/A</v>
      </c>
    </row>
    <row r="51" spans="1:34" x14ac:dyDescent="0.35">
      <c r="B51" s="28">
        <v>43933</v>
      </c>
      <c r="C51" s="41">
        <v>-69.099999999999994</v>
      </c>
      <c r="D51" s="41"/>
      <c r="E51" s="41">
        <v>-69.099999999999994</v>
      </c>
      <c r="F51" s="4">
        <v>-60.554190539503267</v>
      </c>
      <c r="G51">
        <v>-53.793455791357609</v>
      </c>
      <c r="I51" s="44">
        <v>-75.7</v>
      </c>
      <c r="J51" s="21">
        <v>-59.085714285714289</v>
      </c>
      <c r="K51" s="42">
        <v>43933</v>
      </c>
      <c r="L51" s="22">
        <v>951.28571428571433</v>
      </c>
      <c r="M51" s="43">
        <v>43933</v>
      </c>
      <c r="N51" s="23">
        <v>21.714285714285715</v>
      </c>
      <c r="O51" s="24" t="e">
        <v>#N/A</v>
      </c>
      <c r="P51" s="25">
        <v>48715.571428571428</v>
      </c>
      <c r="Q51" s="26" t="e">
        <f t="shared" si="0"/>
        <v>#N/A</v>
      </c>
      <c r="R51" s="26">
        <f t="shared" si="0"/>
        <v>1.478540786275502</v>
      </c>
      <c r="S51" s="39">
        <v>43933</v>
      </c>
      <c r="T51" s="27" t="e">
        <v>#N/A</v>
      </c>
      <c r="V51" t="e">
        <v>#N/A</v>
      </c>
      <c r="AC51" s="28">
        <v>43928</v>
      </c>
      <c r="AD51">
        <v>-106.84567886534862</v>
      </c>
      <c r="AF51">
        <v>-86.82077813291086</v>
      </c>
      <c r="AG51" t="e">
        <v>#N/A</v>
      </c>
      <c r="AH51" t="e">
        <v>#N/A</v>
      </c>
    </row>
    <row r="52" spans="1:34" x14ac:dyDescent="0.35">
      <c r="B52" s="28">
        <v>43934</v>
      </c>
      <c r="C52" s="41">
        <v>-49.3</v>
      </c>
      <c r="D52" s="41"/>
      <c r="E52" s="41">
        <v>-49.3</v>
      </c>
      <c r="F52" s="4">
        <v>-49.3</v>
      </c>
      <c r="G52">
        <v>-53.864884362786185</v>
      </c>
      <c r="I52" s="44">
        <v>-55.300000000000004</v>
      </c>
      <c r="J52" s="21">
        <v>-59.442857142857143</v>
      </c>
      <c r="K52" s="42">
        <v>43934</v>
      </c>
      <c r="L52" s="22">
        <v>905.28571428571433</v>
      </c>
      <c r="M52" s="43">
        <v>43934</v>
      </c>
      <c r="N52" s="23">
        <v>23</v>
      </c>
      <c r="O52" s="24" t="e">
        <v>#N/A</v>
      </c>
      <c r="P52" s="25">
        <v>51583.857142857145</v>
      </c>
      <c r="Q52" s="26" t="e">
        <f t="shared" si="0"/>
        <v>#N/A</v>
      </c>
      <c r="R52" s="26">
        <f t="shared" si="0"/>
        <v>1.5655946232910634</v>
      </c>
      <c r="S52" s="39">
        <v>43934</v>
      </c>
      <c r="T52" s="27" t="e">
        <v>#N/A</v>
      </c>
      <c r="V52" t="e">
        <v>#N/A</v>
      </c>
      <c r="AC52" s="28">
        <v>43929</v>
      </c>
      <c r="AD52">
        <v>-107.09516434421418</v>
      </c>
      <c r="AF52">
        <v>-85.885179406156936</v>
      </c>
      <c r="AG52" t="e">
        <v>#N/A</v>
      </c>
      <c r="AH52" t="e">
        <v>#N/A</v>
      </c>
    </row>
    <row r="53" spans="1:34" x14ac:dyDescent="0.35">
      <c r="B53" s="28">
        <v>43935</v>
      </c>
      <c r="C53" s="41">
        <v>-49.9</v>
      </c>
      <c r="D53" s="41"/>
      <c r="E53" s="41">
        <v>-49.9</v>
      </c>
      <c r="F53" s="4">
        <v>-49.8</v>
      </c>
      <c r="G53">
        <v>-53.736312934214759</v>
      </c>
      <c r="I53" s="44">
        <v>-53.5</v>
      </c>
      <c r="J53" s="21">
        <v>-59.285714285714285</v>
      </c>
      <c r="K53" s="42">
        <v>43935</v>
      </c>
      <c r="L53" s="22">
        <v>905</v>
      </c>
      <c r="M53" s="43">
        <v>43935</v>
      </c>
      <c r="N53" s="23">
        <v>26.857142857142858</v>
      </c>
      <c r="O53" s="24" t="e">
        <v>#N/A</v>
      </c>
      <c r="P53" s="25">
        <v>53834</v>
      </c>
      <c r="Q53" s="26" t="e">
        <f t="shared" si="0"/>
        <v>#N/A</v>
      </c>
      <c r="R53" s="26">
        <f t="shared" si="0"/>
        <v>1.6338875302953519</v>
      </c>
      <c r="S53" s="39">
        <v>43935</v>
      </c>
      <c r="T53" s="27" t="e">
        <v>#N/A</v>
      </c>
      <c r="V53" t="e">
        <v>#N/A</v>
      </c>
      <c r="AC53" s="28">
        <v>43930</v>
      </c>
      <c r="AD53">
        <v>-107.30537078944319</v>
      </c>
      <c r="AF53">
        <v>-84.517682136125543</v>
      </c>
      <c r="AG53" t="e">
        <v>#N/A</v>
      </c>
      <c r="AH53" t="e">
        <v>#N/A</v>
      </c>
    </row>
    <row r="54" spans="1:34" x14ac:dyDescent="0.35">
      <c r="A54" t="s">
        <v>173</v>
      </c>
      <c r="B54" s="28">
        <v>43936</v>
      </c>
      <c r="C54" s="41">
        <v>-49.8</v>
      </c>
      <c r="D54" s="41"/>
      <c r="E54" s="41">
        <v>-49.8</v>
      </c>
      <c r="F54" s="4">
        <v>-49.7</v>
      </c>
      <c r="G54">
        <v>-53.63631293421475</v>
      </c>
      <c r="I54" s="44">
        <v>-53.300000000000004</v>
      </c>
      <c r="J54" s="21">
        <v>-59.271428571428579</v>
      </c>
      <c r="K54" s="42">
        <v>43936</v>
      </c>
      <c r="L54" s="22">
        <v>887</v>
      </c>
      <c r="M54" s="43">
        <v>43936</v>
      </c>
      <c r="N54" s="23">
        <v>28.571428571428573</v>
      </c>
      <c r="O54" s="24" t="e">
        <v>#N/A</v>
      </c>
      <c r="P54" s="25">
        <v>55892.428571428572</v>
      </c>
      <c r="Q54" s="26" t="e">
        <f t="shared" si="0"/>
        <v>#N/A</v>
      </c>
      <c r="R54" s="26">
        <f t="shared" si="0"/>
        <v>1.6963618174532971</v>
      </c>
      <c r="S54" s="39">
        <v>43936</v>
      </c>
      <c r="T54" s="27" t="e">
        <v>#N/A</v>
      </c>
      <c r="V54" t="e">
        <v>#N/A</v>
      </c>
      <c r="AC54" s="28">
        <v>43931</v>
      </c>
      <c r="AD54">
        <v>-107.4476376675552</v>
      </c>
      <c r="AF54">
        <v>-83.201745181247603</v>
      </c>
      <c r="AG54">
        <v>120</v>
      </c>
      <c r="AH54">
        <v>-100</v>
      </c>
    </row>
    <row r="55" spans="1:34" x14ac:dyDescent="0.35">
      <c r="B55" s="28">
        <v>43937</v>
      </c>
      <c r="C55" s="41">
        <v>-50.1</v>
      </c>
      <c r="D55" s="41"/>
      <c r="E55" s="41">
        <v>-50.1</v>
      </c>
      <c r="F55" s="4">
        <v>-50</v>
      </c>
      <c r="G55">
        <v>-53.40774150564333</v>
      </c>
      <c r="I55" s="44">
        <v>-52.900000000000006</v>
      </c>
      <c r="J55" s="21">
        <v>-59.042857142857152</v>
      </c>
      <c r="K55" s="42">
        <v>43937</v>
      </c>
      <c r="L55" s="22">
        <v>793.71428571428567</v>
      </c>
      <c r="M55" s="43">
        <v>43937</v>
      </c>
      <c r="N55" s="23">
        <v>28.571428571428573</v>
      </c>
      <c r="O55" s="24" t="e">
        <v>#N/A</v>
      </c>
      <c r="P55" s="25">
        <v>57061.714285714283</v>
      </c>
      <c r="Q55" s="26" t="e">
        <f t="shared" si="0"/>
        <v>#N/A</v>
      </c>
      <c r="R55" s="26">
        <f t="shared" si="0"/>
        <v>1.7318501955772321</v>
      </c>
      <c r="S55" s="39">
        <v>43937</v>
      </c>
      <c r="T55" s="27" t="e">
        <v>#N/A</v>
      </c>
      <c r="V55" t="e">
        <v>#N/A</v>
      </c>
      <c r="AC55" s="28">
        <v>43932</v>
      </c>
      <c r="AD55">
        <v>-106.61495887613323</v>
      </c>
      <c r="AF55">
        <v>-80.070063648030057</v>
      </c>
      <c r="AG55" t="e">
        <v>#N/A</v>
      </c>
      <c r="AH55" t="e">
        <v>#N/A</v>
      </c>
    </row>
    <row r="56" spans="1:34" x14ac:dyDescent="0.35">
      <c r="B56" s="28">
        <v>43938</v>
      </c>
      <c r="C56" s="41">
        <v>-50.6</v>
      </c>
      <c r="D56" s="41"/>
      <c r="E56" s="41">
        <v>-50.6</v>
      </c>
      <c r="F56" s="4">
        <v>-50.5</v>
      </c>
      <c r="G56">
        <v>-52.679170077071895</v>
      </c>
      <c r="I56" s="44">
        <v>-54.7</v>
      </c>
      <c r="J56" s="21">
        <v>-58.31428571428571</v>
      </c>
      <c r="K56" s="42">
        <v>43938</v>
      </c>
      <c r="L56" s="22">
        <v>834.28571428571433</v>
      </c>
      <c r="M56" s="43">
        <v>43938</v>
      </c>
      <c r="N56" s="23">
        <v>30.285714285714285</v>
      </c>
      <c r="O56" s="24" t="e">
        <v>#N/A</v>
      </c>
      <c r="P56" s="25">
        <v>57878.714285714283</v>
      </c>
      <c r="Q56" s="26" t="e">
        <f t="shared" si="0"/>
        <v>#N/A</v>
      </c>
      <c r="R56" s="26">
        <f t="shared" si="0"/>
        <v>1.7566465345498385</v>
      </c>
      <c r="S56" s="39">
        <v>43938</v>
      </c>
      <c r="T56" s="27" t="e">
        <v>#N/A</v>
      </c>
      <c r="V56" t="e">
        <v>#N/A</v>
      </c>
      <c r="AC56" s="28">
        <v>43933</v>
      </c>
      <c r="AD56">
        <v>-106.79742728724356</v>
      </c>
      <c r="AF56">
        <v>-79.012967403594004</v>
      </c>
      <c r="AG56" t="e">
        <v>#N/A</v>
      </c>
      <c r="AH56" t="e">
        <v>#N/A</v>
      </c>
    </row>
    <row r="57" spans="1:34" x14ac:dyDescent="0.35">
      <c r="B57" s="28">
        <v>43939</v>
      </c>
      <c r="C57" s="41">
        <v>-57.099999999999994</v>
      </c>
      <c r="D57" s="41"/>
      <c r="E57" s="41">
        <v>-57.099999999999994</v>
      </c>
      <c r="F57" s="4">
        <v>-57</v>
      </c>
      <c r="G57">
        <v>-52.407741505643322</v>
      </c>
      <c r="I57" s="44">
        <v>-60.6</v>
      </c>
      <c r="J57" s="21">
        <v>-58.000000000000007</v>
      </c>
      <c r="K57" s="42">
        <v>43939</v>
      </c>
      <c r="L57" s="22">
        <v>817</v>
      </c>
      <c r="M57" s="43">
        <v>43939</v>
      </c>
      <c r="N57" s="23">
        <v>31.714285714285715</v>
      </c>
      <c r="O57" s="24">
        <v>1418</v>
      </c>
      <c r="P57" s="25">
        <v>58197.428571428572</v>
      </c>
      <c r="Q57" s="26">
        <f t="shared" si="0"/>
        <v>0.48295754207171554</v>
      </c>
      <c r="R57" s="26">
        <f t="shared" si="0"/>
        <v>1.7663196648607122</v>
      </c>
      <c r="S57" s="39">
        <v>43939</v>
      </c>
      <c r="T57" s="27">
        <v>-100.7615</v>
      </c>
      <c r="V57" t="e">
        <v>#N/A</v>
      </c>
      <c r="AC57" s="28">
        <v>43934</v>
      </c>
      <c r="AD57">
        <v>-106.24754838734513</v>
      </c>
      <c r="AF57">
        <v>-77.511873531669252</v>
      </c>
      <c r="AG57" t="e">
        <v>#N/A</v>
      </c>
      <c r="AH57" t="e">
        <v>#N/A</v>
      </c>
    </row>
    <row r="58" spans="1:34" x14ac:dyDescent="0.35">
      <c r="B58" s="28">
        <v>43940</v>
      </c>
      <c r="C58" s="41">
        <v>-58.699999999999996</v>
      </c>
      <c r="D58" s="41"/>
      <c r="E58" s="41">
        <v>-58.699999999999996</v>
      </c>
      <c r="F58" s="4">
        <v>-58.6</v>
      </c>
      <c r="G58">
        <v>-52.128571428571433</v>
      </c>
      <c r="I58" s="44">
        <v>-62.7</v>
      </c>
      <c r="J58" s="21">
        <v>-56.142857142857153</v>
      </c>
      <c r="K58" s="42">
        <v>43940</v>
      </c>
      <c r="L58" s="22">
        <v>809.28571428571433</v>
      </c>
      <c r="M58" s="43">
        <v>43940</v>
      </c>
      <c r="N58" s="23">
        <v>30.714285714285715</v>
      </c>
      <c r="O58" s="24">
        <v>1452</v>
      </c>
      <c r="P58" s="25">
        <v>58347.142857142855</v>
      </c>
      <c r="Q58" s="26">
        <f t="shared" si="0"/>
        <v>0.49453762418062835</v>
      </c>
      <c r="R58" s="26">
        <f t="shared" si="0"/>
        <v>1.7708635647109117</v>
      </c>
      <c r="S58" s="39">
        <v>43940</v>
      </c>
      <c r="T58" s="27" t="e">
        <v>#N/A</v>
      </c>
      <c r="V58" t="e">
        <v>#N/A</v>
      </c>
      <c r="AC58" s="28">
        <v>43935</v>
      </c>
      <c r="AD58">
        <v>-105.97343039801198</v>
      </c>
      <c r="AF58">
        <v>-77.321582438299984</v>
      </c>
      <c r="AG58" t="e">
        <v>#N/A</v>
      </c>
      <c r="AH58" t="e">
        <v>#N/A</v>
      </c>
    </row>
    <row r="59" spans="1:34" x14ac:dyDescent="0.35">
      <c r="B59" s="28">
        <v>43941</v>
      </c>
      <c r="C59" s="41">
        <v>-45.6</v>
      </c>
      <c r="D59" s="41"/>
      <c r="E59" s="41">
        <v>-45.6</v>
      </c>
      <c r="F59" s="4">
        <v>-45.5</v>
      </c>
      <c r="G59">
        <v>-51.585714285714289</v>
      </c>
      <c r="I59" s="44">
        <v>-48.4</v>
      </c>
      <c r="J59" s="21">
        <v>-55.157142857142858</v>
      </c>
      <c r="K59" s="42">
        <v>43941</v>
      </c>
      <c r="L59" s="22">
        <v>792.57142857142856</v>
      </c>
      <c r="M59" s="43">
        <v>43941</v>
      </c>
      <c r="N59" s="23">
        <v>29</v>
      </c>
      <c r="O59" s="24">
        <v>1464.5714285714287</v>
      </c>
      <c r="P59" s="25">
        <v>58418.142857142855</v>
      </c>
      <c r="Q59" s="26">
        <f t="shared" si="0"/>
        <v>0.49881933521249527</v>
      </c>
      <c r="R59" s="26">
        <f t="shared" si="0"/>
        <v>1.7730184485139167</v>
      </c>
      <c r="S59" s="39">
        <v>43941</v>
      </c>
      <c r="T59" s="27" t="e">
        <v>#N/A</v>
      </c>
      <c r="V59" t="e">
        <v>#N/A</v>
      </c>
      <c r="AC59" s="28">
        <v>43936</v>
      </c>
      <c r="AD59">
        <v>-105.22645391209831</v>
      </c>
      <c r="AF59">
        <v>-76.48463659175421</v>
      </c>
      <c r="AG59" t="e">
        <v>#N/A</v>
      </c>
      <c r="AH59" t="e">
        <v>#N/A</v>
      </c>
    </row>
    <row r="60" spans="1:34" x14ac:dyDescent="0.35">
      <c r="B60" s="28">
        <v>43942</v>
      </c>
      <c r="C60" s="41">
        <v>-47.199999999999996</v>
      </c>
      <c r="D60" s="41"/>
      <c r="E60" s="41">
        <v>-47.199999999999996</v>
      </c>
      <c r="F60" s="4">
        <v>-47</v>
      </c>
      <c r="G60">
        <v>-51.18571428571429</v>
      </c>
      <c r="I60" s="44">
        <v>-49.7</v>
      </c>
      <c r="J60" s="21">
        <v>-54.614285714285714</v>
      </c>
      <c r="K60" s="42">
        <v>43942</v>
      </c>
      <c r="L60" s="22">
        <v>806.57142857142856</v>
      </c>
      <c r="M60" s="43">
        <v>43942</v>
      </c>
      <c r="N60" s="23">
        <v>26.714285714285715</v>
      </c>
      <c r="O60" s="24">
        <v>1480.2857142857142</v>
      </c>
      <c r="P60" s="25">
        <v>58442.857142857145</v>
      </c>
      <c r="Q60" s="26">
        <f t="shared" si="0"/>
        <v>0.50417147400232887</v>
      </c>
      <c r="R60" s="26">
        <f t="shared" si="0"/>
        <v>1.7737685388517836</v>
      </c>
      <c r="S60" s="39">
        <v>43942</v>
      </c>
      <c r="T60" s="27" t="e">
        <v>#N/A</v>
      </c>
      <c r="V60" t="e">
        <v>#N/A</v>
      </c>
      <c r="AC60" s="28">
        <v>43937</v>
      </c>
      <c r="AD60">
        <v>-104.08321024848517</v>
      </c>
      <c r="AF60">
        <v>-71.715746791048829</v>
      </c>
      <c r="AG60" t="e">
        <v>#N/A</v>
      </c>
      <c r="AH60" t="e">
        <v>#N/A</v>
      </c>
    </row>
    <row r="61" spans="1:34" x14ac:dyDescent="0.35">
      <c r="B61" s="28">
        <v>43943</v>
      </c>
      <c r="C61" s="41">
        <v>-46.7</v>
      </c>
      <c r="D61" s="41"/>
      <c r="E61" s="41">
        <v>-46.7</v>
      </c>
      <c r="F61" s="4">
        <v>-46.6</v>
      </c>
      <c r="G61">
        <v>-50.742857142857147</v>
      </c>
      <c r="I61" s="44">
        <v>-50</v>
      </c>
      <c r="J61" s="21">
        <v>-54.142857142857146</v>
      </c>
      <c r="K61" s="42">
        <v>43943</v>
      </c>
      <c r="L61" s="22">
        <v>809</v>
      </c>
      <c r="M61" s="43">
        <v>43943</v>
      </c>
      <c r="N61" s="23">
        <v>25.142857142857142</v>
      </c>
      <c r="O61" s="24">
        <v>1507.4285714285713</v>
      </c>
      <c r="P61" s="25">
        <v>58341.142857142855</v>
      </c>
      <c r="Q61" s="26">
        <f t="shared" si="0"/>
        <v>0.51341607736658701</v>
      </c>
      <c r="R61" s="26">
        <f t="shared" si="0"/>
        <v>1.7706814618543196</v>
      </c>
      <c r="S61" s="39">
        <v>43943</v>
      </c>
      <c r="T61" s="27" t="e">
        <v>#N/A</v>
      </c>
      <c r="V61" t="e">
        <v>#N/A</v>
      </c>
      <c r="AC61" s="28">
        <v>43938</v>
      </c>
      <c r="AD61">
        <v>-102.50678245911914</v>
      </c>
      <c r="AF61">
        <v>-70.984053888573982</v>
      </c>
      <c r="AG61" t="e">
        <v>#N/A</v>
      </c>
      <c r="AH61" t="e">
        <v>#N/A</v>
      </c>
    </row>
    <row r="62" spans="1:34" x14ac:dyDescent="0.35">
      <c r="B62" s="28">
        <v>43944</v>
      </c>
      <c r="C62" s="41">
        <v>-47.099999999999994</v>
      </c>
      <c r="D62" s="41"/>
      <c r="E62" s="41">
        <v>-47.099999999999994</v>
      </c>
      <c r="F62" s="4">
        <v>-47</v>
      </c>
      <c r="G62">
        <v>-50.314285714285724</v>
      </c>
      <c r="I62" s="44">
        <v>-50.6</v>
      </c>
      <c r="J62" s="21">
        <v>-53.814285714285724</v>
      </c>
      <c r="K62" s="42">
        <v>43944</v>
      </c>
      <c r="L62" s="22">
        <v>825.42857142857144</v>
      </c>
      <c r="M62" s="43">
        <v>43944</v>
      </c>
      <c r="N62" s="23">
        <v>24.714285714285715</v>
      </c>
      <c r="O62" s="24">
        <v>1527.7142857142858</v>
      </c>
      <c r="P62" s="25">
        <v>58300.857142857145</v>
      </c>
      <c r="Q62" s="26">
        <f t="shared" si="0"/>
        <v>0.52032520198619048</v>
      </c>
      <c r="R62" s="26">
        <f t="shared" si="0"/>
        <v>1.7694587712457737</v>
      </c>
      <c r="S62" s="39">
        <v>43944</v>
      </c>
      <c r="T62" s="27" t="e">
        <v>#N/A</v>
      </c>
      <c r="V62" t="e">
        <v>#N/A</v>
      </c>
      <c r="AC62" s="28">
        <v>43939</v>
      </c>
      <c r="AD62">
        <v>-100.76774254327132</v>
      </c>
      <c r="AF62">
        <v>-69.941642974747211</v>
      </c>
      <c r="AG62" t="e">
        <v>#N/A</v>
      </c>
      <c r="AH62" t="e">
        <v>#N/A</v>
      </c>
    </row>
    <row r="63" spans="1:34" x14ac:dyDescent="0.35">
      <c r="B63" s="28">
        <v>43945</v>
      </c>
      <c r="C63" s="41">
        <v>-47.3</v>
      </c>
      <c r="D63" s="41"/>
      <c r="E63" s="41">
        <v>-47.3</v>
      </c>
      <c r="F63" s="4">
        <v>-47.2</v>
      </c>
      <c r="G63">
        <v>-49.842857142857142</v>
      </c>
      <c r="I63" s="44">
        <v>-53.2</v>
      </c>
      <c r="J63" s="21">
        <v>-53.600000000000009</v>
      </c>
      <c r="K63" s="42">
        <v>43945</v>
      </c>
      <c r="L63" s="22">
        <v>788.42857142857144</v>
      </c>
      <c r="M63" s="43">
        <v>43945</v>
      </c>
      <c r="N63" s="23">
        <v>23.428571428571427</v>
      </c>
      <c r="O63" s="24">
        <v>1565.7142857142858</v>
      </c>
      <c r="P63" s="25">
        <v>58077.714285714283</v>
      </c>
      <c r="Q63" s="26">
        <f t="shared" si="0"/>
        <v>0.53326764669615179</v>
      </c>
      <c r="R63" s="26">
        <f t="shared" si="0"/>
        <v>1.7626862792934723</v>
      </c>
      <c r="S63" s="39">
        <v>43945</v>
      </c>
      <c r="T63" s="27" t="e">
        <v>#N/A</v>
      </c>
      <c r="V63" t="e">
        <v>#N/A</v>
      </c>
      <c r="AC63" s="28">
        <v>43940</v>
      </c>
      <c r="AD63">
        <v>-99.437399550333382</v>
      </c>
      <c r="AF63">
        <v>-69.442976569740296</v>
      </c>
      <c r="AG63" t="e">
        <v>#N/A</v>
      </c>
      <c r="AH63" t="e">
        <v>#N/A</v>
      </c>
    </row>
    <row r="64" spans="1:34" x14ac:dyDescent="0.35">
      <c r="B64" s="28">
        <v>43946</v>
      </c>
      <c r="C64" s="41">
        <v>-53.5</v>
      </c>
      <c r="D64" s="41"/>
      <c r="E64" s="41">
        <v>-53.5</v>
      </c>
      <c r="F64" s="4">
        <v>-53.4</v>
      </c>
      <c r="G64">
        <v>-49.328571428571422</v>
      </c>
      <c r="I64" s="44">
        <v>-58.199999999999996</v>
      </c>
      <c r="J64" s="21">
        <v>-53.25714285714286</v>
      </c>
      <c r="K64" s="42">
        <v>43946</v>
      </c>
      <c r="L64" s="22">
        <v>795.28571428571433</v>
      </c>
      <c r="M64" s="43">
        <v>43946</v>
      </c>
      <c r="N64" s="23">
        <v>25</v>
      </c>
      <c r="O64" s="24">
        <v>1575.8571428571429</v>
      </c>
      <c r="P64" s="25">
        <v>58014.142857142855</v>
      </c>
      <c r="Q64" s="26">
        <f t="shared" si="0"/>
        <v>0.53672220900595347</v>
      </c>
      <c r="R64" s="26">
        <f t="shared" si="0"/>
        <v>1.7607568561700573</v>
      </c>
      <c r="S64" s="39">
        <v>43946</v>
      </c>
      <c r="T64" s="27">
        <v>-90.328599999999994</v>
      </c>
      <c r="V64" t="e">
        <v>#N/A</v>
      </c>
      <c r="AC64" s="28">
        <v>43941</v>
      </c>
      <c r="AD64">
        <v>-98.902534937764102</v>
      </c>
      <c r="AF64">
        <v>-69.313268741472484</v>
      </c>
      <c r="AG64" t="e">
        <v>#N/A</v>
      </c>
      <c r="AH64" t="e">
        <v>#N/A</v>
      </c>
    </row>
    <row r="65" spans="2:34" x14ac:dyDescent="0.35">
      <c r="B65" s="28">
        <v>43947</v>
      </c>
      <c r="C65" s="41">
        <v>-55.900000000000006</v>
      </c>
      <c r="D65" s="41"/>
      <c r="E65" s="41">
        <v>-55.900000000000006</v>
      </c>
      <c r="F65" s="4">
        <v>-55.9</v>
      </c>
      <c r="G65">
        <v>-48.942857142857136</v>
      </c>
      <c r="I65" s="44">
        <v>-61.3</v>
      </c>
      <c r="J65" s="21">
        <v>-53.057142857142857</v>
      </c>
      <c r="K65" s="42">
        <v>43947</v>
      </c>
      <c r="L65" s="22">
        <v>824</v>
      </c>
      <c r="M65" s="43">
        <v>43947</v>
      </c>
      <c r="N65" s="23">
        <v>24.714285714285715</v>
      </c>
      <c r="O65" s="24">
        <v>1597.1428571428571</v>
      </c>
      <c r="P65" s="25">
        <v>57964.428571428572</v>
      </c>
      <c r="Q65" s="26">
        <f t="shared" si="0"/>
        <v>0.54397192427581909</v>
      </c>
      <c r="R65" s="26">
        <f t="shared" si="0"/>
        <v>1.759248003929724</v>
      </c>
      <c r="S65" s="39">
        <v>43947</v>
      </c>
      <c r="T65" s="27" t="e">
        <v>#N/A</v>
      </c>
      <c r="V65" t="e">
        <v>#N/A</v>
      </c>
      <c r="AC65" s="28">
        <v>43942</v>
      </c>
      <c r="AD65">
        <v>-97.325786375015227</v>
      </c>
      <c r="AF65">
        <v>-70.559202571481862</v>
      </c>
      <c r="AG65" t="e">
        <v>#N/A</v>
      </c>
      <c r="AH65" t="e">
        <v>#N/A</v>
      </c>
    </row>
    <row r="66" spans="2:34" x14ac:dyDescent="0.35">
      <c r="B66" s="28">
        <v>43948</v>
      </c>
      <c r="C66" s="41">
        <v>-42.5</v>
      </c>
      <c r="D66" s="41"/>
      <c r="E66" s="41">
        <v>-42.5</v>
      </c>
      <c r="F66" s="4">
        <v>-42.4</v>
      </c>
      <c r="G66">
        <v>-48.5</v>
      </c>
      <c r="I66" s="44">
        <v>-48.3</v>
      </c>
      <c r="J66" s="21">
        <v>-53.042857142857144</v>
      </c>
      <c r="K66" s="42">
        <v>43948</v>
      </c>
      <c r="L66" s="22">
        <v>846.85714285714289</v>
      </c>
      <c r="M66" s="43">
        <v>43948</v>
      </c>
      <c r="N66" s="23">
        <v>25.142857142857142</v>
      </c>
      <c r="O66" s="24">
        <v>1623.5714285714287</v>
      </c>
      <c r="P66" s="25">
        <v>57885.714285714283</v>
      </c>
      <c r="Q66" s="26">
        <f t="shared" si="0"/>
        <v>0.55297324860417563</v>
      </c>
      <c r="R66" s="26">
        <f t="shared" si="0"/>
        <v>1.7568589878825291</v>
      </c>
      <c r="S66" s="39">
        <v>43948</v>
      </c>
      <c r="T66" s="27" t="e">
        <v>#N/A</v>
      </c>
      <c r="V66" t="e">
        <v>#N/A</v>
      </c>
      <c r="AC66" s="28">
        <v>43943</v>
      </c>
      <c r="AD66">
        <v>-96.781163811021955</v>
      </c>
      <c r="AF66">
        <v>-69.247138773495791</v>
      </c>
      <c r="AG66" t="e">
        <v>#N/A</v>
      </c>
      <c r="AH66" t="e">
        <v>#N/A</v>
      </c>
    </row>
    <row r="67" spans="2:34" x14ac:dyDescent="0.35">
      <c r="B67" s="28">
        <v>43949</v>
      </c>
      <c r="C67" s="41">
        <v>-44</v>
      </c>
      <c r="D67" s="41"/>
      <c r="E67" s="41">
        <v>-44</v>
      </c>
      <c r="F67" s="4">
        <v>-44</v>
      </c>
      <c r="G67">
        <v>-48.071428571428569</v>
      </c>
      <c r="I67" s="44">
        <v>-46.7</v>
      </c>
      <c r="J67" s="21">
        <v>-52.614285714285714</v>
      </c>
      <c r="K67" s="42">
        <v>43949</v>
      </c>
      <c r="L67" s="22">
        <v>845.57142857142856</v>
      </c>
      <c r="M67" s="43">
        <v>43949</v>
      </c>
      <c r="N67" s="23">
        <v>26.571428571428573</v>
      </c>
      <c r="O67" s="24">
        <v>1627</v>
      </c>
      <c r="P67" s="25">
        <v>57351.571428571428</v>
      </c>
      <c r="Q67" s="26">
        <f t="shared" si="0"/>
        <v>0.55414098797650291</v>
      </c>
      <c r="R67" s="26">
        <f t="shared" si="0"/>
        <v>1.7406474978635442</v>
      </c>
      <c r="S67" s="39">
        <v>43949</v>
      </c>
      <c r="T67" s="27" t="e">
        <v>#N/A</v>
      </c>
      <c r="V67" t="e">
        <v>#N/A</v>
      </c>
      <c r="AC67" s="28">
        <v>43944</v>
      </c>
      <c r="AD67">
        <v>-95.001801256241379</v>
      </c>
      <c r="AF67">
        <v>-68.27131790863055</v>
      </c>
      <c r="AG67" t="e">
        <v>#N/A</v>
      </c>
      <c r="AH67" t="e">
        <v>#N/A</v>
      </c>
    </row>
    <row r="68" spans="2:34" x14ac:dyDescent="0.35">
      <c r="B68" s="28">
        <v>43950</v>
      </c>
      <c r="C68" s="41">
        <v>-43.6</v>
      </c>
      <c r="D68" s="41"/>
      <c r="E68" s="41">
        <v>-43.6</v>
      </c>
      <c r="F68" s="4">
        <v>-43.6</v>
      </c>
      <c r="G68">
        <v>-47.642857142857146</v>
      </c>
      <c r="I68" s="44">
        <v>-46.1</v>
      </c>
      <c r="J68" s="21">
        <v>-52.057142857142864</v>
      </c>
      <c r="K68" s="42">
        <v>43950</v>
      </c>
      <c r="L68" s="22">
        <v>867.14285714285711</v>
      </c>
      <c r="M68" s="43">
        <v>43950</v>
      </c>
      <c r="N68" s="23">
        <v>29.285714285714285</v>
      </c>
      <c r="O68" s="24">
        <v>1632.2857142857142</v>
      </c>
      <c r="P68" s="25">
        <v>56890.857142857145</v>
      </c>
      <c r="Q68" s="26">
        <f t="shared" si="0"/>
        <v>0.55594125284217422</v>
      </c>
      <c r="R68" s="26">
        <f t="shared" si="0"/>
        <v>1.7266645999466608</v>
      </c>
      <c r="S68" s="39">
        <v>43950</v>
      </c>
      <c r="T68" s="27" t="e">
        <v>#N/A</v>
      </c>
      <c r="V68" t="e">
        <v>#N/A</v>
      </c>
      <c r="AC68" s="28">
        <v>43945</v>
      </c>
      <c r="AD68">
        <v>-93.405696932611846</v>
      </c>
      <c r="AF68">
        <v>-67.059543991201579</v>
      </c>
      <c r="AG68" t="e">
        <v>#N/A</v>
      </c>
      <c r="AH68" t="e">
        <v>#N/A</v>
      </c>
    </row>
    <row r="69" spans="2:34" x14ac:dyDescent="0.35">
      <c r="B69" s="28">
        <v>43951</v>
      </c>
      <c r="C69" s="41">
        <v>-43.1</v>
      </c>
      <c r="D69" s="41"/>
      <c r="E69" s="41">
        <v>-43.1</v>
      </c>
      <c r="F69" s="4">
        <v>-43</v>
      </c>
      <c r="G69">
        <v>-47.071428571428569</v>
      </c>
      <c r="I69" s="44">
        <v>-46.6</v>
      </c>
      <c r="J69" s="21">
        <v>-51.485714285714288</v>
      </c>
      <c r="K69" s="42">
        <v>43951</v>
      </c>
      <c r="L69" s="22">
        <v>909.42857142857144</v>
      </c>
      <c r="M69" s="43">
        <v>43951</v>
      </c>
      <c r="N69" s="23">
        <v>32.428571428571431</v>
      </c>
      <c r="O69" s="24">
        <v>1648.5714285714287</v>
      </c>
      <c r="P69" s="25">
        <v>56277.285714285717</v>
      </c>
      <c r="Q69" s="26">
        <f t="shared" si="0"/>
        <v>0.56148801486072919</v>
      </c>
      <c r="R69" s="26">
        <f t="shared" si="0"/>
        <v>1.7080424149689821</v>
      </c>
      <c r="S69" s="39">
        <v>43951</v>
      </c>
      <c r="T69" s="27" t="e">
        <v>#N/A</v>
      </c>
      <c r="V69" t="e">
        <v>#N/A</v>
      </c>
      <c r="AC69" s="28">
        <v>43946</v>
      </c>
      <c r="AD69">
        <v>-90.822341622088715</v>
      </c>
      <c r="AF69">
        <v>-65.058189680229574</v>
      </c>
      <c r="AG69">
        <v>120</v>
      </c>
      <c r="AH69">
        <v>-100</v>
      </c>
    </row>
    <row r="70" spans="2:34" x14ac:dyDescent="0.35">
      <c r="B70" s="28">
        <v>43952</v>
      </c>
      <c r="C70" s="41">
        <v>-40.200000000000003</v>
      </c>
      <c r="D70" s="41"/>
      <c r="E70" s="41">
        <v>-40.200000000000003</v>
      </c>
      <c r="F70" s="4">
        <v>-40</v>
      </c>
      <c r="G70">
        <v>-46.042857142857137</v>
      </c>
      <c r="I70" s="44">
        <v>-42.699999999999996</v>
      </c>
      <c r="J70" s="21">
        <v>-49.985714285714288</v>
      </c>
      <c r="K70" s="42">
        <v>43952</v>
      </c>
      <c r="L70" s="22">
        <v>956</v>
      </c>
      <c r="M70" s="43">
        <v>43952</v>
      </c>
      <c r="N70" s="23">
        <v>32.571428571428569</v>
      </c>
      <c r="O70" s="24">
        <v>1668.2857142857142</v>
      </c>
      <c r="P70" s="25">
        <v>55925.571428571428</v>
      </c>
      <c r="Q70" s="26">
        <f t="shared" si="0"/>
        <v>0.56820251625161133</v>
      </c>
      <c r="R70" s="26">
        <f t="shared" si="0"/>
        <v>1.6973677189468526</v>
      </c>
      <c r="S70" s="39">
        <v>43952</v>
      </c>
      <c r="T70" s="27" t="e">
        <v>#N/A</v>
      </c>
      <c r="V70">
        <v>8000</v>
      </c>
      <c r="AC70" s="28">
        <v>43947</v>
      </c>
      <c r="AD70">
        <v>-88.374266947013794</v>
      </c>
      <c r="AF70">
        <v>-65.876734403169351</v>
      </c>
    </row>
    <row r="71" spans="2:34" x14ac:dyDescent="0.35">
      <c r="B71" s="28">
        <v>43953</v>
      </c>
      <c r="C71" s="41">
        <v>-45.6</v>
      </c>
      <c r="D71" s="41"/>
      <c r="E71" s="41">
        <v>-45.6</v>
      </c>
      <c r="F71" s="4">
        <v>-45.5</v>
      </c>
      <c r="G71">
        <v>-44.914285714285711</v>
      </c>
      <c r="I71" s="44">
        <v>-48.699999999999996</v>
      </c>
      <c r="J71" s="21">
        <v>-48.628571428571426</v>
      </c>
      <c r="K71" s="42">
        <v>43953</v>
      </c>
      <c r="L71" s="22">
        <v>991.28571428571433</v>
      </c>
      <c r="M71" s="43">
        <v>43953</v>
      </c>
      <c r="N71" s="23">
        <v>30.428571428571427</v>
      </c>
      <c r="O71" s="24">
        <v>1668</v>
      </c>
      <c r="P71" s="25">
        <v>55449.285714285717</v>
      </c>
      <c r="Q71" s="26">
        <f t="shared" si="0"/>
        <v>0.56810520463725078</v>
      </c>
      <c r="R71" s="26">
        <f t="shared" si="0"/>
        <v>1.6829122207592901</v>
      </c>
      <c r="S71" s="39">
        <v>43953</v>
      </c>
      <c r="T71" s="27">
        <v>-81.350700000000003</v>
      </c>
      <c r="V71" t="e">
        <v>#N/A</v>
      </c>
      <c r="AC71" s="28">
        <v>43948</v>
      </c>
      <c r="AD71">
        <v>-87.056618650743857</v>
      </c>
      <c r="AF71">
        <v>-65.055293371223328</v>
      </c>
    </row>
    <row r="72" spans="2:34" x14ac:dyDescent="0.35">
      <c r="B72" s="28">
        <v>43954</v>
      </c>
      <c r="C72" s="41">
        <v>-47</v>
      </c>
      <c r="D72" s="41"/>
      <c r="E72" s="41">
        <v>-47</v>
      </c>
      <c r="F72" s="4">
        <v>-46.8</v>
      </c>
      <c r="G72">
        <v>-43.614285714285714</v>
      </c>
      <c r="I72" s="44">
        <v>-52.1</v>
      </c>
      <c r="J72" s="21">
        <v>-47.31428571428571</v>
      </c>
      <c r="K72" s="42">
        <v>43954</v>
      </c>
      <c r="L72" s="22">
        <v>1012.8571428571429</v>
      </c>
      <c r="M72" s="43">
        <v>43954</v>
      </c>
      <c r="N72" s="23">
        <v>30.571428571428573</v>
      </c>
      <c r="O72" s="24">
        <v>1663.7142857142858</v>
      </c>
      <c r="P72" s="25">
        <v>54945</v>
      </c>
      <c r="Q72" s="26">
        <f t="shared" si="0"/>
        <v>0.56664553042184163</v>
      </c>
      <c r="R72" s="26">
        <f t="shared" si="0"/>
        <v>1.6676069092409649</v>
      </c>
      <c r="S72" s="39">
        <v>43954</v>
      </c>
      <c r="T72" s="27" t="e">
        <v>#N/A</v>
      </c>
      <c r="V72" t="e">
        <v>#N/A</v>
      </c>
      <c r="AC72" s="28">
        <v>43949</v>
      </c>
      <c r="AD72">
        <v>-86.82077813291086</v>
      </c>
      <c r="AF72">
        <v>-64.460319589710195</v>
      </c>
    </row>
    <row r="73" spans="2:34" x14ac:dyDescent="0.35">
      <c r="B73" s="28">
        <v>43955</v>
      </c>
      <c r="C73" s="41">
        <v>-34.200000000000003</v>
      </c>
      <c r="D73" s="41"/>
      <c r="E73" s="41">
        <v>-34.200000000000003</v>
      </c>
      <c r="F73" s="4">
        <v>-34.1</v>
      </c>
      <c r="G73">
        <v>-42.428571428571431</v>
      </c>
      <c r="I73" s="44">
        <v>-38.800000000000004</v>
      </c>
      <c r="J73" s="21">
        <v>-45.957142857142856</v>
      </c>
      <c r="K73" s="42">
        <v>43955</v>
      </c>
      <c r="L73" s="22">
        <v>1024.4285714285713</v>
      </c>
      <c r="M73" s="43">
        <v>43955</v>
      </c>
      <c r="N73" s="23">
        <v>30.714285714285715</v>
      </c>
      <c r="O73" s="24">
        <v>1693.1428571428571</v>
      </c>
      <c r="P73" s="25">
        <v>54401.285714285717</v>
      </c>
      <c r="Q73" s="26">
        <f t="shared" si="0"/>
        <v>0.57666862670098451</v>
      </c>
      <c r="R73" s="26">
        <f t="shared" si="0"/>
        <v>1.6511049218078928</v>
      </c>
      <c r="S73" s="39">
        <v>43955</v>
      </c>
      <c r="T73" s="27" t="e">
        <v>#N/A</v>
      </c>
      <c r="V73" t="e">
        <v>#N/A</v>
      </c>
      <c r="AC73" s="28">
        <v>43950</v>
      </c>
      <c r="AD73">
        <v>-85.885179406156936</v>
      </c>
      <c r="AF73">
        <v>-64.27145195215509</v>
      </c>
    </row>
    <row r="74" spans="2:34" x14ac:dyDescent="0.35">
      <c r="B74" s="28">
        <v>43956</v>
      </c>
      <c r="C74" s="41">
        <v>-35.099999999999994</v>
      </c>
      <c r="D74" s="41"/>
      <c r="E74" s="41">
        <v>-35.099999999999994</v>
      </c>
      <c r="F74" s="4">
        <v>-34.9</v>
      </c>
      <c r="G74">
        <v>-41.128571428571426</v>
      </c>
      <c r="I74" s="44">
        <v>-38.200000000000003</v>
      </c>
      <c r="J74" s="21">
        <v>-44.74285714285714</v>
      </c>
      <c r="K74" s="42">
        <v>43956</v>
      </c>
      <c r="L74" s="22">
        <v>1059.7142857142858</v>
      </c>
      <c r="M74" s="43">
        <v>43956</v>
      </c>
      <c r="N74" s="23">
        <v>31</v>
      </c>
      <c r="O74" s="24">
        <v>1708.8571428571429</v>
      </c>
      <c r="P74" s="25">
        <v>53993</v>
      </c>
      <c r="Q74" s="26">
        <f t="shared" si="0"/>
        <v>0.58202076549081816</v>
      </c>
      <c r="R74" s="26">
        <f t="shared" si="0"/>
        <v>1.638713255995039</v>
      </c>
      <c r="S74" s="39">
        <v>43956</v>
      </c>
      <c r="T74" s="27" t="e">
        <v>#N/A</v>
      </c>
      <c r="V74" t="e">
        <v>#N/A</v>
      </c>
      <c r="AC74" s="28">
        <v>43951</v>
      </c>
      <c r="AD74">
        <v>-84.517682136125543</v>
      </c>
      <c r="AF74">
        <v>-63.034863525763264</v>
      </c>
    </row>
    <row r="75" spans="2:34" x14ac:dyDescent="0.35">
      <c r="B75" s="28">
        <v>43957</v>
      </c>
      <c r="C75" s="41">
        <v>-34.699999999999996</v>
      </c>
      <c r="D75" s="41"/>
      <c r="E75" s="41">
        <v>-34.699999999999996</v>
      </c>
      <c r="F75" s="4">
        <v>-34.6</v>
      </c>
      <c r="G75">
        <v>-39.842857142857149</v>
      </c>
      <c r="I75" s="44">
        <v>-39.700000000000003</v>
      </c>
      <c r="J75" s="21">
        <v>-43.828571428571429</v>
      </c>
      <c r="K75" s="42">
        <v>43957</v>
      </c>
      <c r="L75" s="22">
        <v>1086</v>
      </c>
      <c r="M75" s="43">
        <v>43957</v>
      </c>
      <c r="N75" s="23">
        <v>29.857142857142858</v>
      </c>
      <c r="O75" s="24">
        <v>1718</v>
      </c>
      <c r="P75" s="25">
        <v>53506.428571428572</v>
      </c>
      <c r="Q75" s="26">
        <f t="shared" ref="Q75:R138" si="1">O75/O$5</f>
        <v>0.5851347371503578</v>
      </c>
      <c r="R75" s="26">
        <f t="shared" si="1"/>
        <v>1.6239455814818904</v>
      </c>
      <c r="S75" s="39">
        <v>43957</v>
      </c>
      <c r="T75" s="27" t="e">
        <v>#N/A</v>
      </c>
      <c r="V75" t="e">
        <v>#N/A</v>
      </c>
      <c r="AC75" s="28">
        <v>43952</v>
      </c>
      <c r="AD75">
        <v>-83.201745181247603</v>
      </c>
      <c r="AF75">
        <v>-55.516454958530275</v>
      </c>
    </row>
    <row r="76" spans="2:34" x14ac:dyDescent="0.35">
      <c r="B76" s="28">
        <v>43958</v>
      </c>
      <c r="C76" s="41">
        <v>-34.300000000000004</v>
      </c>
      <c r="D76" s="41"/>
      <c r="E76" s="41">
        <v>-34.300000000000004</v>
      </c>
      <c r="F76" s="4">
        <v>-34.200000000000003</v>
      </c>
      <c r="G76">
        <v>-38.585714285714289</v>
      </c>
      <c r="I76" s="44">
        <v>-37.200000000000003</v>
      </c>
      <c r="J76" s="21">
        <v>-42.48571428571428</v>
      </c>
      <c r="K76" s="42">
        <v>43958</v>
      </c>
      <c r="L76" s="22">
        <v>1087.1428571428571</v>
      </c>
      <c r="M76" s="43">
        <v>43958</v>
      </c>
      <c r="N76" s="23">
        <v>26.857142857142858</v>
      </c>
      <c r="O76" s="24">
        <v>1711.7142857142858</v>
      </c>
      <c r="P76" s="25">
        <v>53007</v>
      </c>
      <c r="Q76" s="26">
        <f t="shared" si="1"/>
        <v>0.58299388163442434</v>
      </c>
      <c r="R76" s="26">
        <f t="shared" si="1"/>
        <v>1.6087876865617587</v>
      </c>
      <c r="S76" s="39">
        <v>43958</v>
      </c>
      <c r="T76" s="27" t="e">
        <v>#N/A</v>
      </c>
      <c r="V76" t="e">
        <v>#N/A</v>
      </c>
      <c r="AC76" s="28">
        <v>43953</v>
      </c>
      <c r="AD76">
        <v>-81.970784264509916</v>
      </c>
      <c r="AF76">
        <v>-54.54250596740907</v>
      </c>
    </row>
    <row r="77" spans="2:34" x14ac:dyDescent="0.35">
      <c r="B77" s="28">
        <v>43959</v>
      </c>
      <c r="C77" s="41">
        <v>-33.6</v>
      </c>
      <c r="D77" s="41"/>
      <c r="E77" s="41">
        <v>-33.6</v>
      </c>
      <c r="F77" s="4">
        <v>-33.5</v>
      </c>
      <c r="G77">
        <v>-37.657142857142858</v>
      </c>
      <c r="I77" s="44">
        <v>-37</v>
      </c>
      <c r="J77" s="21">
        <v>-41.671428571428571</v>
      </c>
      <c r="K77" s="42">
        <v>43959</v>
      </c>
      <c r="L77" s="22">
        <v>1085.8571428571429</v>
      </c>
      <c r="M77" s="43">
        <v>43959</v>
      </c>
      <c r="N77" s="23">
        <v>29.428571428571427</v>
      </c>
      <c r="O77" s="24">
        <v>1713.1428571428571</v>
      </c>
      <c r="P77" s="25">
        <v>52277.857142857145</v>
      </c>
      <c r="Q77" s="26">
        <f t="shared" si="1"/>
        <v>0.58348043970622732</v>
      </c>
      <c r="R77" s="26">
        <f t="shared" si="1"/>
        <v>1.5866578537035345</v>
      </c>
      <c r="S77" s="39">
        <v>43959</v>
      </c>
      <c r="T77" s="27" t="e">
        <v>#N/A</v>
      </c>
      <c r="V77" t="e">
        <v>#N/A</v>
      </c>
      <c r="AC77" s="28">
        <v>43954</v>
      </c>
      <c r="AD77">
        <v>-81.141076553661506</v>
      </c>
      <c r="AF77">
        <v>-53.706738702664857</v>
      </c>
    </row>
    <row r="78" spans="2:34" x14ac:dyDescent="0.35">
      <c r="B78" s="28">
        <v>43960</v>
      </c>
      <c r="C78" s="41">
        <v>-37.9</v>
      </c>
      <c r="D78" s="41"/>
      <c r="E78" s="41">
        <v>-37.9</v>
      </c>
      <c r="F78" s="4">
        <v>-37.799999999999997</v>
      </c>
      <c r="G78">
        <v>-36.557142857142864</v>
      </c>
      <c r="I78" s="44">
        <v>-40.5</v>
      </c>
      <c r="J78" s="21">
        <v>-40.5</v>
      </c>
      <c r="K78" s="42">
        <v>43960</v>
      </c>
      <c r="L78" s="22">
        <v>1094</v>
      </c>
      <c r="M78" s="43">
        <v>43960</v>
      </c>
      <c r="N78" s="23">
        <v>30.142857142857142</v>
      </c>
      <c r="O78" s="24">
        <v>1725.4285714285713</v>
      </c>
      <c r="P78" s="25">
        <v>51499.571428571428</v>
      </c>
      <c r="Q78" s="26">
        <f t="shared" si="1"/>
        <v>0.58766483912373368</v>
      </c>
      <c r="R78" s="26">
        <f t="shared" si="1"/>
        <v>1.563036511734176</v>
      </c>
      <c r="S78" s="39">
        <v>43960</v>
      </c>
      <c r="T78" s="27">
        <v>-73.909099999999995</v>
      </c>
      <c r="V78" t="e">
        <v>#N/A</v>
      </c>
      <c r="AC78" s="28">
        <v>43955</v>
      </c>
      <c r="AD78">
        <v>-80.070063648030057</v>
      </c>
      <c r="AF78">
        <v>-52.538050010231295</v>
      </c>
    </row>
    <row r="79" spans="2:34" x14ac:dyDescent="0.35">
      <c r="B79" s="28">
        <v>43961</v>
      </c>
      <c r="C79" s="41">
        <v>-42.1</v>
      </c>
      <c r="D79" s="41"/>
      <c r="E79" s="41">
        <v>-42.1</v>
      </c>
      <c r="F79" s="4">
        <v>-42</v>
      </c>
      <c r="G79">
        <v>-35.871428571428574</v>
      </c>
      <c r="I79" s="44">
        <v>-46</v>
      </c>
      <c r="J79" s="21">
        <v>-39.628571428571426</v>
      </c>
      <c r="K79" s="42">
        <v>43961</v>
      </c>
      <c r="L79" s="22">
        <v>1093.7142857142858</v>
      </c>
      <c r="M79" s="43">
        <v>43961</v>
      </c>
      <c r="N79" s="23">
        <v>31.428571428571427</v>
      </c>
      <c r="O79" s="24">
        <v>1724.2857142857142</v>
      </c>
      <c r="P79" s="25">
        <v>50662.571428571428</v>
      </c>
      <c r="Q79" s="26">
        <f t="shared" si="1"/>
        <v>0.58727559266629115</v>
      </c>
      <c r="R79" s="26">
        <f t="shared" si="1"/>
        <v>1.5376331632395963</v>
      </c>
      <c r="S79" s="39">
        <v>43961</v>
      </c>
      <c r="T79" s="27" t="e">
        <v>#N/A</v>
      </c>
      <c r="V79" t="e">
        <v>#N/A</v>
      </c>
      <c r="AC79" s="28">
        <v>43956</v>
      </c>
      <c r="AD79">
        <v>-79.012967403594004</v>
      </c>
      <c r="AF79">
        <v>-52.755306653170955</v>
      </c>
    </row>
    <row r="80" spans="2:34" x14ac:dyDescent="0.35">
      <c r="B80" s="28">
        <v>43962</v>
      </c>
      <c r="C80" s="41">
        <v>-31</v>
      </c>
      <c r="D80" s="41"/>
      <c r="E80" s="41">
        <v>-31</v>
      </c>
      <c r="F80" s="4">
        <v>-30.9</v>
      </c>
      <c r="G80">
        <v>-35.414285714285718</v>
      </c>
      <c r="I80" s="44">
        <v>-33</v>
      </c>
      <c r="J80" s="21">
        <v>-38.800000000000004</v>
      </c>
      <c r="K80" s="42">
        <v>43962</v>
      </c>
      <c r="L80" s="22">
        <v>1159.7142857142858</v>
      </c>
      <c r="M80" s="43">
        <v>43962</v>
      </c>
      <c r="N80" s="23">
        <v>31.857142857142858</v>
      </c>
      <c r="O80" s="24">
        <v>1701</v>
      </c>
      <c r="P80" s="25">
        <v>49830.142857142855</v>
      </c>
      <c r="Q80" s="26">
        <f t="shared" si="1"/>
        <v>0.57934469609590133</v>
      </c>
      <c r="R80" s="26">
        <f t="shared" si="1"/>
        <v>1.5123685597786103</v>
      </c>
      <c r="S80" s="39">
        <v>43962</v>
      </c>
      <c r="T80" s="27" t="e">
        <v>#N/A</v>
      </c>
      <c r="V80" t="e">
        <v>#N/A</v>
      </c>
      <c r="AC80" s="28">
        <v>43957</v>
      </c>
      <c r="AD80">
        <v>-77.511873531669252</v>
      </c>
      <c r="AF80">
        <v>-51.016712377026124</v>
      </c>
    </row>
    <row r="81" spans="1:32" x14ac:dyDescent="0.35">
      <c r="B81" s="28">
        <v>43963</v>
      </c>
      <c r="C81" s="41">
        <v>-32.300000000000004</v>
      </c>
      <c r="D81" s="41"/>
      <c r="E81" s="41">
        <v>-32.300000000000004</v>
      </c>
      <c r="F81" s="4">
        <v>-32.1</v>
      </c>
      <c r="G81">
        <v>-35.01428571428572</v>
      </c>
      <c r="I81" s="44">
        <v>-32.200000000000003</v>
      </c>
      <c r="J81" s="21">
        <v>-37.942857142857143</v>
      </c>
      <c r="K81" s="42">
        <v>43963</v>
      </c>
      <c r="L81" s="22">
        <v>1189.4285714285713</v>
      </c>
      <c r="M81" s="43">
        <v>43963</v>
      </c>
      <c r="N81" s="23">
        <v>30.571428571428573</v>
      </c>
      <c r="O81" s="24">
        <v>1681.5714285714287</v>
      </c>
      <c r="P81" s="25">
        <v>48997</v>
      </c>
      <c r="Q81" s="26">
        <f t="shared" si="1"/>
        <v>0.57272750631937985</v>
      </c>
      <c r="R81" s="26">
        <f t="shared" si="1"/>
        <v>1.4870822774061254</v>
      </c>
      <c r="S81" s="39">
        <v>43963</v>
      </c>
      <c r="T81" s="27" t="e">
        <v>#N/A</v>
      </c>
      <c r="V81" t="e">
        <v>#N/A</v>
      </c>
      <c r="AC81" s="28">
        <v>43958</v>
      </c>
      <c r="AD81">
        <v>-77.321582438299984</v>
      </c>
      <c r="AF81">
        <v>-50.472069668435083</v>
      </c>
    </row>
    <row r="82" spans="1:32" x14ac:dyDescent="0.35">
      <c r="B82" s="28">
        <v>43964</v>
      </c>
      <c r="C82" s="41">
        <v>-31</v>
      </c>
      <c r="D82" s="41"/>
      <c r="E82" s="41">
        <v>-31</v>
      </c>
      <c r="F82" s="4">
        <v>-30.8</v>
      </c>
      <c r="G82">
        <v>-34.471428571428575</v>
      </c>
      <c r="I82" s="44">
        <v>-32.800000000000004</v>
      </c>
      <c r="J82" s="21">
        <v>-36.957142857142856</v>
      </c>
      <c r="K82" s="42">
        <v>43964</v>
      </c>
      <c r="L82" s="22">
        <v>1235</v>
      </c>
      <c r="M82" s="43">
        <v>43964</v>
      </c>
      <c r="N82" s="23">
        <v>31.428571428571427</v>
      </c>
      <c r="O82" s="24">
        <v>1667</v>
      </c>
      <c r="P82" s="25">
        <v>48188</v>
      </c>
      <c r="Q82" s="26">
        <f t="shared" si="1"/>
        <v>0.56776461398698863</v>
      </c>
      <c r="R82" s="26">
        <f t="shared" si="1"/>
        <v>1.4625287422423081</v>
      </c>
      <c r="S82" s="39">
        <v>43964</v>
      </c>
      <c r="T82" s="27" t="e">
        <v>#N/A</v>
      </c>
      <c r="V82" t="e">
        <v>#N/A</v>
      </c>
      <c r="AC82" s="28">
        <v>43959</v>
      </c>
      <c r="AD82">
        <v>-76.48463659175421</v>
      </c>
      <c r="AF82">
        <v>-50.270350548036625</v>
      </c>
    </row>
    <row r="83" spans="1:32" x14ac:dyDescent="0.35">
      <c r="A83" t="s">
        <v>174</v>
      </c>
      <c r="B83" s="28">
        <v>43965</v>
      </c>
      <c r="C83" s="41">
        <v>-30.9</v>
      </c>
      <c r="D83" s="41"/>
      <c r="E83" s="41">
        <v>-30.9</v>
      </c>
      <c r="F83" s="4">
        <v>-30.8</v>
      </c>
      <c r="G83">
        <v>-33.985714285714288</v>
      </c>
      <c r="I83" s="44">
        <v>-32</v>
      </c>
      <c r="J83" s="21">
        <v>-36.214285714285715</v>
      </c>
      <c r="K83" s="42">
        <v>43965</v>
      </c>
      <c r="L83" s="22">
        <v>1250.1428571428571</v>
      </c>
      <c r="M83" s="43">
        <v>43965</v>
      </c>
      <c r="N83" s="23">
        <v>34.285714285714285</v>
      </c>
      <c r="O83" s="24">
        <v>1664.4285714285713</v>
      </c>
      <c r="P83" s="25">
        <v>47402.142857142855</v>
      </c>
      <c r="Q83" s="26">
        <f t="shared" si="1"/>
        <v>0.566888809457743</v>
      </c>
      <c r="R83" s="26">
        <f t="shared" si="1"/>
        <v>1.4386776038110598</v>
      </c>
      <c r="S83" s="39">
        <v>43965</v>
      </c>
      <c r="T83" s="27" t="e">
        <v>#N/A</v>
      </c>
      <c r="V83" t="e">
        <v>#N/A</v>
      </c>
      <c r="AC83" s="28">
        <v>43960</v>
      </c>
      <c r="AD83">
        <v>-75.093866331590092</v>
      </c>
      <c r="AF83">
        <v>-49.356105193470739</v>
      </c>
    </row>
    <row r="84" spans="1:32" x14ac:dyDescent="0.35">
      <c r="A84" t="s">
        <v>174</v>
      </c>
      <c r="B84" s="28">
        <v>43966</v>
      </c>
      <c r="C84" s="41">
        <v>-31.1</v>
      </c>
      <c r="D84" s="41"/>
      <c r="E84" s="41">
        <v>-31.1</v>
      </c>
      <c r="F84" s="4">
        <v>-31</v>
      </c>
      <c r="G84">
        <v>-33.628571428571426</v>
      </c>
      <c r="I84" s="44">
        <v>-33.200000000000003</v>
      </c>
      <c r="J84" s="21">
        <v>-35.671428571428571</v>
      </c>
      <c r="K84" s="42">
        <v>43966</v>
      </c>
      <c r="L84" s="22">
        <v>1329.7142857142858</v>
      </c>
      <c r="M84" s="43">
        <v>43966</v>
      </c>
      <c r="N84" s="23">
        <v>34.428571428571431</v>
      </c>
      <c r="O84" s="24">
        <v>1672.4285714285713</v>
      </c>
      <c r="P84" s="25">
        <v>46658.285714285717</v>
      </c>
      <c r="Q84" s="26">
        <f t="shared" si="1"/>
        <v>0.56961353465984021</v>
      </c>
      <c r="R84" s="26">
        <f t="shared" si="1"/>
        <v>1.4161011853759555</v>
      </c>
      <c r="S84" s="39">
        <v>43966</v>
      </c>
      <c r="T84" s="27" t="e">
        <v>#N/A</v>
      </c>
      <c r="V84" t="e">
        <v>#N/A</v>
      </c>
      <c r="AC84" s="28">
        <v>43961</v>
      </c>
      <c r="AD84">
        <v>-72.279612175840086</v>
      </c>
      <c r="AF84">
        <v>-49.989758769347063</v>
      </c>
    </row>
    <row r="85" spans="1:32" x14ac:dyDescent="0.35">
      <c r="A85" t="s">
        <v>174</v>
      </c>
      <c r="B85" s="28">
        <v>43967</v>
      </c>
      <c r="C85" s="41">
        <v>-36.5</v>
      </c>
      <c r="D85" s="41"/>
      <c r="E85" s="41">
        <v>-36.5</v>
      </c>
      <c r="F85" s="4">
        <v>-36.5</v>
      </c>
      <c r="G85">
        <v>-33.442857142857143</v>
      </c>
      <c r="I85" s="44">
        <v>-36</v>
      </c>
      <c r="J85" s="21">
        <v>-35.028571428571425</v>
      </c>
      <c r="K85" s="42">
        <v>43967</v>
      </c>
      <c r="L85" s="22">
        <v>1291.2857142857142</v>
      </c>
      <c r="M85" s="43">
        <v>43967</v>
      </c>
      <c r="N85" s="23">
        <v>34.857142857142854</v>
      </c>
      <c r="O85" s="24">
        <v>1656.1428571428571</v>
      </c>
      <c r="P85" s="25">
        <v>45936.285714285717</v>
      </c>
      <c r="Q85" s="26">
        <f t="shared" si="1"/>
        <v>0.56406677264128535</v>
      </c>
      <c r="R85" s="26">
        <f t="shared" si="1"/>
        <v>1.3941881416327218</v>
      </c>
      <c r="S85" s="39">
        <v>43967</v>
      </c>
      <c r="T85" s="27">
        <v>-70.252499999999998</v>
      </c>
      <c r="V85" t="e">
        <v>#N/A</v>
      </c>
      <c r="AC85" s="28">
        <v>43962</v>
      </c>
      <c r="AD85">
        <v>-71.715746791048829</v>
      </c>
    </row>
    <row r="86" spans="1:32" x14ac:dyDescent="0.35">
      <c r="B86" s="28">
        <v>43968</v>
      </c>
      <c r="C86" s="41">
        <v>-37.5</v>
      </c>
      <c r="D86" s="41"/>
      <c r="E86" s="41">
        <v>-37.5</v>
      </c>
      <c r="F86" s="4">
        <v>-37.299999999999997</v>
      </c>
      <c r="G86">
        <v>-32.771428571428565</v>
      </c>
      <c r="I86" s="44">
        <v>-39.700000000000003</v>
      </c>
      <c r="J86" s="21">
        <v>-34.128571428571426</v>
      </c>
      <c r="K86" s="42">
        <v>43968</v>
      </c>
      <c r="L86" s="22">
        <v>1305.2857142857142</v>
      </c>
      <c r="M86" s="43">
        <v>43968</v>
      </c>
      <c r="N86" s="23">
        <v>35.142857142857146</v>
      </c>
      <c r="O86" s="24">
        <v>1659.8571428571429</v>
      </c>
      <c r="P86" s="25">
        <v>45259.428571428572</v>
      </c>
      <c r="Q86" s="26">
        <f t="shared" si="1"/>
        <v>0.5653318236279733</v>
      </c>
      <c r="R86" s="26">
        <f t="shared" si="1"/>
        <v>1.3736452050962276</v>
      </c>
      <c r="S86" s="39">
        <v>43968</v>
      </c>
      <c r="T86" s="27" t="e">
        <v>#N/A</v>
      </c>
      <c r="V86" t="e">
        <v>#N/A</v>
      </c>
      <c r="AC86" s="28">
        <v>43963</v>
      </c>
      <c r="AD86">
        <v>-70.984053888573982</v>
      </c>
    </row>
    <row r="87" spans="1:32" x14ac:dyDescent="0.35">
      <c r="B87" s="28">
        <v>43969</v>
      </c>
      <c r="C87" s="41">
        <v>-27.3</v>
      </c>
      <c r="D87" s="41"/>
      <c r="E87" s="41">
        <v>-27.3</v>
      </c>
      <c r="F87" s="4">
        <v>-27.2</v>
      </c>
      <c r="G87">
        <v>-32.24285714285714</v>
      </c>
      <c r="I87" s="44">
        <v>-27.500000000000004</v>
      </c>
      <c r="J87" s="21">
        <v>-33.342857142857142</v>
      </c>
      <c r="K87" s="42">
        <v>43969</v>
      </c>
      <c r="L87" s="22">
        <v>1257.1428571428571</v>
      </c>
      <c r="M87" s="43">
        <v>43969</v>
      </c>
      <c r="N87" s="23">
        <v>32.142857142857146</v>
      </c>
      <c r="O87" s="24">
        <v>1660.8571428571429</v>
      </c>
      <c r="P87" s="25">
        <v>44598.142857142855</v>
      </c>
      <c r="Q87" s="26">
        <f t="shared" si="1"/>
        <v>0.56567241427823545</v>
      </c>
      <c r="R87" s="26">
        <f t="shared" si="1"/>
        <v>1.3535748688304126</v>
      </c>
      <c r="S87" s="39">
        <v>43969</v>
      </c>
      <c r="T87" s="27" t="e">
        <v>#N/A</v>
      </c>
      <c r="V87" t="e">
        <v>#N/A</v>
      </c>
      <c r="AC87" s="28">
        <v>43964</v>
      </c>
      <c r="AD87">
        <v>-69.941642974747211</v>
      </c>
    </row>
    <row r="88" spans="1:32" x14ac:dyDescent="0.35">
      <c r="B88" s="28">
        <v>43970</v>
      </c>
      <c r="C88" s="41">
        <v>-28.299999999999997</v>
      </c>
      <c r="D88" s="41"/>
      <c r="E88" s="41">
        <v>-28.299999999999997</v>
      </c>
      <c r="F88" s="4">
        <v>-28.2</v>
      </c>
      <c r="G88">
        <v>-31.68571428571428</v>
      </c>
      <c r="I88" s="44">
        <v>-26.3</v>
      </c>
      <c r="J88" s="21">
        <v>-32.5</v>
      </c>
      <c r="K88" s="42">
        <v>43970</v>
      </c>
      <c r="L88" s="22">
        <v>1247.4285714285713</v>
      </c>
      <c r="M88" s="43">
        <v>43970</v>
      </c>
      <c r="N88" s="23">
        <v>33.714285714285715</v>
      </c>
      <c r="O88" s="24">
        <v>1677.2857142857142</v>
      </c>
      <c r="P88" s="25">
        <v>43838</v>
      </c>
      <c r="Q88" s="26">
        <f t="shared" si="1"/>
        <v>0.57126783210397059</v>
      </c>
      <c r="R88" s="26">
        <f t="shared" si="1"/>
        <v>1.3305041712131298</v>
      </c>
      <c r="S88" s="39">
        <v>43970</v>
      </c>
      <c r="T88" s="27" t="e">
        <v>#N/A</v>
      </c>
      <c r="V88" t="e">
        <v>#N/A</v>
      </c>
      <c r="AC88" s="28">
        <v>43965</v>
      </c>
      <c r="AD88">
        <v>-69.442976569740296</v>
      </c>
    </row>
    <row r="89" spans="1:32" x14ac:dyDescent="0.35">
      <c r="B89" s="28">
        <v>43971</v>
      </c>
      <c r="C89" s="41">
        <v>-27.3</v>
      </c>
      <c r="D89" s="41"/>
      <c r="E89" s="41">
        <v>-27.3</v>
      </c>
      <c r="F89" s="4">
        <v>-27.1</v>
      </c>
      <c r="G89">
        <v>-31.157142857142851</v>
      </c>
      <c r="I89" s="44">
        <v>-27.500000000000004</v>
      </c>
      <c r="J89" s="21">
        <v>-31.742857142857144</v>
      </c>
      <c r="K89" s="42">
        <v>43971</v>
      </c>
      <c r="L89" s="22">
        <v>1221</v>
      </c>
      <c r="M89" s="43">
        <v>43971</v>
      </c>
      <c r="N89" s="23">
        <v>34</v>
      </c>
      <c r="O89" s="24">
        <v>1681.8571428571429</v>
      </c>
      <c r="P89" s="25">
        <v>43117</v>
      </c>
      <c r="Q89" s="26">
        <f t="shared" si="1"/>
        <v>0.5728248179337404</v>
      </c>
      <c r="R89" s="26">
        <f t="shared" si="1"/>
        <v>1.3086214779459948</v>
      </c>
      <c r="S89" s="39">
        <v>43971</v>
      </c>
      <c r="T89" s="27" t="e">
        <v>#N/A</v>
      </c>
      <c r="V89" t="e">
        <v>#N/A</v>
      </c>
      <c r="AC89" s="28">
        <v>43966</v>
      </c>
      <c r="AD89">
        <v>-69.313268741472484</v>
      </c>
    </row>
    <row r="90" spans="1:32" x14ac:dyDescent="0.35">
      <c r="B90" s="28">
        <v>43972</v>
      </c>
      <c r="C90" s="41">
        <v>-27.3</v>
      </c>
      <c r="D90" s="41"/>
      <c r="E90" s="41">
        <v>-27.3</v>
      </c>
      <c r="F90" s="4">
        <v>-27.1</v>
      </c>
      <c r="G90">
        <v>-30.628571428571426</v>
      </c>
      <c r="I90" s="44">
        <v>-26.5</v>
      </c>
      <c r="J90" s="21">
        <v>-30.957142857142859</v>
      </c>
      <c r="K90" s="42">
        <v>43972</v>
      </c>
      <c r="L90" s="22">
        <v>1181.7142857142858</v>
      </c>
      <c r="M90" s="43">
        <v>43972</v>
      </c>
      <c r="N90" s="23">
        <v>32</v>
      </c>
      <c r="O90" s="24">
        <v>1662.1428571428571</v>
      </c>
      <c r="P90" s="25">
        <v>42463.142857142855</v>
      </c>
      <c r="Q90" s="26">
        <f t="shared" si="1"/>
        <v>0.56611031654285815</v>
      </c>
      <c r="R90" s="26">
        <f t="shared" si="1"/>
        <v>1.2887766023597698</v>
      </c>
      <c r="S90" s="39">
        <v>43972</v>
      </c>
      <c r="T90" s="27" t="e">
        <v>#N/A</v>
      </c>
      <c r="V90" t="e">
        <v>#N/A</v>
      </c>
      <c r="AC90" s="28">
        <v>43967</v>
      </c>
      <c r="AD90">
        <v>-71.150002795901074</v>
      </c>
    </row>
    <row r="91" spans="1:32" x14ac:dyDescent="0.35">
      <c r="B91" s="28">
        <v>43973</v>
      </c>
      <c r="C91" s="41">
        <v>-26.3</v>
      </c>
      <c r="D91" s="41"/>
      <c r="E91" s="41">
        <v>-26.3</v>
      </c>
      <c r="F91" s="4">
        <v>-26.1</v>
      </c>
      <c r="G91">
        <v>-29.928571428571423</v>
      </c>
      <c r="I91" s="44">
        <v>-24.4</v>
      </c>
      <c r="J91" s="21">
        <v>-29.7</v>
      </c>
      <c r="K91" s="42">
        <v>43973</v>
      </c>
      <c r="L91" s="22">
        <v>1054.5714285714287</v>
      </c>
      <c r="M91" s="43">
        <v>43973</v>
      </c>
      <c r="N91" s="23">
        <v>28.285714285714285</v>
      </c>
      <c r="O91" s="24">
        <v>1647.4285714285713</v>
      </c>
      <c r="P91" s="25">
        <v>41815</v>
      </c>
      <c r="Q91" s="26">
        <f t="shared" si="1"/>
        <v>0.56109876840328665</v>
      </c>
      <c r="R91" s="26">
        <f t="shared" si="1"/>
        <v>1.2691051580655373</v>
      </c>
      <c r="S91" s="39">
        <v>43973</v>
      </c>
      <c r="T91" s="27" t="e">
        <v>#N/A</v>
      </c>
      <c r="V91">
        <v>8000</v>
      </c>
      <c r="AC91" s="28">
        <v>43968</v>
      </c>
      <c r="AD91">
        <v>-72.172670572816997</v>
      </c>
    </row>
    <row r="92" spans="1:32" x14ac:dyDescent="0.35">
      <c r="B92" s="28">
        <v>43974</v>
      </c>
      <c r="C92" s="41">
        <v>-29.2</v>
      </c>
      <c r="D92" s="41"/>
      <c r="E92" s="41">
        <v>-29.2</v>
      </c>
      <c r="F92" s="4">
        <v>-29.2</v>
      </c>
      <c r="G92">
        <v>-28.885714285714283</v>
      </c>
      <c r="I92" s="44">
        <v>-22.3</v>
      </c>
      <c r="J92" s="21">
        <v>-27.742857142857144</v>
      </c>
      <c r="K92" s="42">
        <v>43974</v>
      </c>
      <c r="L92" s="22">
        <v>1083.5714285714287</v>
      </c>
      <c r="M92" s="43">
        <v>43974</v>
      </c>
      <c r="N92" s="23">
        <v>27.428571428571427</v>
      </c>
      <c r="O92" s="24">
        <v>1656</v>
      </c>
      <c r="P92" s="25">
        <v>41111.285714285717</v>
      </c>
      <c r="Q92" s="26">
        <f t="shared" si="1"/>
        <v>0.56401811683410508</v>
      </c>
      <c r="R92" s="26">
        <f t="shared" si="1"/>
        <v>1.2477470944566793</v>
      </c>
      <c r="S92" s="39">
        <v>43974</v>
      </c>
      <c r="T92" s="27">
        <v>-61.290100000000002</v>
      </c>
      <c r="V92" t="e">
        <v>#N/A</v>
      </c>
      <c r="AC92" s="28">
        <v>43969</v>
      </c>
      <c r="AD92">
        <v>-70.559202571481862</v>
      </c>
    </row>
    <row r="93" spans="1:32" x14ac:dyDescent="0.35">
      <c r="B93" s="28">
        <v>43975</v>
      </c>
      <c r="C93" s="41">
        <v>-32.4</v>
      </c>
      <c r="D93" s="47">
        <v>0.70780856423173799</v>
      </c>
      <c r="E93" s="41">
        <v>-32.4</v>
      </c>
      <c r="F93" s="4">
        <v>-32.4</v>
      </c>
      <c r="G93">
        <v>-28.185714285714283</v>
      </c>
      <c r="I93" s="44">
        <v>-28.1</v>
      </c>
      <c r="J93" s="21">
        <v>-26.085714285714289</v>
      </c>
      <c r="K93" s="42">
        <v>43975</v>
      </c>
      <c r="L93" s="22">
        <v>1031.7142857142858</v>
      </c>
      <c r="M93" s="43">
        <v>43975</v>
      </c>
      <c r="N93" s="23">
        <v>25.285714285714285</v>
      </c>
      <c r="O93" s="24">
        <v>1650.2857142857142</v>
      </c>
      <c r="P93" s="25">
        <v>40502</v>
      </c>
      <c r="Q93" s="26">
        <f t="shared" si="1"/>
        <v>0.56207188454689283</v>
      </c>
      <c r="R93" s="26">
        <f t="shared" si="1"/>
        <v>1.2292549829479946</v>
      </c>
      <c r="S93" s="39">
        <v>43975</v>
      </c>
      <c r="T93" s="27" t="e">
        <v>#N/A</v>
      </c>
      <c r="V93" t="e">
        <v>#N/A</v>
      </c>
      <c r="AC93" s="28">
        <v>43970</v>
      </c>
      <c r="AD93">
        <v>-69.247138773495791</v>
      </c>
    </row>
    <row r="94" spans="1:32" s="48" customFormat="1" x14ac:dyDescent="0.35">
      <c r="B94" s="49">
        <v>43976</v>
      </c>
      <c r="C94" s="50">
        <v>-48.4</v>
      </c>
      <c r="D94" s="51">
        <v>0.79687006158354956</v>
      </c>
      <c r="E94" s="50">
        <v>-21.913926693547616</v>
      </c>
      <c r="F94" s="4">
        <v>-24.06305021580819</v>
      </c>
      <c r="G94">
        <v>-27.737578602258314</v>
      </c>
      <c r="H94"/>
      <c r="I94" s="44">
        <v>-45.1</v>
      </c>
      <c r="J94" s="21">
        <v>-28.6</v>
      </c>
      <c r="K94" s="49">
        <v>43976</v>
      </c>
      <c r="L94" s="22">
        <v>957.42857142857144</v>
      </c>
      <c r="M94" s="49">
        <v>43976</v>
      </c>
      <c r="N94" s="23">
        <v>24.857142857142858</v>
      </c>
      <c r="O94" s="24">
        <v>1622</v>
      </c>
      <c r="P94" s="25">
        <v>39900.571428571428</v>
      </c>
      <c r="Q94" s="26">
        <f t="shared" si="1"/>
        <v>0.55243803472519226</v>
      </c>
      <c r="R94" s="26">
        <f t="shared" si="1"/>
        <v>1.2110013394657995</v>
      </c>
      <c r="S94" s="49">
        <v>43976</v>
      </c>
      <c r="T94" s="48" t="e">
        <v>#N/A</v>
      </c>
      <c r="V94" t="e">
        <v>#N/A</v>
      </c>
      <c r="AC94" s="49">
        <v>43971</v>
      </c>
      <c r="AD94" s="48">
        <v>-68.27131790863055</v>
      </c>
    </row>
    <row r="95" spans="1:32" x14ac:dyDescent="0.35">
      <c r="B95" s="28">
        <v>43977</v>
      </c>
      <c r="C95" s="41">
        <v>-25.6</v>
      </c>
      <c r="D95" s="47">
        <v>0.88593155893536124</v>
      </c>
      <c r="E95" s="41">
        <v>-25.6</v>
      </c>
      <c r="F95" s="4">
        <v>-25.4</v>
      </c>
      <c r="G95">
        <v>-27.337578602258315</v>
      </c>
      <c r="I95" s="44">
        <v>-23.3</v>
      </c>
      <c r="J95" s="21">
        <v>-28.171428571428574</v>
      </c>
      <c r="K95" s="42">
        <v>43977</v>
      </c>
      <c r="L95" s="22">
        <v>927.57142857142856</v>
      </c>
      <c r="M95" s="43">
        <v>43977</v>
      </c>
      <c r="N95" s="23">
        <v>21</v>
      </c>
      <c r="O95" s="24">
        <v>1601.1428571428571</v>
      </c>
      <c r="P95" s="25">
        <v>39293.714285714283</v>
      </c>
      <c r="Q95" s="26">
        <f t="shared" si="1"/>
        <v>0.54533428687686758</v>
      </c>
      <c r="R95" s="26">
        <f t="shared" si="1"/>
        <v>1.1925829362562117</v>
      </c>
      <c r="S95" s="39">
        <v>43977</v>
      </c>
      <c r="T95" s="27" t="e">
        <v>#N/A</v>
      </c>
      <c r="V95" t="e">
        <v>#N/A</v>
      </c>
      <c r="AC95" s="28">
        <v>43972</v>
      </c>
      <c r="AD95">
        <v>-67.059543991201579</v>
      </c>
    </row>
    <row r="96" spans="1:32" x14ac:dyDescent="0.35">
      <c r="B96" s="28">
        <v>43978</v>
      </c>
      <c r="C96" s="41">
        <v>-23.7</v>
      </c>
      <c r="D96" s="41"/>
      <c r="E96" s="41">
        <v>-23.7</v>
      </c>
      <c r="F96" s="4">
        <v>-23.5</v>
      </c>
      <c r="G96">
        <v>-26.823292887972599</v>
      </c>
      <c r="I96" s="44">
        <v>-22.8</v>
      </c>
      <c r="J96" s="21">
        <v>-27.500000000000004</v>
      </c>
      <c r="K96" s="42">
        <v>43978</v>
      </c>
      <c r="L96" s="22">
        <v>962.28571428571433</v>
      </c>
      <c r="M96" s="43">
        <v>43978</v>
      </c>
      <c r="N96" s="23">
        <v>22.142857142857142</v>
      </c>
      <c r="O96" s="24">
        <v>1602.8571428571429</v>
      </c>
      <c r="P96" s="25">
        <v>38783.142857142855</v>
      </c>
      <c r="Q96" s="26">
        <f t="shared" si="1"/>
        <v>0.54591815656303133</v>
      </c>
      <c r="R96" s="26">
        <f t="shared" si="1"/>
        <v>1.1770868503166949</v>
      </c>
      <c r="S96" s="39">
        <v>43978</v>
      </c>
      <c r="T96" s="27" t="e">
        <v>#N/A</v>
      </c>
      <c r="V96" t="e">
        <v>#N/A</v>
      </c>
      <c r="AC96" s="28">
        <v>43973</v>
      </c>
      <c r="AD96">
        <v>-65.058189680229574</v>
      </c>
    </row>
    <row r="97" spans="2:30" x14ac:dyDescent="0.35">
      <c r="B97" s="28">
        <v>43979</v>
      </c>
      <c r="C97" s="41">
        <v>-23.9</v>
      </c>
      <c r="D97" s="41"/>
      <c r="E97" s="41">
        <v>-23.9</v>
      </c>
      <c r="F97" s="4">
        <v>-23.7</v>
      </c>
      <c r="G97">
        <v>-26.337578602258308</v>
      </c>
      <c r="I97" s="44">
        <v>-22.400000000000002</v>
      </c>
      <c r="J97" s="21">
        <v>-26.914285714285718</v>
      </c>
      <c r="K97" s="42">
        <v>43979</v>
      </c>
      <c r="L97" s="22">
        <v>1054.1428571428571</v>
      </c>
      <c r="M97" s="43">
        <v>43979</v>
      </c>
      <c r="N97" s="23">
        <v>19.714285714285715</v>
      </c>
      <c r="O97" s="24">
        <v>1609.1428571428571</v>
      </c>
      <c r="P97" s="25">
        <v>38305.428571428572</v>
      </c>
      <c r="Q97" s="26">
        <f t="shared" si="1"/>
        <v>0.54805901207896468</v>
      </c>
      <c r="R97" s="26">
        <f t="shared" si="1"/>
        <v>1.1625879943061344</v>
      </c>
      <c r="S97" s="39">
        <v>43979</v>
      </c>
      <c r="T97" s="27" t="e">
        <v>#N/A</v>
      </c>
      <c r="V97" t="e">
        <v>#N/A</v>
      </c>
      <c r="AC97" s="28">
        <v>43974</v>
      </c>
      <c r="AD97">
        <v>-62.168725680238097</v>
      </c>
    </row>
    <row r="98" spans="2:30" x14ac:dyDescent="0.35">
      <c r="B98" s="28">
        <v>43980</v>
      </c>
      <c r="C98" s="19">
        <v>-23.200000000000003</v>
      </c>
      <c r="E98" s="41">
        <v>-23.200000000000003</v>
      </c>
      <c r="F98" s="4">
        <v>-23</v>
      </c>
      <c r="G98">
        <v>-25.894721459401165</v>
      </c>
      <c r="I98" s="44">
        <v>-21.8</v>
      </c>
      <c r="J98" s="21">
        <v>-26.542857142857144</v>
      </c>
      <c r="K98" s="42">
        <v>43980</v>
      </c>
      <c r="L98" s="22">
        <v>1100.5714285714287</v>
      </c>
      <c r="M98" s="43">
        <v>43980</v>
      </c>
      <c r="N98" s="23">
        <v>21</v>
      </c>
      <c r="O98" s="24">
        <v>1618.2857142857142</v>
      </c>
      <c r="P98" s="25">
        <v>37867.428571428572</v>
      </c>
      <c r="Q98" s="26">
        <f t="shared" si="1"/>
        <v>0.55117298373850432</v>
      </c>
      <c r="R98" s="26">
        <f t="shared" si="1"/>
        <v>1.1492944857749205</v>
      </c>
      <c r="S98" s="39">
        <v>43980</v>
      </c>
      <c r="T98" s="27" t="e">
        <v>#N/A</v>
      </c>
      <c r="V98" t="e">
        <v>#N/A</v>
      </c>
      <c r="AC98" s="28">
        <v>43975</v>
      </c>
      <c r="AD98">
        <v>-60.655566588142563</v>
      </c>
    </row>
    <row r="99" spans="2:30" x14ac:dyDescent="0.35">
      <c r="B99" s="28">
        <v>43981</v>
      </c>
      <c r="C99" s="19">
        <v>-26.900000000000002</v>
      </c>
      <c r="E99" s="41">
        <v>-26.900000000000002</v>
      </c>
      <c r="F99" s="4">
        <v>-26.8</v>
      </c>
      <c r="G99">
        <v>-25.551864316544027</v>
      </c>
      <c r="I99" s="44">
        <v>-22.1</v>
      </c>
      <c r="J99" s="21">
        <v>-26.514285714285712</v>
      </c>
      <c r="K99" s="42">
        <v>43981</v>
      </c>
      <c r="L99" s="22">
        <v>1135</v>
      </c>
      <c r="M99" s="43">
        <v>43981</v>
      </c>
      <c r="N99" s="23">
        <v>22</v>
      </c>
      <c r="O99" s="24">
        <v>1634.2857142857142</v>
      </c>
      <c r="P99" s="25">
        <v>37460.857142857145</v>
      </c>
      <c r="Q99" s="26">
        <f t="shared" si="1"/>
        <v>0.55662243414269852</v>
      </c>
      <c r="R99" s="26">
        <f t="shared" si="1"/>
        <v>1.1369548493496648</v>
      </c>
      <c r="S99" s="39">
        <v>43981</v>
      </c>
      <c r="T99" s="27">
        <v>-61.414400000000001</v>
      </c>
      <c r="V99" t="e">
        <v>#N/A</v>
      </c>
      <c r="AC99" s="28">
        <v>43976</v>
      </c>
      <c r="AD99">
        <v>-65.876734403169351</v>
      </c>
    </row>
    <row r="100" spans="2:30" x14ac:dyDescent="0.35">
      <c r="B100" s="28">
        <v>43982</v>
      </c>
      <c r="C100" s="19">
        <v>-29.4</v>
      </c>
      <c r="E100" s="41">
        <v>-29.4</v>
      </c>
      <c r="F100" s="4">
        <v>-29.3</v>
      </c>
      <c r="G100">
        <v>-25.109007173686884</v>
      </c>
      <c r="I100" s="44">
        <v>-26.8</v>
      </c>
      <c r="J100" s="21">
        <v>-26.328571428571429</v>
      </c>
      <c r="K100" s="42">
        <v>43982</v>
      </c>
      <c r="L100" s="22">
        <v>1274.8571428571429</v>
      </c>
      <c r="M100" s="43">
        <v>43982</v>
      </c>
      <c r="N100" s="23">
        <v>21.428571428571427</v>
      </c>
      <c r="O100" s="24">
        <v>1669.2857142857142</v>
      </c>
      <c r="P100" s="25">
        <v>37054.285714285717</v>
      </c>
      <c r="Q100" s="26">
        <f t="shared" si="1"/>
        <v>0.56854310690187349</v>
      </c>
      <c r="R100" s="26">
        <f t="shared" si="1"/>
        <v>1.1246152129244089</v>
      </c>
      <c r="S100" s="39">
        <v>43982</v>
      </c>
      <c r="T100" s="27" t="e">
        <v>#N/A</v>
      </c>
      <c r="V100" t="e">
        <v>#N/A</v>
      </c>
      <c r="AC100" s="28">
        <v>43977</v>
      </c>
      <c r="AD100">
        <v>-65.055293371223328</v>
      </c>
    </row>
    <row r="101" spans="2:30" x14ac:dyDescent="0.35">
      <c r="B101" s="28">
        <v>43983</v>
      </c>
      <c r="C101" s="19">
        <v>-21.7</v>
      </c>
      <c r="E101" s="41">
        <v>-21.7</v>
      </c>
      <c r="F101" s="4">
        <v>-21.6</v>
      </c>
      <c r="G101">
        <v>-24.757142857142856</v>
      </c>
      <c r="I101" s="44">
        <v>-20.599999999999998</v>
      </c>
      <c r="J101" s="21">
        <v>-22.828571428571429</v>
      </c>
      <c r="K101" s="42">
        <v>43983</v>
      </c>
      <c r="L101" s="22">
        <v>1370.1428571428571</v>
      </c>
      <c r="M101" s="43">
        <v>43983</v>
      </c>
      <c r="N101" s="23">
        <v>22.714285714285715</v>
      </c>
      <c r="O101" s="24">
        <v>1703.4285714285713</v>
      </c>
      <c r="P101" s="25">
        <v>36569.285714285717</v>
      </c>
      <c r="Q101" s="26">
        <f t="shared" si="1"/>
        <v>0.58017184481796658</v>
      </c>
      <c r="R101" s="26">
        <f t="shared" si="1"/>
        <v>1.109895232016558</v>
      </c>
      <c r="S101" s="39">
        <v>43983</v>
      </c>
      <c r="T101" s="27" t="e">
        <v>#N/A</v>
      </c>
      <c r="V101" t="e">
        <v>#N/A</v>
      </c>
      <c r="AC101" s="28">
        <v>43978</v>
      </c>
      <c r="AD101">
        <v>-64.460319589710195</v>
      </c>
    </row>
    <row r="102" spans="2:30" x14ac:dyDescent="0.35">
      <c r="B102" s="28">
        <v>43984</v>
      </c>
      <c r="C102" s="19">
        <v>-22.400000000000002</v>
      </c>
      <c r="E102" s="41">
        <v>-22.400000000000002</v>
      </c>
      <c r="F102" s="4">
        <v>-22.1</v>
      </c>
      <c r="G102">
        <v>-24.285714285714285</v>
      </c>
      <c r="I102" s="44">
        <v>-21.3</v>
      </c>
      <c r="J102" s="21">
        <v>-22.542857142857144</v>
      </c>
      <c r="K102" s="42">
        <v>43984</v>
      </c>
      <c r="L102" s="22">
        <v>1484.7142857142858</v>
      </c>
      <c r="M102" s="43">
        <v>43984</v>
      </c>
      <c r="N102" s="23">
        <v>25.714285714285715</v>
      </c>
      <c r="O102" s="24">
        <v>1726.2857142857142</v>
      </c>
      <c r="P102" s="25">
        <v>36022.857142857145</v>
      </c>
      <c r="Q102" s="26">
        <f t="shared" si="1"/>
        <v>0.58795677396681545</v>
      </c>
      <c r="R102" s="26">
        <f t="shared" si="1"/>
        <v>1.0933108647197893</v>
      </c>
      <c r="S102" s="39">
        <v>43984</v>
      </c>
      <c r="T102" s="27" t="e">
        <v>#N/A</v>
      </c>
      <c r="V102" t="e">
        <v>#N/A</v>
      </c>
      <c r="AC102" s="28">
        <v>43979</v>
      </c>
      <c r="AD102">
        <v>-64.27145195215509</v>
      </c>
    </row>
    <row r="103" spans="2:30" x14ac:dyDescent="0.35">
      <c r="B103" s="28">
        <v>43985</v>
      </c>
      <c r="C103" s="19">
        <v>-21.9</v>
      </c>
      <c r="E103" s="41">
        <v>-21.9</v>
      </c>
      <c r="F103" s="4">
        <v>-21.7</v>
      </c>
      <c r="G103">
        <v>-24.028571428571428</v>
      </c>
      <c r="I103" s="44">
        <v>-21.4</v>
      </c>
      <c r="J103" s="21">
        <v>-22.342857142857145</v>
      </c>
      <c r="K103" s="42">
        <v>43985</v>
      </c>
      <c r="L103" s="22">
        <v>1491.5714285714287</v>
      </c>
      <c r="M103" s="43">
        <v>43985</v>
      </c>
      <c r="N103" s="23">
        <v>24</v>
      </c>
      <c r="O103" s="24">
        <v>1741.1428571428571</v>
      </c>
      <c r="P103" s="25">
        <v>35300</v>
      </c>
      <c r="Q103" s="26">
        <f t="shared" si="1"/>
        <v>0.59301697791356733</v>
      </c>
      <c r="R103" s="26">
        <f t="shared" si="1"/>
        <v>1.0713718062827566</v>
      </c>
      <c r="S103" s="39">
        <v>43985</v>
      </c>
      <c r="T103" s="27" t="e">
        <v>#N/A</v>
      </c>
      <c r="V103">
        <v>8000</v>
      </c>
      <c r="AC103" s="28">
        <v>43980</v>
      </c>
      <c r="AD103">
        <v>-63.034863525763264</v>
      </c>
    </row>
    <row r="104" spans="2:30" x14ac:dyDescent="0.35">
      <c r="B104" s="28">
        <v>43986</v>
      </c>
      <c r="C104" s="19">
        <v>-21.8</v>
      </c>
      <c r="E104" s="41">
        <v>-21.8</v>
      </c>
      <c r="F104" s="4">
        <v>-21.6</v>
      </c>
      <c r="G104">
        <v>-23.728571428571424</v>
      </c>
      <c r="I104" s="44">
        <v>-18.3</v>
      </c>
      <c r="J104" s="21">
        <v>-21.75714285714286</v>
      </c>
      <c r="K104" s="42">
        <v>43986</v>
      </c>
      <c r="L104" s="22">
        <v>1501.4285714285713</v>
      </c>
      <c r="M104" s="43">
        <v>43986</v>
      </c>
      <c r="N104" s="23">
        <v>25</v>
      </c>
      <c r="O104" s="24">
        <v>1774.4285714285713</v>
      </c>
      <c r="P104" s="25">
        <v>34558.714285714283</v>
      </c>
      <c r="Q104" s="26">
        <f t="shared" si="1"/>
        <v>0.60435378098657855</v>
      </c>
      <c r="R104" s="26">
        <f t="shared" si="1"/>
        <v>1.0488734319290487</v>
      </c>
      <c r="S104" s="39">
        <v>43986</v>
      </c>
      <c r="T104" s="27" t="e">
        <v>#N/A</v>
      </c>
      <c r="V104" t="e">
        <v>#N/A</v>
      </c>
      <c r="AC104" s="28">
        <v>43981</v>
      </c>
      <c r="AD104">
        <v>-62.059472520907832</v>
      </c>
    </row>
    <row r="105" spans="2:30" x14ac:dyDescent="0.35">
      <c r="B105" s="28">
        <v>43987</v>
      </c>
      <c r="C105" s="19">
        <v>-21.099999999999998</v>
      </c>
      <c r="E105" s="41">
        <v>-21.099999999999998</v>
      </c>
      <c r="F105" s="4">
        <v>-20.9</v>
      </c>
      <c r="G105">
        <v>-23.428571428571434</v>
      </c>
      <c r="I105" s="44">
        <v>-18.3</v>
      </c>
      <c r="J105" s="21">
        <v>-21.25714285714286</v>
      </c>
      <c r="K105" s="42">
        <v>43987</v>
      </c>
      <c r="L105" s="22">
        <v>1607.1428571428571</v>
      </c>
      <c r="M105" s="43">
        <v>43987</v>
      </c>
      <c r="N105" s="23">
        <v>25.142857142857142</v>
      </c>
      <c r="O105" s="24">
        <v>1784.4285714285713</v>
      </c>
      <c r="P105" s="25">
        <v>33923.142857142855</v>
      </c>
      <c r="Q105" s="26">
        <f t="shared" si="1"/>
        <v>0.60775968748919995</v>
      </c>
      <c r="R105" s="26">
        <f t="shared" si="1"/>
        <v>1.0295835364771992</v>
      </c>
      <c r="S105" s="39">
        <v>43987</v>
      </c>
      <c r="T105" s="27" t="e">
        <v>#N/A</v>
      </c>
      <c r="V105" t="e">
        <v>#N/A</v>
      </c>
      <c r="AC105" s="28">
        <v>43982</v>
      </c>
      <c r="AD105">
        <v>-62.008186307177247</v>
      </c>
    </row>
    <row r="106" spans="2:30" x14ac:dyDescent="0.35">
      <c r="B106" s="28">
        <v>43988</v>
      </c>
      <c r="C106" s="19">
        <v>-23.9</v>
      </c>
      <c r="E106" s="41">
        <v>-23.9</v>
      </c>
      <c r="F106" s="4">
        <v>-23.7</v>
      </c>
      <c r="G106">
        <v>-22.985714285714288</v>
      </c>
      <c r="I106" s="44">
        <v>-17.899999999999999</v>
      </c>
      <c r="J106" s="21">
        <v>-20.657142857142855</v>
      </c>
      <c r="K106" s="42">
        <v>43988</v>
      </c>
      <c r="L106" s="22">
        <v>1668.7142857142858</v>
      </c>
      <c r="M106" s="43">
        <v>43988</v>
      </c>
      <c r="N106" s="23">
        <v>23.428571428571427</v>
      </c>
      <c r="O106" s="24">
        <v>1812.1428571428571</v>
      </c>
      <c r="P106" s="25">
        <v>33388.714285714283</v>
      </c>
      <c r="Q106" s="26">
        <f t="shared" si="1"/>
        <v>0.61719891408217931</v>
      </c>
      <c r="R106" s="26">
        <f t="shared" si="1"/>
        <v>1.0133633748936144</v>
      </c>
      <c r="S106" s="39">
        <v>43988</v>
      </c>
      <c r="T106" s="27">
        <v>-51.796500000000002</v>
      </c>
      <c r="V106" t="e">
        <v>#N/A</v>
      </c>
      <c r="AC106" s="28">
        <v>43983</v>
      </c>
      <c r="AD106">
        <v>-55.516454958530275</v>
      </c>
    </row>
    <row r="107" spans="2:30" x14ac:dyDescent="0.35">
      <c r="B107" s="28">
        <v>43989</v>
      </c>
      <c r="C107" s="19">
        <v>-25.8</v>
      </c>
      <c r="E107" s="41">
        <v>-25.8</v>
      </c>
      <c r="F107" s="4">
        <v>-25.7</v>
      </c>
      <c r="G107">
        <v>-22.471428571428568</v>
      </c>
      <c r="I107" s="44">
        <v>-23.599999999999998</v>
      </c>
      <c r="J107" s="21">
        <v>-20.199999999999996</v>
      </c>
      <c r="K107" s="42">
        <v>43989</v>
      </c>
      <c r="L107" s="22">
        <v>1567.7142857142858</v>
      </c>
      <c r="M107" s="43">
        <v>43989</v>
      </c>
      <c r="N107" s="23">
        <v>23.285714285714285</v>
      </c>
      <c r="O107" s="24">
        <v>1837.7142857142858</v>
      </c>
      <c r="P107" s="25">
        <v>32900</v>
      </c>
      <c r="Q107" s="26">
        <f t="shared" si="1"/>
        <v>0.62590830356745408</v>
      </c>
      <c r="R107" s="26">
        <f t="shared" si="1"/>
        <v>0.99853066364596865</v>
      </c>
      <c r="S107" s="39">
        <v>43989</v>
      </c>
      <c r="T107" s="27" t="e">
        <v>#N/A</v>
      </c>
      <c r="V107" t="e">
        <v>#N/A</v>
      </c>
      <c r="AC107" s="28">
        <v>43984</v>
      </c>
      <c r="AD107">
        <v>-54.54250596740907</v>
      </c>
    </row>
    <row r="108" spans="2:30" x14ac:dyDescent="0.35">
      <c r="B108" s="28">
        <v>43990</v>
      </c>
      <c r="C108" s="19">
        <v>-19.8</v>
      </c>
      <c r="E108" s="41">
        <v>-19.8</v>
      </c>
      <c r="F108" s="4">
        <v>-19.7</v>
      </c>
      <c r="G108">
        <v>-22.2</v>
      </c>
      <c r="I108" s="44">
        <v>-18.7</v>
      </c>
      <c r="J108" s="21">
        <v>-19.928571428571423</v>
      </c>
      <c r="K108" s="42">
        <v>43990</v>
      </c>
      <c r="L108" s="22">
        <v>1606.4285714285713</v>
      </c>
      <c r="M108" s="43">
        <v>43990</v>
      </c>
      <c r="N108" s="23">
        <v>23</v>
      </c>
      <c r="O108" s="24">
        <v>1878.1428571428571</v>
      </c>
      <c r="P108" s="25">
        <v>32443.571428571428</v>
      </c>
      <c r="Q108" s="26">
        <f t="shared" si="1"/>
        <v>0.63967789699948052</v>
      </c>
      <c r="R108" s="26">
        <f t="shared" si="1"/>
        <v>0.9846778391980795</v>
      </c>
      <c r="S108" s="39">
        <v>43990</v>
      </c>
      <c r="T108" s="27" t="e">
        <v>#N/A</v>
      </c>
      <c r="V108" t="e">
        <v>#N/A</v>
      </c>
      <c r="AC108" s="28">
        <v>43985</v>
      </c>
      <c r="AD108">
        <v>-53.706738702664857</v>
      </c>
    </row>
    <row r="109" spans="2:30" x14ac:dyDescent="0.35">
      <c r="B109" s="28">
        <v>43991</v>
      </c>
      <c r="C109" s="19">
        <v>-20.599999999999998</v>
      </c>
      <c r="E109" s="41">
        <v>-20.599999999999998</v>
      </c>
      <c r="F109" s="4">
        <v>-20.399999999999999</v>
      </c>
      <c r="G109">
        <v>-21.957142857142856</v>
      </c>
      <c r="I109" s="44">
        <v>-16.5</v>
      </c>
      <c r="J109" s="21">
        <v>-19.24285714285714</v>
      </c>
      <c r="K109" s="42">
        <v>43991</v>
      </c>
      <c r="L109" s="22">
        <v>1615</v>
      </c>
      <c r="M109" s="43">
        <v>43991</v>
      </c>
      <c r="N109" s="23">
        <v>22</v>
      </c>
      <c r="O109" s="24">
        <v>1927.8571428571429</v>
      </c>
      <c r="P109" s="25">
        <v>32048.857142857141</v>
      </c>
      <c r="Q109" s="26">
        <f t="shared" si="1"/>
        <v>0.65661011789822699</v>
      </c>
      <c r="R109" s="26">
        <f t="shared" si="1"/>
        <v>0.97269807270370767</v>
      </c>
      <c r="S109" s="39">
        <v>43991</v>
      </c>
      <c r="T109" s="27" t="e">
        <v>#N/A</v>
      </c>
      <c r="V109" t="e">
        <v>#N/A</v>
      </c>
      <c r="AC109" s="28">
        <v>43986</v>
      </c>
      <c r="AD109">
        <v>-52.538050010231295</v>
      </c>
    </row>
    <row r="110" spans="2:30" x14ac:dyDescent="0.35">
      <c r="B110" s="28">
        <v>43992</v>
      </c>
      <c r="C110" s="19">
        <v>-19.600000000000001</v>
      </c>
      <c r="E110" s="41">
        <v>-19.600000000000001</v>
      </c>
      <c r="F110" s="4">
        <v>-19.5</v>
      </c>
      <c r="G110">
        <v>-21.642857142857142</v>
      </c>
      <c r="I110" s="44">
        <v>-16.600000000000001</v>
      </c>
      <c r="J110" s="21">
        <v>-18.557142857142857</v>
      </c>
      <c r="K110" s="42">
        <v>43992</v>
      </c>
      <c r="L110" s="22">
        <v>1746.4285714285713</v>
      </c>
      <c r="M110" s="43">
        <v>43992</v>
      </c>
      <c r="N110" s="23">
        <v>21.428571428571427</v>
      </c>
      <c r="O110" s="24">
        <v>1965.4285714285713</v>
      </c>
      <c r="P110" s="25">
        <v>31722.428571428572</v>
      </c>
      <c r="Q110" s="26">
        <f t="shared" si="1"/>
        <v>0.66940659518664736</v>
      </c>
      <c r="R110" s="26">
        <f t="shared" si="1"/>
        <v>0.96279081014864465</v>
      </c>
      <c r="S110" s="39">
        <v>43992</v>
      </c>
      <c r="T110" s="27" t="e">
        <v>#N/A</v>
      </c>
      <c r="V110" t="e">
        <v>#N/A</v>
      </c>
      <c r="AC110" s="28">
        <v>43987</v>
      </c>
      <c r="AD110">
        <v>-52.755306653170955</v>
      </c>
    </row>
    <row r="111" spans="2:30" x14ac:dyDescent="0.35">
      <c r="B111" s="28">
        <v>43993</v>
      </c>
      <c r="C111" s="19">
        <v>-19.5</v>
      </c>
      <c r="E111" s="41">
        <v>-19.5</v>
      </c>
      <c r="F111" s="4">
        <v>-19.3</v>
      </c>
      <c r="G111">
        <v>-21.314285714285717</v>
      </c>
      <c r="I111" s="44">
        <v>-16.100000000000001</v>
      </c>
      <c r="J111" s="21">
        <v>-18.24285714285714</v>
      </c>
      <c r="K111" s="42">
        <v>43993</v>
      </c>
      <c r="L111" s="22">
        <v>1777.4285714285713</v>
      </c>
      <c r="M111" s="43">
        <v>43993</v>
      </c>
      <c r="N111" s="23">
        <v>21.285714285714285</v>
      </c>
      <c r="O111" s="24">
        <v>2009.8571428571429</v>
      </c>
      <c r="P111" s="25">
        <v>31298.142857142859</v>
      </c>
      <c r="Q111" s="26">
        <f t="shared" si="1"/>
        <v>0.68453855121972251</v>
      </c>
      <c r="R111" s="26">
        <f t="shared" si="1"/>
        <v>0.94991353671821255</v>
      </c>
      <c r="S111" s="39">
        <v>43993</v>
      </c>
      <c r="T111" s="27" t="e">
        <v>#N/A</v>
      </c>
      <c r="V111" t="e">
        <v>#N/A</v>
      </c>
      <c r="AC111" s="28">
        <v>43988</v>
      </c>
      <c r="AD111">
        <v>-52.195898282998449</v>
      </c>
    </row>
    <row r="112" spans="2:30" x14ac:dyDescent="0.35">
      <c r="B112" s="28">
        <v>43994</v>
      </c>
      <c r="C112" s="19">
        <v>-19.3</v>
      </c>
      <c r="E112" s="41">
        <v>-19.3</v>
      </c>
      <c r="F112" s="4">
        <v>-19.2</v>
      </c>
      <c r="G112">
        <v>-21.071428571428573</v>
      </c>
      <c r="I112" s="44">
        <v>-18.399999999999999</v>
      </c>
      <c r="J112" s="21">
        <v>-18.25714285714286</v>
      </c>
      <c r="K112" s="42">
        <v>43994</v>
      </c>
      <c r="L112" s="22">
        <v>1815.4285714285713</v>
      </c>
      <c r="M112" s="43">
        <v>43994</v>
      </c>
      <c r="N112" s="23">
        <v>20.571428571428573</v>
      </c>
      <c r="O112" s="24">
        <v>2069.8571428571427</v>
      </c>
      <c r="P112" s="25">
        <v>30842.428571428572</v>
      </c>
      <c r="Q112" s="26">
        <f t="shared" si="1"/>
        <v>0.70497399023545093</v>
      </c>
      <c r="R112" s="26">
        <f t="shared" si="1"/>
        <v>0.93608239118182246</v>
      </c>
      <c r="S112" s="39">
        <v>43994</v>
      </c>
      <c r="T112" s="27" t="e">
        <v>#N/A</v>
      </c>
      <c r="V112">
        <v>8000</v>
      </c>
      <c r="AC112" s="28">
        <v>43989</v>
      </c>
      <c r="AD112">
        <v>-51.561890541218972</v>
      </c>
    </row>
    <row r="113" spans="1:30" x14ac:dyDescent="0.35">
      <c r="B113" s="28">
        <v>43995</v>
      </c>
      <c r="C113" s="19">
        <v>-22.5</v>
      </c>
      <c r="E113" s="41">
        <v>-22.5</v>
      </c>
      <c r="F113" s="4">
        <v>-22.4</v>
      </c>
      <c r="G113">
        <v>-20.885714285714283</v>
      </c>
      <c r="I113" s="44">
        <v>-16.8</v>
      </c>
      <c r="J113" s="21">
        <v>-18.100000000000001</v>
      </c>
      <c r="K113" s="42">
        <v>43995</v>
      </c>
      <c r="L113" s="22">
        <v>1863.2857142857142</v>
      </c>
      <c r="M113" s="43">
        <v>43995</v>
      </c>
      <c r="N113" s="23">
        <v>21.285714285714285</v>
      </c>
      <c r="O113" s="24">
        <v>2128.2857142857142</v>
      </c>
      <c r="P113" s="25">
        <v>30354.428571428572</v>
      </c>
      <c r="Q113" s="26">
        <f t="shared" si="1"/>
        <v>0.7248742153721961</v>
      </c>
      <c r="R113" s="26">
        <f t="shared" si="1"/>
        <v>0.92127135884567557</v>
      </c>
      <c r="S113" s="39">
        <v>43995</v>
      </c>
      <c r="T113" s="27">
        <v>-49.2151</v>
      </c>
      <c r="V113" t="e">
        <v>#N/A</v>
      </c>
      <c r="AC113" s="28">
        <v>43990</v>
      </c>
      <c r="AD113">
        <v>-51.016712377026124</v>
      </c>
    </row>
    <row r="114" spans="1:30" x14ac:dyDescent="0.35">
      <c r="B114" s="28">
        <v>43996</v>
      </c>
      <c r="C114" s="19">
        <v>-24.6</v>
      </c>
      <c r="E114" s="41">
        <v>-24.6</v>
      </c>
      <c r="F114" s="4">
        <v>-24.5</v>
      </c>
      <c r="G114">
        <v>-20.714285714285715</v>
      </c>
      <c r="I114" s="44">
        <v>-25.4</v>
      </c>
      <c r="J114" s="21">
        <v>-18.357142857142858</v>
      </c>
      <c r="K114" s="42">
        <v>43996</v>
      </c>
      <c r="L114" s="22">
        <v>1942</v>
      </c>
      <c r="M114" s="43">
        <v>43996</v>
      </c>
      <c r="N114" s="23">
        <v>21.285714285714285</v>
      </c>
      <c r="O114" s="24">
        <v>2184.1428571428573</v>
      </c>
      <c r="P114" s="25">
        <v>29858.714285714286</v>
      </c>
      <c r="Q114" s="26">
        <f t="shared" si="1"/>
        <v>0.74389863597969574</v>
      </c>
      <c r="R114" s="26">
        <f t="shared" si="1"/>
        <v>0.9062261942653389</v>
      </c>
      <c r="S114" s="39">
        <v>43996</v>
      </c>
      <c r="T114" s="27" t="e">
        <v>#N/A</v>
      </c>
      <c r="V114" t="e">
        <v>#N/A</v>
      </c>
      <c r="AC114" s="28">
        <v>43991</v>
      </c>
      <c r="AD114">
        <v>-50.472069668435083</v>
      </c>
    </row>
    <row r="115" spans="1:30" x14ac:dyDescent="0.35">
      <c r="A115" t="s">
        <v>175</v>
      </c>
      <c r="B115" s="28">
        <v>43997</v>
      </c>
      <c r="C115" s="19">
        <v>-19</v>
      </c>
      <c r="E115" s="41">
        <v>-19</v>
      </c>
      <c r="F115" s="4">
        <v>-18.8</v>
      </c>
      <c r="G115">
        <v>-20.585714285714289</v>
      </c>
      <c r="I115" s="44">
        <v>-19.3</v>
      </c>
      <c r="J115" s="21">
        <v>-18.442857142857143</v>
      </c>
      <c r="K115" s="42">
        <v>43997</v>
      </c>
      <c r="L115" s="22">
        <v>2057.1428571428573</v>
      </c>
      <c r="M115" s="43">
        <v>43997</v>
      </c>
      <c r="N115" s="23">
        <v>23.142857142857142</v>
      </c>
      <c r="O115" s="24">
        <v>2250.1428571428573</v>
      </c>
      <c r="P115" s="25">
        <v>29416.571428571428</v>
      </c>
      <c r="Q115" s="26">
        <f t="shared" si="1"/>
        <v>0.76637761889699696</v>
      </c>
      <c r="R115" s="26">
        <f t="shared" si="1"/>
        <v>0.89280694804743066</v>
      </c>
      <c r="S115" s="39">
        <v>43997</v>
      </c>
      <c r="T115" s="27" t="e">
        <v>#N/A</v>
      </c>
      <c r="V115" t="e">
        <v>#N/A</v>
      </c>
      <c r="AC115" s="28">
        <v>43992</v>
      </c>
      <c r="AD115">
        <v>-50.270350548036625</v>
      </c>
    </row>
    <row r="116" spans="1:30" x14ac:dyDescent="0.35">
      <c r="B116" s="28">
        <v>43998</v>
      </c>
      <c r="C116" s="19">
        <v>-20</v>
      </c>
      <c r="E116" s="41">
        <v>-20</v>
      </c>
      <c r="F116" s="4">
        <v>-19.8</v>
      </c>
      <c r="G116">
        <v>-20.5</v>
      </c>
      <c r="I116" s="44">
        <v>-16.400000000000002</v>
      </c>
      <c r="J116" s="21">
        <v>-18.428571428571427</v>
      </c>
      <c r="K116" s="42">
        <v>43998</v>
      </c>
      <c r="L116" s="22">
        <v>2386</v>
      </c>
      <c r="M116" s="43">
        <v>43998</v>
      </c>
      <c r="N116" s="23">
        <v>24.428571428571427</v>
      </c>
      <c r="O116" s="24">
        <v>2341.5714285714284</v>
      </c>
      <c r="P116" s="25">
        <v>29016.428571428572</v>
      </c>
      <c r="Q116" s="26">
        <f t="shared" si="1"/>
        <v>0.79751733549239257</v>
      </c>
      <c r="R116" s="26">
        <f t="shared" si="1"/>
        <v>0.88066242182566623</v>
      </c>
      <c r="S116" s="39">
        <v>43998</v>
      </c>
      <c r="T116" s="27" t="e">
        <v>#N/A</v>
      </c>
      <c r="V116" t="e">
        <v>#N/A</v>
      </c>
      <c r="AC116" s="28">
        <v>43993</v>
      </c>
      <c r="AD116">
        <v>-49.356105193470739</v>
      </c>
    </row>
    <row r="117" spans="1:30" x14ac:dyDescent="0.35">
      <c r="B117" s="28">
        <v>43999</v>
      </c>
      <c r="C117" s="19">
        <v>-18.600000000000001</v>
      </c>
      <c r="E117" s="41">
        <v>-18.600000000000001</v>
      </c>
      <c r="F117" s="4">
        <v>-18.399999999999999</v>
      </c>
      <c r="G117">
        <v>-20.342857142857145</v>
      </c>
      <c r="I117" s="44">
        <v>-16</v>
      </c>
      <c r="J117" s="21">
        <v>-18.342857142857138</v>
      </c>
      <c r="K117" s="42">
        <v>43999</v>
      </c>
      <c r="L117" s="22">
        <v>2527.8571428571427</v>
      </c>
      <c r="M117" s="43">
        <v>43999</v>
      </c>
      <c r="N117" s="23">
        <v>26.142857142857142</v>
      </c>
      <c r="O117" s="24">
        <v>2468.4285714285716</v>
      </c>
      <c r="P117" s="25">
        <v>28689.571428571428</v>
      </c>
      <c r="Q117" s="26">
        <f t="shared" si="1"/>
        <v>0.8407236922685043</v>
      </c>
      <c r="R117" s="26">
        <f t="shared" si="1"/>
        <v>0.87074215192370363</v>
      </c>
      <c r="S117" s="39">
        <v>43999</v>
      </c>
      <c r="T117" s="27" t="e">
        <v>#N/A</v>
      </c>
      <c r="V117" t="e">
        <v>#N/A</v>
      </c>
      <c r="AC117" s="28">
        <v>43994</v>
      </c>
      <c r="AD117">
        <v>-49.989758769347063</v>
      </c>
    </row>
    <row r="118" spans="1:30" x14ac:dyDescent="0.35">
      <c r="B118" s="28">
        <v>44000</v>
      </c>
      <c r="C118" s="19">
        <v>-19.3</v>
      </c>
      <c r="E118" s="41">
        <v>-19.3</v>
      </c>
      <c r="F118" s="4">
        <v>-19.2</v>
      </c>
      <c r="G118">
        <v>-20.328571428571426</v>
      </c>
      <c r="I118" s="44">
        <v>-17.399999999999999</v>
      </c>
      <c r="J118" s="21">
        <v>-18.528571428571432</v>
      </c>
      <c r="K118" s="42">
        <v>44000</v>
      </c>
      <c r="L118" s="22">
        <v>2700.7142857142858</v>
      </c>
      <c r="M118" s="43">
        <v>44000</v>
      </c>
      <c r="N118" s="23">
        <v>27.857142857142858</v>
      </c>
      <c r="O118" s="24">
        <v>2608.7142857142858</v>
      </c>
      <c r="P118" s="25">
        <v>28500.571428571428</v>
      </c>
      <c r="Q118" s="26">
        <f t="shared" si="1"/>
        <v>0.8885036949195646</v>
      </c>
      <c r="R118" s="26">
        <f t="shared" si="1"/>
        <v>0.86500591194105658</v>
      </c>
      <c r="S118" s="39">
        <v>44000</v>
      </c>
      <c r="T118" s="27" t="e">
        <v>#N/A</v>
      </c>
      <c r="V118" t="e">
        <v>#N/A</v>
      </c>
      <c r="AC118" s="28">
        <v>43995</v>
      </c>
      <c r="AD118">
        <v>-49.587821933700901</v>
      </c>
    </row>
    <row r="119" spans="1:30" x14ac:dyDescent="0.35">
      <c r="B119" s="28">
        <v>44001</v>
      </c>
      <c r="C119" s="19">
        <v>-19.8</v>
      </c>
      <c r="E119" s="41">
        <v>-19.8</v>
      </c>
      <c r="F119" s="4">
        <v>-19.600000000000001</v>
      </c>
      <c r="G119">
        <v>-20.38571428571429</v>
      </c>
      <c r="I119" s="44">
        <v>-18.899999999999999</v>
      </c>
      <c r="J119" s="21">
        <v>-18.600000000000001</v>
      </c>
      <c r="K119" s="42">
        <v>44001</v>
      </c>
      <c r="L119" s="22">
        <v>3041.5714285714284</v>
      </c>
      <c r="M119" s="43">
        <v>44001</v>
      </c>
      <c r="N119" s="23">
        <v>29</v>
      </c>
      <c r="O119" s="24">
        <v>2752.2857142857142</v>
      </c>
      <c r="P119" s="25">
        <v>28414.428571428572</v>
      </c>
      <c r="Q119" s="26">
        <f t="shared" si="1"/>
        <v>0.93740278113577191</v>
      </c>
      <c r="R119" s="26">
        <f t="shared" si="1"/>
        <v>0.86239143521427186</v>
      </c>
      <c r="S119" s="39">
        <v>44001</v>
      </c>
      <c r="T119" s="27" t="e">
        <v>#N/A</v>
      </c>
      <c r="V119" t="e">
        <v>#N/A</v>
      </c>
    </row>
    <row r="120" spans="1:30" x14ac:dyDescent="0.35">
      <c r="B120" s="28">
        <v>44002</v>
      </c>
      <c r="C120" s="19">
        <v>-21.5</v>
      </c>
      <c r="E120" s="41">
        <v>-21.5</v>
      </c>
      <c r="F120" s="4">
        <v>-21.4</v>
      </c>
      <c r="G120">
        <v>-20.242857142857144</v>
      </c>
      <c r="I120" s="44">
        <v>-16</v>
      </c>
      <c r="J120" s="21">
        <v>-18.485714285714288</v>
      </c>
      <c r="K120" s="42">
        <v>44002</v>
      </c>
      <c r="L120" s="22">
        <v>3353.4285714285716</v>
      </c>
      <c r="M120" s="43">
        <v>44002</v>
      </c>
      <c r="N120" s="23">
        <v>28.142857142857142</v>
      </c>
      <c r="O120" s="24">
        <v>2912.5714285714284</v>
      </c>
      <c r="P120" s="25">
        <v>28343.857142857141</v>
      </c>
      <c r="Q120" s="26">
        <f t="shared" si="1"/>
        <v>0.99199459679207491</v>
      </c>
      <c r="R120" s="26">
        <f t="shared" si="1"/>
        <v>0.86024955875816622</v>
      </c>
      <c r="S120" s="39">
        <v>44002</v>
      </c>
      <c r="T120" s="27">
        <v>-47.725000000000001</v>
      </c>
      <c r="V120" t="e">
        <v>#N/A</v>
      </c>
    </row>
    <row r="121" spans="1:30" x14ac:dyDescent="0.35">
      <c r="B121" s="28">
        <v>44003</v>
      </c>
      <c r="C121" s="19">
        <v>-25.7</v>
      </c>
      <c r="E121" s="41">
        <v>-25.7</v>
      </c>
      <c r="F121" s="4">
        <v>-25.6</v>
      </c>
      <c r="G121">
        <v>-20.400000000000002</v>
      </c>
      <c r="I121" s="44">
        <v>-23.7</v>
      </c>
      <c r="J121" s="21">
        <v>-18.242857142857144</v>
      </c>
      <c r="K121" s="42">
        <v>44003</v>
      </c>
      <c r="L121" s="22">
        <v>3620.5714285714284</v>
      </c>
      <c r="M121" s="43">
        <v>44003</v>
      </c>
      <c r="N121" s="23">
        <v>28.571428571428573</v>
      </c>
      <c r="O121" s="24">
        <v>3110.4285714285716</v>
      </c>
      <c r="P121" s="25">
        <v>28387.428571428572</v>
      </c>
      <c r="Q121" s="26">
        <f t="shared" si="1"/>
        <v>1.0593828897367985</v>
      </c>
      <c r="R121" s="26">
        <f t="shared" si="1"/>
        <v>0.86157197235960803</v>
      </c>
      <c r="S121" s="39">
        <v>44003</v>
      </c>
      <c r="T121" s="27" t="e">
        <v>#N/A</v>
      </c>
      <c r="V121" t="e">
        <v>#N/A</v>
      </c>
    </row>
    <row r="122" spans="1:30" x14ac:dyDescent="0.35">
      <c r="B122" s="28">
        <v>44004</v>
      </c>
      <c r="C122" s="19">
        <v>-21.2</v>
      </c>
      <c r="E122" s="41">
        <v>-21.2</v>
      </c>
      <c r="F122" s="4">
        <v>-21.1</v>
      </c>
      <c r="G122">
        <v>-20.728571428571428</v>
      </c>
      <c r="I122" s="44">
        <v>-19.900000000000002</v>
      </c>
      <c r="J122" s="21">
        <v>-18.328571428571429</v>
      </c>
      <c r="K122" s="42">
        <v>44004</v>
      </c>
      <c r="L122" s="22">
        <v>3988.5714285714284</v>
      </c>
      <c r="M122" s="43">
        <v>44004</v>
      </c>
      <c r="N122" s="23">
        <v>27.857142857142858</v>
      </c>
      <c r="O122" s="24">
        <v>3335.2857142857142</v>
      </c>
      <c r="P122" s="25">
        <v>28520</v>
      </c>
      <c r="Q122" s="26">
        <f t="shared" si="1"/>
        <v>1.1359671302385999</v>
      </c>
      <c r="R122" s="26">
        <f t="shared" si="1"/>
        <v>0.86559557833383061</v>
      </c>
      <c r="S122" s="39">
        <v>44004</v>
      </c>
      <c r="T122" s="27" t="e">
        <v>#N/A</v>
      </c>
      <c r="V122" t="e">
        <v>#N/A</v>
      </c>
    </row>
    <row r="123" spans="1:30" x14ac:dyDescent="0.35">
      <c r="B123" s="28">
        <v>44005</v>
      </c>
      <c r="C123" s="19">
        <v>-22.400000000000002</v>
      </c>
      <c r="E123" s="41">
        <v>-22.400000000000002</v>
      </c>
      <c r="F123" s="4">
        <v>-22.2</v>
      </c>
      <c r="G123">
        <v>-21.071428571428566</v>
      </c>
      <c r="I123" s="44">
        <v>-18.600000000000001</v>
      </c>
      <c r="J123" s="21">
        <v>-18.642857142857142</v>
      </c>
      <c r="K123" s="42">
        <v>44005</v>
      </c>
      <c r="L123" s="22">
        <v>4107.5714285714284</v>
      </c>
      <c r="M123" s="43">
        <v>44005</v>
      </c>
      <c r="N123" s="23">
        <v>27</v>
      </c>
      <c r="O123" s="24">
        <v>3563.2857142857142</v>
      </c>
      <c r="P123" s="25">
        <v>28806.857142857141</v>
      </c>
      <c r="Q123" s="26">
        <f t="shared" si="1"/>
        <v>1.2136217984983679</v>
      </c>
      <c r="R123" s="26">
        <f t="shared" si="1"/>
        <v>0.87430182919184662</v>
      </c>
      <c r="S123" s="39">
        <v>44005</v>
      </c>
      <c r="T123" s="27" t="e">
        <v>#N/A</v>
      </c>
      <c r="V123" t="e">
        <v>#N/A</v>
      </c>
    </row>
    <row r="124" spans="1:30" x14ac:dyDescent="0.35">
      <c r="B124" s="28">
        <v>44006</v>
      </c>
      <c r="C124" s="19">
        <v>-20.8</v>
      </c>
      <c r="E124" s="41">
        <v>-20.8</v>
      </c>
      <c r="F124" s="4">
        <v>-20.6</v>
      </c>
      <c r="G124">
        <v>-21.385714285714283</v>
      </c>
      <c r="I124" s="44">
        <v>-17.7</v>
      </c>
      <c r="J124" s="21">
        <v>-18.885714285714283</v>
      </c>
      <c r="K124" s="42">
        <v>44006</v>
      </c>
      <c r="L124" s="22">
        <v>4549.1428571428569</v>
      </c>
      <c r="M124" s="43">
        <v>44006</v>
      </c>
      <c r="N124" s="23">
        <v>27.571428571428573</v>
      </c>
      <c r="O124" s="24">
        <v>3819.2857142857142</v>
      </c>
      <c r="P124" s="25">
        <v>29179.285714285714</v>
      </c>
      <c r="Q124" s="26">
        <f t="shared" si="1"/>
        <v>1.300813004965476</v>
      </c>
      <c r="R124" s="26">
        <f t="shared" si="1"/>
        <v>0.88560521364744826</v>
      </c>
      <c r="S124" s="39">
        <v>44006</v>
      </c>
      <c r="T124" s="27" t="e">
        <v>#N/A</v>
      </c>
      <c r="V124" t="e">
        <v>#N/A</v>
      </c>
    </row>
    <row r="125" spans="1:30" x14ac:dyDescent="0.35">
      <c r="B125" s="28">
        <v>44007</v>
      </c>
      <c r="C125" s="19">
        <v>-21.3</v>
      </c>
      <c r="E125" s="41">
        <v>-21.3</v>
      </c>
      <c r="F125" s="4">
        <v>-21.1</v>
      </c>
      <c r="G125">
        <v>-21.657142857142855</v>
      </c>
      <c r="I125" s="44">
        <v>-18.099999999999998</v>
      </c>
      <c r="J125" s="21">
        <v>-18.985714285714288</v>
      </c>
      <c r="K125" s="42">
        <v>44007</v>
      </c>
      <c r="L125" s="22">
        <v>4872.2857142857147</v>
      </c>
      <c r="M125" s="43">
        <v>44007</v>
      </c>
      <c r="N125" s="23">
        <v>26.285714285714285</v>
      </c>
      <c r="O125" s="24">
        <v>4098.4285714285716</v>
      </c>
      <c r="P125" s="25">
        <v>29665.714285714286</v>
      </c>
      <c r="Q125" s="26">
        <f t="shared" si="1"/>
        <v>1.3958864521957937</v>
      </c>
      <c r="R125" s="26">
        <f t="shared" si="1"/>
        <v>0.90036855237829727</v>
      </c>
      <c r="S125" s="39">
        <v>44007</v>
      </c>
      <c r="T125" s="27" t="e">
        <v>#N/A</v>
      </c>
      <c r="V125" t="e">
        <v>#N/A</v>
      </c>
    </row>
    <row r="126" spans="1:30" x14ac:dyDescent="0.35">
      <c r="B126" s="28">
        <v>44008</v>
      </c>
      <c r="C126" s="19">
        <v>-21.6</v>
      </c>
      <c r="E126" s="41">
        <v>-21.6</v>
      </c>
      <c r="F126" s="4">
        <v>-21.5</v>
      </c>
      <c r="G126">
        <v>-21.928571428571427</v>
      </c>
      <c r="I126" s="44">
        <v>-22.8</v>
      </c>
      <c r="J126" s="21">
        <v>-19.542857142857144</v>
      </c>
      <c r="K126" s="42">
        <v>44008</v>
      </c>
      <c r="L126" s="22">
        <v>5037.1428571428569</v>
      </c>
      <c r="M126" s="43">
        <v>44008</v>
      </c>
      <c r="N126" s="23">
        <v>27.714285714285715</v>
      </c>
      <c r="O126" s="24">
        <v>4423.5714285714284</v>
      </c>
      <c r="P126" s="25">
        <v>30109.142857142859</v>
      </c>
      <c r="Q126" s="26">
        <f t="shared" si="1"/>
        <v>1.5066270693381696</v>
      </c>
      <c r="R126" s="26">
        <f t="shared" si="1"/>
        <v>0.91382682063690379</v>
      </c>
      <c r="S126" s="39">
        <v>44008</v>
      </c>
      <c r="T126" s="27" t="e">
        <v>#N/A</v>
      </c>
      <c r="V126">
        <v>8000</v>
      </c>
    </row>
    <row r="127" spans="1:30" x14ac:dyDescent="0.35">
      <c r="B127" s="28">
        <v>44009</v>
      </c>
      <c r="C127" s="19">
        <v>-24.3</v>
      </c>
      <c r="E127" s="41">
        <v>-24.3</v>
      </c>
      <c r="F127" s="4">
        <v>-24.3</v>
      </c>
      <c r="G127">
        <v>-22.342857142857145</v>
      </c>
      <c r="I127" s="44">
        <v>-26</v>
      </c>
      <c r="J127" s="21">
        <v>-20.971428571428572</v>
      </c>
      <c r="K127" s="42">
        <v>44009</v>
      </c>
      <c r="L127" s="22">
        <v>5292.1428571428569</v>
      </c>
      <c r="M127" s="43">
        <v>44009</v>
      </c>
      <c r="N127" s="23">
        <v>30.285714285714285</v>
      </c>
      <c r="O127" s="24">
        <v>4721.8571428571431</v>
      </c>
      <c r="P127" s="25">
        <v>30749.428571428572</v>
      </c>
      <c r="Q127" s="26">
        <f t="shared" si="1"/>
        <v>1.6082203947306484</v>
      </c>
      <c r="R127" s="26">
        <f t="shared" si="1"/>
        <v>0.93325979690464689</v>
      </c>
      <c r="S127" s="39">
        <v>44009</v>
      </c>
      <c r="T127" s="27">
        <v>-54.245100000000001</v>
      </c>
      <c r="V127" t="e">
        <v>#N/A</v>
      </c>
    </row>
    <row r="128" spans="1:30" x14ac:dyDescent="0.35">
      <c r="B128" s="28">
        <v>44010</v>
      </c>
      <c r="C128" s="19">
        <v>-28.199999999999996</v>
      </c>
      <c r="E128" s="41">
        <v>-28.199999999999996</v>
      </c>
      <c r="F128" s="4">
        <v>-28.1</v>
      </c>
      <c r="G128">
        <v>-22.7</v>
      </c>
      <c r="I128" s="44">
        <v>-33</v>
      </c>
      <c r="J128" s="21">
        <v>-22.3</v>
      </c>
      <c r="K128" s="42">
        <v>44010</v>
      </c>
      <c r="L128" s="22">
        <v>5425.7142857142853</v>
      </c>
      <c r="M128" s="43">
        <v>44010</v>
      </c>
      <c r="N128" s="23">
        <v>30.428571428571427</v>
      </c>
      <c r="O128" s="24">
        <v>5036.4285714285716</v>
      </c>
      <c r="P128" s="25">
        <v>31356.571428571428</v>
      </c>
      <c r="Q128" s="26">
        <f t="shared" si="1"/>
        <v>1.7153604821416817</v>
      </c>
      <c r="R128" s="26">
        <f t="shared" si="1"/>
        <v>0.95168687167883426</v>
      </c>
      <c r="S128" s="39">
        <v>44010</v>
      </c>
      <c r="T128" s="27" t="e">
        <v>#N/A</v>
      </c>
      <c r="V128" t="e">
        <v>#N/A</v>
      </c>
    </row>
    <row r="129" spans="2:29" x14ac:dyDescent="0.35">
      <c r="B129" s="28">
        <v>44011</v>
      </c>
      <c r="C129" s="19">
        <v>-21.4</v>
      </c>
      <c r="E129" s="41">
        <v>-21.4</v>
      </c>
      <c r="F129" s="4">
        <v>-21.3</v>
      </c>
      <c r="G129">
        <v>-22.728571428571431</v>
      </c>
      <c r="I129" s="44">
        <v>-25</v>
      </c>
      <c r="J129" s="21">
        <v>-23.028571428571428</v>
      </c>
      <c r="K129" s="42">
        <v>44011</v>
      </c>
      <c r="L129" s="22">
        <v>5587.1428571428569</v>
      </c>
      <c r="M129" s="43">
        <v>44011</v>
      </c>
      <c r="N129" s="23">
        <v>31</v>
      </c>
      <c r="O129" s="24">
        <v>5385.1428571428569</v>
      </c>
      <c r="P129" s="25">
        <v>32040.857142857141</v>
      </c>
      <c r="Q129" s="26">
        <f t="shared" si="1"/>
        <v>1.8341293074688081</v>
      </c>
      <c r="R129" s="26">
        <f t="shared" si="1"/>
        <v>0.9724552688949184</v>
      </c>
      <c r="S129" s="39">
        <v>44011</v>
      </c>
      <c r="T129" s="27" t="e">
        <v>#N/A</v>
      </c>
      <c r="V129" t="e">
        <v>#N/A</v>
      </c>
    </row>
    <row r="130" spans="2:29" x14ac:dyDescent="0.35">
      <c r="B130" s="28">
        <v>44012</v>
      </c>
      <c r="C130" s="19">
        <v>-23.5</v>
      </c>
      <c r="E130" s="41">
        <v>-23.5</v>
      </c>
      <c r="F130" s="4">
        <v>-23.4</v>
      </c>
      <c r="G130">
        <v>-22.900000000000002</v>
      </c>
      <c r="I130" s="44">
        <v>-24</v>
      </c>
      <c r="J130" s="21">
        <v>-23.8</v>
      </c>
      <c r="K130" s="42">
        <v>44012</v>
      </c>
      <c r="L130" s="22">
        <v>5996.7142857142853</v>
      </c>
      <c r="M130" s="43">
        <v>44012</v>
      </c>
      <c r="N130" s="23">
        <v>33.714285714285715</v>
      </c>
      <c r="O130" s="24">
        <v>5744.4285714285716</v>
      </c>
      <c r="P130" s="25">
        <v>32746.714285714286</v>
      </c>
      <c r="Q130" s="26">
        <f t="shared" si="1"/>
        <v>1.9564986625272773</v>
      </c>
      <c r="R130" s="26">
        <f t="shared" si="1"/>
        <v>0.99387836923827377</v>
      </c>
      <c r="S130" s="39">
        <v>44012</v>
      </c>
      <c r="T130" s="27" t="e">
        <v>#N/A</v>
      </c>
      <c r="V130" t="e">
        <v>#N/A</v>
      </c>
    </row>
    <row r="131" spans="2:29" x14ac:dyDescent="0.35">
      <c r="B131" s="28">
        <v>44013</v>
      </c>
      <c r="C131" s="19">
        <v>-23</v>
      </c>
      <c r="E131" s="41">
        <v>-23</v>
      </c>
      <c r="F131" s="4">
        <v>-22.9</v>
      </c>
      <c r="G131">
        <v>-23.228571428571428</v>
      </c>
      <c r="I131" s="44">
        <v>-23.599999999999998</v>
      </c>
      <c r="J131" s="21">
        <v>-24.642857142857142</v>
      </c>
      <c r="K131" s="42">
        <v>44013</v>
      </c>
      <c r="L131" s="22">
        <v>6216.5714285714284</v>
      </c>
      <c r="M131" s="43">
        <v>44013</v>
      </c>
      <c r="N131" s="23">
        <v>32.285714285714285</v>
      </c>
      <c r="O131" s="24">
        <v>6122</v>
      </c>
      <c r="P131" s="25">
        <v>33503.571428571428</v>
      </c>
      <c r="Q131" s="26">
        <f t="shared" si="1"/>
        <v>2.0850959609048254</v>
      </c>
      <c r="R131" s="26">
        <f t="shared" si="1"/>
        <v>1.0168493438626609</v>
      </c>
      <c r="S131" s="39">
        <v>44013</v>
      </c>
      <c r="T131" s="27" t="e">
        <v>#N/A</v>
      </c>
      <c r="V131" t="e">
        <v>#N/A</v>
      </c>
    </row>
    <row r="132" spans="2:29" x14ac:dyDescent="0.35">
      <c r="B132" s="28">
        <v>44014</v>
      </c>
      <c r="C132" s="19">
        <v>-23.9</v>
      </c>
      <c r="E132" s="41">
        <v>-23.9</v>
      </c>
      <c r="F132" s="4">
        <v>-23.7</v>
      </c>
      <c r="G132">
        <v>-23.599999999999998</v>
      </c>
      <c r="I132" s="44">
        <v>-24.6</v>
      </c>
      <c r="J132" s="21">
        <v>-25.571428571428573</v>
      </c>
      <c r="K132" s="42">
        <v>44014</v>
      </c>
      <c r="L132" s="22">
        <v>6496.7142857142853</v>
      </c>
      <c r="M132" s="43">
        <v>44014</v>
      </c>
      <c r="N132" s="23">
        <v>34.428571428571431</v>
      </c>
      <c r="O132" s="24">
        <v>6486.2857142857147</v>
      </c>
      <c r="P132" s="25">
        <v>34318</v>
      </c>
      <c r="Q132" s="26">
        <f t="shared" si="1"/>
        <v>2.2091682692146053</v>
      </c>
      <c r="R132" s="26">
        <f t="shared" si="1"/>
        <v>1.0415676387538708</v>
      </c>
      <c r="S132" s="39">
        <v>44014</v>
      </c>
      <c r="T132" s="27" t="e">
        <v>#N/A</v>
      </c>
      <c r="V132">
        <v>8000</v>
      </c>
    </row>
    <row r="133" spans="2:29" x14ac:dyDescent="0.35">
      <c r="B133" s="28">
        <v>44015</v>
      </c>
      <c r="C133" s="19">
        <v>-31.5</v>
      </c>
      <c r="D133" s="19">
        <v>1.4605263157894739</v>
      </c>
      <c r="E133" s="41">
        <v>-31.5</v>
      </c>
      <c r="F133" s="4">
        <v>-31.4</v>
      </c>
      <c r="G133">
        <v>-25.014285714285712</v>
      </c>
      <c r="I133" s="44">
        <v>-33.300000000000004</v>
      </c>
      <c r="J133" s="21">
        <v>-27.071428571428573</v>
      </c>
      <c r="K133" s="42">
        <v>44015</v>
      </c>
      <c r="L133" s="22">
        <v>6781</v>
      </c>
      <c r="M133" s="43">
        <v>44015</v>
      </c>
      <c r="N133" s="23">
        <v>35.285714285714285</v>
      </c>
      <c r="O133" s="24">
        <v>6824.4285714285716</v>
      </c>
      <c r="P133" s="25">
        <v>35191.857142857145</v>
      </c>
      <c r="Q133" s="26">
        <f t="shared" si="1"/>
        <v>2.3243365648103893</v>
      </c>
      <c r="R133" s="26">
        <f t="shared" si="1"/>
        <v>1.0680896190818014</v>
      </c>
      <c r="S133" s="39">
        <v>44015</v>
      </c>
      <c r="T133" s="27" t="e">
        <v>#N/A</v>
      </c>
      <c r="V133" t="e">
        <v>#N/A</v>
      </c>
    </row>
    <row r="134" spans="2:29" s="48" customFormat="1" x14ac:dyDescent="0.35">
      <c r="B134" s="49">
        <v>44016</v>
      </c>
      <c r="C134" s="48">
        <v>-46.6</v>
      </c>
      <c r="D134" s="48">
        <v>1.2651116427432219</v>
      </c>
      <c r="E134" s="48">
        <v>-32.892902711323771</v>
      </c>
      <c r="F134">
        <v>-31.883619134320949</v>
      </c>
      <c r="G134">
        <v>-26.097659876331566</v>
      </c>
      <c r="H134"/>
      <c r="I134" s="44">
        <v>-46.800000000000004</v>
      </c>
      <c r="J134" s="21">
        <v>-30.042857142857144</v>
      </c>
      <c r="K134" s="49">
        <v>44016</v>
      </c>
      <c r="L134" s="22">
        <v>6724</v>
      </c>
      <c r="M134" s="49">
        <v>44016</v>
      </c>
      <c r="N134" s="23">
        <v>35.428571428571431</v>
      </c>
      <c r="O134" s="24">
        <v>7207.8571428571431</v>
      </c>
      <c r="P134" s="25">
        <v>36008.285714285717</v>
      </c>
      <c r="Q134" s="26">
        <f t="shared" si="1"/>
        <v>2.4549287512823299</v>
      </c>
      <c r="R134" s="26">
        <f t="shared" si="1"/>
        <v>1.0928686149252087</v>
      </c>
      <c r="S134" s="49">
        <v>44016</v>
      </c>
      <c r="T134" s="48">
        <v>-57.416800000000002</v>
      </c>
      <c r="V134" t="e">
        <v>#N/A</v>
      </c>
      <c r="AC134" s="49"/>
    </row>
    <row r="135" spans="2:29" x14ac:dyDescent="0.35">
      <c r="B135" s="28">
        <v>44017</v>
      </c>
      <c r="C135" s="19">
        <v>-32.700000000000003</v>
      </c>
      <c r="D135" s="19">
        <v>1.0696969696969696</v>
      </c>
      <c r="E135" s="41">
        <v>-32.700000000000003</v>
      </c>
      <c r="F135" s="4">
        <v>-32.700000000000003</v>
      </c>
      <c r="G135">
        <v>-26.754802733474417</v>
      </c>
      <c r="I135" s="44">
        <v>-35.299999999999997</v>
      </c>
      <c r="J135" s="21">
        <v>-30.371428571428574</v>
      </c>
      <c r="K135" s="42">
        <v>44017</v>
      </c>
      <c r="L135" s="22">
        <v>6753</v>
      </c>
      <c r="M135" s="43">
        <v>44017</v>
      </c>
      <c r="N135" s="23">
        <v>36.857142857142854</v>
      </c>
      <c r="O135" s="24">
        <v>7605.7142857142853</v>
      </c>
      <c r="P135" s="25">
        <v>36907.857142857145</v>
      </c>
      <c r="Q135" s="26">
        <f t="shared" si="1"/>
        <v>2.5904351742794818</v>
      </c>
      <c r="R135" s="26">
        <f t="shared" si="1"/>
        <v>1.1201710360671049</v>
      </c>
      <c r="S135" s="49">
        <v>44017</v>
      </c>
      <c r="T135" s="27" t="e">
        <v>#N/A</v>
      </c>
      <c r="V135" t="e">
        <v>#N/A</v>
      </c>
    </row>
    <row r="136" spans="2:29" x14ac:dyDescent="0.35">
      <c r="B136" s="28">
        <v>44018</v>
      </c>
      <c r="C136" s="19">
        <v>-24.8</v>
      </c>
      <c r="E136" s="41">
        <v>-24.8</v>
      </c>
      <c r="F136" s="4">
        <v>-24.7</v>
      </c>
      <c r="G136">
        <v>-27.240517019188708</v>
      </c>
      <c r="I136" s="44">
        <v>-26.6</v>
      </c>
      <c r="J136" s="21">
        <v>-30.6</v>
      </c>
      <c r="K136" s="42">
        <v>44018</v>
      </c>
      <c r="L136" s="22">
        <v>7227.7142857142853</v>
      </c>
      <c r="M136" s="43">
        <v>44018</v>
      </c>
      <c r="N136" s="23">
        <v>42.285714285714285</v>
      </c>
      <c r="O136" s="24">
        <v>7999</v>
      </c>
      <c r="P136" s="25">
        <v>37797.285714285717</v>
      </c>
      <c r="Q136" s="26">
        <f t="shared" si="1"/>
        <v>2.7243846114468635</v>
      </c>
      <c r="R136" s="26">
        <f t="shared" si="1"/>
        <v>1.1471656166657145</v>
      </c>
      <c r="S136" s="49">
        <v>44018</v>
      </c>
      <c r="T136" s="27" t="e">
        <v>#N/A</v>
      </c>
      <c r="V136" t="e">
        <v>#N/A</v>
      </c>
    </row>
    <row r="137" spans="2:29" x14ac:dyDescent="0.35">
      <c r="B137" s="28">
        <v>44019</v>
      </c>
      <c r="C137" s="19">
        <v>-24.8</v>
      </c>
      <c r="E137" s="41">
        <v>-24.8</v>
      </c>
      <c r="F137" s="4">
        <v>-24.6</v>
      </c>
      <c r="G137">
        <v>-27.411945590617275</v>
      </c>
      <c r="I137" s="44">
        <v>-24.4</v>
      </c>
      <c r="J137" s="21">
        <v>-30.657142857142862</v>
      </c>
      <c r="K137" s="42">
        <v>44019</v>
      </c>
      <c r="L137" s="22">
        <v>7494.4285714285716</v>
      </c>
      <c r="M137" s="43">
        <v>44019</v>
      </c>
      <c r="N137" s="23">
        <v>47.714285714285715</v>
      </c>
      <c r="O137" s="24">
        <v>8385.5714285714294</v>
      </c>
      <c r="P137" s="25">
        <v>38743.285714285717</v>
      </c>
      <c r="Q137" s="26">
        <f t="shared" si="1"/>
        <v>2.8560472256767713</v>
      </c>
      <c r="R137" s="26">
        <f t="shared" si="1"/>
        <v>1.1758771670550485</v>
      </c>
      <c r="S137" s="49">
        <v>44019</v>
      </c>
      <c r="T137" s="27" t="e">
        <v>#N/A</v>
      </c>
      <c r="V137" t="e">
        <v>#N/A</v>
      </c>
    </row>
    <row r="138" spans="2:29" x14ac:dyDescent="0.35">
      <c r="B138" s="28">
        <v>44020</v>
      </c>
      <c r="C138" s="19">
        <v>-24.4</v>
      </c>
      <c r="E138" s="41">
        <v>-24.4</v>
      </c>
      <c r="F138" s="4">
        <v>-24.3</v>
      </c>
      <c r="G138">
        <v>-27.611945590617278</v>
      </c>
      <c r="I138" s="44">
        <v>-22.400000000000002</v>
      </c>
      <c r="J138" s="21">
        <v>-30.485714285714288</v>
      </c>
      <c r="K138" s="42">
        <v>44020</v>
      </c>
      <c r="L138" s="22">
        <v>7755.7142857142853</v>
      </c>
      <c r="M138" s="43">
        <v>44020</v>
      </c>
      <c r="N138" s="23">
        <v>59.571428571428569</v>
      </c>
      <c r="O138" s="24">
        <v>8715.1428571428569</v>
      </c>
      <c r="P138" s="25">
        <v>39691.142857142855</v>
      </c>
      <c r="Q138" s="26">
        <f t="shared" si="1"/>
        <v>2.9682961728417365</v>
      </c>
      <c r="R138" s="26">
        <f t="shared" si="1"/>
        <v>1.2046450826142798</v>
      </c>
      <c r="S138" s="49">
        <v>44020</v>
      </c>
      <c r="T138" s="27" t="e">
        <v>#N/A</v>
      </c>
      <c r="V138" t="e">
        <v>#N/A</v>
      </c>
    </row>
    <row r="139" spans="2:29" x14ac:dyDescent="0.35">
      <c r="B139" s="28">
        <v>44021</v>
      </c>
      <c r="C139" s="19">
        <v>-24.3</v>
      </c>
      <c r="E139" s="41">
        <v>-24.3</v>
      </c>
      <c r="F139" s="4">
        <v>-24.1</v>
      </c>
      <c r="G139">
        <v>-27.669088447760139</v>
      </c>
      <c r="I139" s="44">
        <v>-23.9</v>
      </c>
      <c r="J139" s="21">
        <v>-30.38571428571429</v>
      </c>
      <c r="K139" s="42">
        <v>44021</v>
      </c>
      <c r="L139" s="22">
        <v>8252.1428571428569</v>
      </c>
      <c r="M139" s="43">
        <v>44021</v>
      </c>
      <c r="N139" s="23">
        <v>67.857142857142861</v>
      </c>
      <c r="O139" s="24">
        <v>9050.8571428571431</v>
      </c>
      <c r="P139" s="25">
        <v>40609.428571428572</v>
      </c>
      <c r="Q139" s="26">
        <f t="shared" ref="Q139:R202" si="2">O139/O$5</f>
        <v>3.0826373197154555</v>
      </c>
      <c r="R139" s="26">
        <f t="shared" si="2"/>
        <v>1.232515491237451</v>
      </c>
      <c r="S139" s="49">
        <v>44021</v>
      </c>
      <c r="T139" s="27" t="e">
        <v>#N/A</v>
      </c>
      <c r="V139" t="e">
        <v>#N/A</v>
      </c>
    </row>
    <row r="140" spans="2:29" x14ac:dyDescent="0.35">
      <c r="B140" s="28">
        <v>44022</v>
      </c>
      <c r="C140" s="19">
        <v>-24</v>
      </c>
      <c r="E140" s="41">
        <v>-24</v>
      </c>
      <c r="F140" s="4">
        <v>-23.8</v>
      </c>
      <c r="G140">
        <v>-26.583374162045853</v>
      </c>
      <c r="I140" s="44">
        <v>-26.700000000000003</v>
      </c>
      <c r="J140" s="21">
        <v>-29.442857142857147</v>
      </c>
      <c r="K140" s="42">
        <v>44022</v>
      </c>
      <c r="L140" s="22">
        <v>8557</v>
      </c>
      <c r="M140" s="43">
        <v>44022</v>
      </c>
      <c r="N140" s="23">
        <v>74.285714285714292</v>
      </c>
      <c r="O140" s="24">
        <v>9364.1428571428569</v>
      </c>
      <c r="P140" s="25">
        <v>42582.714285714283</v>
      </c>
      <c r="Q140" s="26">
        <f t="shared" si="2"/>
        <v>3.189339504861866</v>
      </c>
      <c r="R140" s="26">
        <f t="shared" si="2"/>
        <v>1.2924056521447098</v>
      </c>
      <c r="S140" s="49">
        <v>44022</v>
      </c>
      <c r="T140" s="27" t="e">
        <v>#N/A</v>
      </c>
      <c r="V140" t="e">
        <v>#N/A</v>
      </c>
    </row>
    <row r="141" spans="2:29" x14ac:dyDescent="0.35">
      <c r="B141" s="28">
        <v>44023</v>
      </c>
      <c r="C141" s="19">
        <v>-27.500000000000004</v>
      </c>
      <c r="E141" s="41">
        <v>-27.500000000000004</v>
      </c>
      <c r="F141" s="4">
        <v>-27.4</v>
      </c>
      <c r="G141">
        <v>-25.942857142857147</v>
      </c>
      <c r="I141" s="44">
        <v>-28.299999999999997</v>
      </c>
      <c r="J141" s="21">
        <v>-26.800000000000004</v>
      </c>
      <c r="K141" s="42">
        <v>44023</v>
      </c>
      <c r="L141" s="22">
        <v>8939</v>
      </c>
      <c r="M141" s="43">
        <v>44023</v>
      </c>
      <c r="N141" s="23">
        <v>80</v>
      </c>
      <c r="O141" s="24">
        <v>9682.5714285714294</v>
      </c>
      <c r="P141" s="25">
        <v>44540</v>
      </c>
      <c r="Q141" s="26">
        <f t="shared" si="2"/>
        <v>3.2977932990667678</v>
      </c>
      <c r="R141" s="26">
        <f t="shared" si="2"/>
        <v>1.3518102054343903</v>
      </c>
      <c r="S141" s="49">
        <v>44023</v>
      </c>
      <c r="T141" s="27">
        <v>-57.520699999999998</v>
      </c>
      <c r="V141" t="e">
        <v>#N/A</v>
      </c>
    </row>
    <row r="142" spans="2:29" x14ac:dyDescent="0.35">
      <c r="B142" s="28">
        <v>44024</v>
      </c>
      <c r="C142" s="19">
        <v>-30.2</v>
      </c>
      <c r="E142" s="41">
        <v>-30.2</v>
      </c>
      <c r="F142" s="4">
        <v>-30.1</v>
      </c>
      <c r="G142">
        <v>-25.571428571428566</v>
      </c>
      <c r="I142" s="44">
        <v>-35.199999999999996</v>
      </c>
      <c r="J142" s="21">
        <v>-26.785714285714285</v>
      </c>
      <c r="K142" s="42">
        <v>44024</v>
      </c>
      <c r="L142" s="22">
        <v>9239.1428571428569</v>
      </c>
      <c r="M142" s="43">
        <v>44024</v>
      </c>
      <c r="N142" s="23">
        <v>82.857142857142861</v>
      </c>
      <c r="O142" s="24">
        <v>9926.4285714285706</v>
      </c>
      <c r="P142" s="25">
        <v>46538.285714285717</v>
      </c>
      <c r="Q142" s="26">
        <f t="shared" si="2"/>
        <v>3.3808487619235494</v>
      </c>
      <c r="R142" s="26">
        <f t="shared" si="2"/>
        <v>1.4124591282441161</v>
      </c>
      <c r="S142" s="49">
        <v>44024</v>
      </c>
      <c r="T142" s="27" t="e">
        <v>#N/A</v>
      </c>
      <c r="V142" t="e">
        <v>#N/A</v>
      </c>
    </row>
    <row r="143" spans="2:29" x14ac:dyDescent="0.35">
      <c r="B143" s="28">
        <v>44025</v>
      </c>
      <c r="C143" s="19">
        <v>-23.5</v>
      </c>
      <c r="E143" s="41">
        <v>-23.5</v>
      </c>
      <c r="F143" s="4">
        <v>-23.3</v>
      </c>
      <c r="G143">
        <v>-25.37142857142857</v>
      </c>
      <c r="I143" s="44">
        <v>-25</v>
      </c>
      <c r="J143" s="21">
        <v>-26.557142857142853</v>
      </c>
      <c r="K143" s="42">
        <v>44025</v>
      </c>
      <c r="L143" s="22">
        <v>9197.4285714285706</v>
      </c>
      <c r="M143" s="43">
        <v>44025</v>
      </c>
      <c r="N143" s="23">
        <v>83.857142857142861</v>
      </c>
      <c r="O143" s="24">
        <v>10109.714285714286</v>
      </c>
      <c r="P143" s="25">
        <v>48564.857142857145</v>
      </c>
      <c r="Q143" s="26">
        <f t="shared" si="2"/>
        <v>3.4432741625358823</v>
      </c>
      <c r="R143" s="26">
        <f t="shared" si="2"/>
        <v>1.4739665359492038</v>
      </c>
      <c r="S143" s="49">
        <v>44025</v>
      </c>
      <c r="T143" s="27" t="e">
        <v>#N/A</v>
      </c>
      <c r="V143" t="e">
        <v>#N/A</v>
      </c>
    </row>
    <row r="144" spans="2:29" x14ac:dyDescent="0.35">
      <c r="B144" s="28">
        <v>44026</v>
      </c>
      <c r="C144" s="19">
        <v>-24.5</v>
      </c>
      <c r="E144" s="41">
        <v>-24.5</v>
      </c>
      <c r="F144" s="4">
        <v>-24.4</v>
      </c>
      <c r="G144">
        <v>-25.342857142857145</v>
      </c>
      <c r="I144" s="44">
        <v>-24.9</v>
      </c>
      <c r="J144" s="21">
        <v>-26.62857142857143</v>
      </c>
      <c r="K144" s="42">
        <v>44026</v>
      </c>
      <c r="L144" s="22">
        <v>9353.4285714285706</v>
      </c>
      <c r="M144" s="43">
        <v>44026</v>
      </c>
      <c r="N144" s="23">
        <v>90.428571428571431</v>
      </c>
      <c r="O144" s="24">
        <v>10232.714285714286</v>
      </c>
      <c r="P144" s="25">
        <v>50523.428571428572</v>
      </c>
      <c r="Q144" s="26">
        <f t="shared" si="2"/>
        <v>3.4851668125181257</v>
      </c>
      <c r="R144" s="26">
        <f t="shared" si="2"/>
        <v>1.5334101112795826</v>
      </c>
      <c r="S144" s="49">
        <v>44026</v>
      </c>
      <c r="T144" s="27" t="e">
        <v>#N/A</v>
      </c>
      <c r="V144" t="e">
        <v>#N/A</v>
      </c>
    </row>
    <row r="145" spans="1:22" x14ac:dyDescent="0.35">
      <c r="A145" t="s">
        <v>176</v>
      </c>
      <c r="B145" s="28">
        <v>44027</v>
      </c>
      <c r="C145" s="19">
        <v>-24</v>
      </c>
      <c r="E145" s="41">
        <v>-24</v>
      </c>
      <c r="F145" s="4">
        <v>-23.9</v>
      </c>
      <c r="G145">
        <v>-25.285714285714288</v>
      </c>
      <c r="I145" s="44">
        <v>-23</v>
      </c>
      <c r="J145" s="21">
        <v>-26.714285714285715</v>
      </c>
      <c r="K145" s="42">
        <v>44027</v>
      </c>
      <c r="L145" s="22">
        <v>9623.1428571428569</v>
      </c>
      <c r="M145" s="43">
        <v>44027</v>
      </c>
      <c r="N145" s="23">
        <v>93.571428571428569</v>
      </c>
      <c r="O145" s="24">
        <v>10342.428571428571</v>
      </c>
      <c r="P145" s="25">
        <v>52396</v>
      </c>
      <c r="Q145" s="26">
        <f t="shared" si="2"/>
        <v>3.5225344724326</v>
      </c>
      <c r="R145" s="26">
        <f t="shared" si="2"/>
        <v>1.5902435456654764</v>
      </c>
      <c r="S145" s="49">
        <v>44027</v>
      </c>
      <c r="T145" s="27" t="e">
        <v>#N/A</v>
      </c>
      <c r="V145" t="e">
        <v>#N/A</v>
      </c>
    </row>
    <row r="146" spans="1:22" x14ac:dyDescent="0.35">
      <c r="B146" s="28">
        <v>44028</v>
      </c>
      <c r="C146" s="19">
        <v>-24.2</v>
      </c>
      <c r="E146" s="41">
        <v>-24.2</v>
      </c>
      <c r="F146" s="4">
        <v>-24.1</v>
      </c>
      <c r="G146">
        <v>-25.285714285714285</v>
      </c>
      <c r="I146" s="44">
        <v>-24.2</v>
      </c>
      <c r="J146" s="21">
        <v>-26.757142857142856</v>
      </c>
      <c r="K146" s="42">
        <v>44028</v>
      </c>
      <c r="L146" s="22">
        <v>10213</v>
      </c>
      <c r="M146" s="43">
        <v>44028</v>
      </c>
      <c r="N146" s="23">
        <v>101</v>
      </c>
      <c r="O146" s="24">
        <v>10432.428571428571</v>
      </c>
      <c r="P146" s="25">
        <v>54333</v>
      </c>
      <c r="Q146" s="26">
        <f t="shared" si="2"/>
        <v>3.5531876309561925</v>
      </c>
      <c r="R146" s="26">
        <f t="shared" si="2"/>
        <v>1.649032417868584</v>
      </c>
      <c r="S146" s="49">
        <v>44028</v>
      </c>
      <c r="T146" s="27" t="e">
        <v>#N/A</v>
      </c>
      <c r="V146" t="e">
        <v>#N/A</v>
      </c>
    </row>
    <row r="147" spans="1:22" x14ac:dyDescent="0.35">
      <c r="B147" s="28">
        <v>44029</v>
      </c>
      <c r="C147" s="19">
        <v>-24.099999999999998</v>
      </c>
      <c r="E147" s="41">
        <v>-24.099999999999998</v>
      </c>
      <c r="F147" s="4">
        <v>-24</v>
      </c>
      <c r="G147">
        <v>-25.314285714285713</v>
      </c>
      <c r="I147" s="44">
        <v>-25.7</v>
      </c>
      <c r="J147" s="21">
        <v>-26.61428571428571</v>
      </c>
      <c r="K147" s="42">
        <v>44029</v>
      </c>
      <c r="L147" s="22">
        <v>10186.571428571429</v>
      </c>
      <c r="M147" s="43">
        <v>44029</v>
      </c>
      <c r="N147" s="23">
        <v>108.57142857142857</v>
      </c>
      <c r="O147" s="24">
        <v>10514.571428571429</v>
      </c>
      <c r="P147" s="25">
        <v>55212.142857142855</v>
      </c>
      <c r="Q147" s="26">
        <f t="shared" si="2"/>
        <v>3.5811647200848689</v>
      </c>
      <c r="R147" s="26">
        <f t="shared" si="2"/>
        <v>1.6757148221416074</v>
      </c>
      <c r="S147" s="49">
        <v>44029</v>
      </c>
      <c r="T147" s="27" t="e">
        <v>#N/A</v>
      </c>
      <c r="V147" t="e">
        <v>#N/A</v>
      </c>
    </row>
    <row r="148" spans="1:22" x14ac:dyDescent="0.35">
      <c r="B148" s="28">
        <v>44030</v>
      </c>
      <c r="C148" s="19">
        <v>-27</v>
      </c>
      <c r="E148" s="41">
        <v>-27</v>
      </c>
      <c r="F148" s="4">
        <v>-26.9</v>
      </c>
      <c r="G148">
        <v>-25.242857142857144</v>
      </c>
      <c r="I148" s="44">
        <v>-27.900000000000002</v>
      </c>
      <c r="J148" s="21">
        <v>-26.557142857142853</v>
      </c>
      <c r="K148" s="42">
        <v>44030</v>
      </c>
      <c r="L148" s="22">
        <v>10254.142857142857</v>
      </c>
      <c r="M148" s="43">
        <v>44030</v>
      </c>
      <c r="N148" s="23">
        <v>109.42857142857143</v>
      </c>
      <c r="O148" s="24">
        <v>10540.571428571429</v>
      </c>
      <c r="P148" s="25">
        <v>56046.428571428572</v>
      </c>
      <c r="Q148" s="26">
        <f t="shared" si="2"/>
        <v>3.5900200769916846</v>
      </c>
      <c r="R148" s="26">
        <f t="shared" si="2"/>
        <v>1.7010357907724909</v>
      </c>
      <c r="S148" s="49">
        <v>44030</v>
      </c>
      <c r="T148" s="27">
        <v>-55.018999999999998</v>
      </c>
      <c r="V148" t="e">
        <v>#N/A</v>
      </c>
    </row>
    <row r="149" spans="1:22" x14ac:dyDescent="0.35">
      <c r="B149" s="28">
        <v>44031</v>
      </c>
      <c r="C149" s="19">
        <v>-29.599999999999998</v>
      </c>
      <c r="E149" s="41">
        <v>-29.599999999999998</v>
      </c>
      <c r="F149" s="4">
        <v>-29.6</v>
      </c>
      <c r="G149">
        <v>-25.171428571428571</v>
      </c>
      <c r="I149" s="44">
        <v>-33.4</v>
      </c>
      <c r="J149" s="21">
        <v>-26.300000000000004</v>
      </c>
      <c r="K149" s="42">
        <v>44031</v>
      </c>
      <c r="L149" s="22">
        <v>10460.714285714286</v>
      </c>
      <c r="M149" s="43">
        <v>44031</v>
      </c>
      <c r="N149" s="23">
        <v>112.42857142857143</v>
      </c>
      <c r="O149" s="24">
        <v>10564</v>
      </c>
      <c r="P149" s="25">
        <v>56788.142857142855</v>
      </c>
      <c r="Q149" s="26">
        <f t="shared" si="2"/>
        <v>3.5979996293692547</v>
      </c>
      <c r="R149" s="26">
        <f t="shared" si="2"/>
        <v>1.7235471724730982</v>
      </c>
      <c r="S149" s="49">
        <v>44031</v>
      </c>
      <c r="T149" s="27" t="e">
        <v>#N/A</v>
      </c>
      <c r="V149" t="e">
        <v>#N/A</v>
      </c>
    </row>
    <row r="150" spans="1:22" x14ac:dyDescent="0.35">
      <c r="B150" s="28">
        <v>44032</v>
      </c>
      <c r="C150" s="19">
        <v>-23</v>
      </c>
      <c r="E150" s="41">
        <v>-23</v>
      </c>
      <c r="F150" s="4">
        <v>-22.9</v>
      </c>
      <c r="G150">
        <v>-25.114285714285717</v>
      </c>
      <c r="I150" s="44">
        <v>-24.099999999999998</v>
      </c>
      <c r="J150" s="21">
        <v>-26.171428571428571</v>
      </c>
      <c r="K150" s="42">
        <v>44032</v>
      </c>
      <c r="L150" s="22">
        <v>10277.142857142857</v>
      </c>
      <c r="M150" s="43">
        <v>44032</v>
      </c>
      <c r="N150" s="23">
        <v>121</v>
      </c>
      <c r="O150" s="24">
        <v>10603.857142857143</v>
      </c>
      <c r="P150" s="25">
        <v>57410</v>
      </c>
      <c r="Q150" s="26">
        <f t="shared" si="2"/>
        <v>3.6115745995725601</v>
      </c>
      <c r="R150" s="26">
        <f t="shared" si="2"/>
        <v>1.7424208328241659</v>
      </c>
      <c r="S150" s="49">
        <v>44032</v>
      </c>
      <c r="T150" s="27" t="e">
        <v>#N/A</v>
      </c>
      <c r="V150" t="e">
        <v>#N/A</v>
      </c>
    </row>
    <row r="151" spans="1:22" x14ac:dyDescent="0.35">
      <c r="B151" s="28">
        <v>44033</v>
      </c>
      <c r="C151" s="19">
        <v>-24.6</v>
      </c>
      <c r="E151" s="41">
        <v>-24.6</v>
      </c>
      <c r="F151" s="4">
        <v>-24.4</v>
      </c>
      <c r="G151">
        <v>-25.114285714285717</v>
      </c>
      <c r="I151" s="44">
        <v>-25.1</v>
      </c>
      <c r="J151" s="21">
        <v>-26.2</v>
      </c>
      <c r="K151" s="42">
        <v>44033</v>
      </c>
      <c r="L151" s="22">
        <v>10136.571428571429</v>
      </c>
      <c r="M151" s="43">
        <v>44033</v>
      </c>
      <c r="N151" s="23">
        <v>124.28571428571429</v>
      </c>
      <c r="O151" s="24">
        <v>10664.142857142857</v>
      </c>
      <c r="P151" s="25">
        <v>57954.714285714283</v>
      </c>
      <c r="Q151" s="26">
        <f t="shared" si="2"/>
        <v>3.6321073502026491</v>
      </c>
      <c r="R151" s="26">
        <f t="shared" si="2"/>
        <v>1.7589531707333368</v>
      </c>
      <c r="S151" s="49">
        <v>44033</v>
      </c>
      <c r="T151" s="27" t="e">
        <v>#N/A</v>
      </c>
      <c r="V151" t="e">
        <v>#N/A</v>
      </c>
    </row>
    <row r="152" spans="1:22" x14ac:dyDescent="0.35">
      <c r="B152" s="28">
        <v>44034</v>
      </c>
      <c r="C152" s="19">
        <v>-23.400000000000002</v>
      </c>
      <c r="E152" s="41">
        <v>-23.400000000000002</v>
      </c>
      <c r="F152" s="4">
        <v>-23.3</v>
      </c>
      <c r="G152">
        <v>-25.028571428571432</v>
      </c>
      <c r="I152" s="44">
        <v>-23.200000000000003</v>
      </c>
      <c r="J152" s="21">
        <v>-26.228571428571424</v>
      </c>
      <c r="K152" s="42">
        <v>44034</v>
      </c>
      <c r="L152" s="22">
        <v>10011.857142857143</v>
      </c>
      <c r="M152" s="43">
        <v>44034</v>
      </c>
      <c r="N152" s="23">
        <v>133.14285714285714</v>
      </c>
      <c r="O152" s="24">
        <v>10435.714285714286</v>
      </c>
      <c r="P152" s="25">
        <v>58446.142857142855</v>
      </c>
      <c r="Q152" s="26">
        <f t="shared" si="2"/>
        <v>3.5543067145213403</v>
      </c>
      <c r="R152" s="26">
        <f t="shared" si="2"/>
        <v>1.7738682618446793</v>
      </c>
      <c r="S152" s="49">
        <v>44034</v>
      </c>
      <c r="T152" s="27" t="e">
        <v>#N/A</v>
      </c>
      <c r="V152" t="e">
        <v>#N/A</v>
      </c>
    </row>
    <row r="153" spans="1:22" x14ac:dyDescent="0.35">
      <c r="B153" s="28">
        <v>44035</v>
      </c>
      <c r="C153" s="19">
        <v>-23.599999999999998</v>
      </c>
      <c r="E153" s="41">
        <v>-23.599999999999998</v>
      </c>
      <c r="F153" s="4">
        <v>-23.4</v>
      </c>
      <c r="G153">
        <v>-24.928571428571434</v>
      </c>
      <c r="I153" s="44">
        <v>-22.6</v>
      </c>
      <c r="J153" s="21">
        <v>-25.999999999999996</v>
      </c>
      <c r="K153" s="42">
        <v>44035</v>
      </c>
      <c r="L153" s="22">
        <v>9226.8571428571431</v>
      </c>
      <c r="M153" s="43">
        <v>44035</v>
      </c>
      <c r="N153" s="23">
        <v>138.57142857142858</v>
      </c>
      <c r="O153" s="24">
        <v>10350.571428571429</v>
      </c>
      <c r="P153" s="25">
        <v>58766.142857142855</v>
      </c>
      <c r="Q153" s="26">
        <f t="shared" si="2"/>
        <v>3.5253078534418778</v>
      </c>
      <c r="R153" s="26">
        <f t="shared" si="2"/>
        <v>1.783580414196251</v>
      </c>
      <c r="S153" s="49">
        <v>44035</v>
      </c>
      <c r="T153" s="27" t="e">
        <v>#N/A</v>
      </c>
      <c r="V153" t="e">
        <v>#N/A</v>
      </c>
    </row>
    <row r="154" spans="1:22" x14ac:dyDescent="0.35">
      <c r="B154" s="28">
        <v>44036</v>
      </c>
      <c r="C154" s="19">
        <v>-23.3</v>
      </c>
      <c r="E154" s="41">
        <v>-23.3</v>
      </c>
      <c r="F154" s="4">
        <v>-23.1</v>
      </c>
      <c r="G154">
        <v>-24.8</v>
      </c>
      <c r="I154" s="44">
        <v>-25.4</v>
      </c>
      <c r="J154" s="21">
        <v>-25.957142857142856</v>
      </c>
      <c r="K154" s="42">
        <v>44036</v>
      </c>
      <c r="L154" s="22">
        <v>8915.4285714285706</v>
      </c>
      <c r="M154" s="43">
        <v>44036</v>
      </c>
      <c r="N154" s="23">
        <v>141</v>
      </c>
      <c r="O154" s="24">
        <v>10231.857142857143</v>
      </c>
      <c r="P154" s="25">
        <v>59039.571428571428</v>
      </c>
      <c r="Q154" s="26">
        <f t="shared" si="2"/>
        <v>3.4848748776750438</v>
      </c>
      <c r="R154" s="26">
        <f t="shared" si="2"/>
        <v>1.791879101518085</v>
      </c>
      <c r="S154" s="49">
        <v>44036</v>
      </c>
      <c r="T154" s="27" t="e">
        <v>#N/A</v>
      </c>
      <c r="V154" t="e">
        <v>#N/A</v>
      </c>
    </row>
    <row r="155" spans="1:22" x14ac:dyDescent="0.35">
      <c r="B155" s="28">
        <v>44037</v>
      </c>
      <c r="C155" s="19">
        <v>-27.700000000000003</v>
      </c>
      <c r="E155" s="41">
        <v>-27.700000000000003</v>
      </c>
      <c r="F155" s="4">
        <v>-27.6</v>
      </c>
      <c r="G155">
        <v>-24.9</v>
      </c>
      <c r="I155" s="44">
        <v>-28.799999999999997</v>
      </c>
      <c r="J155" s="21">
        <v>-26.085714285714289</v>
      </c>
      <c r="K155" s="42">
        <v>44037</v>
      </c>
      <c r="L155" s="22">
        <v>8792.8571428571431</v>
      </c>
      <c r="M155" s="43">
        <v>44037</v>
      </c>
      <c r="N155" s="23">
        <v>147.14285714285714</v>
      </c>
      <c r="O155" s="24">
        <v>10158</v>
      </c>
      <c r="P155" s="25">
        <v>59262.428571428572</v>
      </c>
      <c r="Q155" s="26">
        <f t="shared" si="2"/>
        <v>3.4597198253628254</v>
      </c>
      <c r="R155" s="26">
        <f t="shared" si="2"/>
        <v>1.7986429219057869</v>
      </c>
      <c r="S155" s="49">
        <v>44037</v>
      </c>
      <c r="T155" s="27">
        <v>-55.828299999999999</v>
      </c>
      <c r="V155" t="e">
        <v>#N/A</v>
      </c>
    </row>
    <row r="156" spans="1:22" x14ac:dyDescent="0.35">
      <c r="B156" s="28">
        <v>44038</v>
      </c>
      <c r="C156" s="19">
        <v>-31</v>
      </c>
      <c r="E156" s="41">
        <v>-31</v>
      </c>
      <c r="F156" s="4">
        <v>-30.8</v>
      </c>
      <c r="G156">
        <v>-25.071428571428573</v>
      </c>
      <c r="I156" s="44">
        <v>-32.300000000000004</v>
      </c>
      <c r="J156" s="21">
        <v>-25.928571428571427</v>
      </c>
      <c r="K156" s="42">
        <v>44038</v>
      </c>
      <c r="L156" s="22">
        <v>8243.1428571428569</v>
      </c>
      <c r="M156" s="43">
        <v>44038</v>
      </c>
      <c r="N156" s="23">
        <v>151</v>
      </c>
      <c r="O156" s="24">
        <v>10047.285714285714</v>
      </c>
      <c r="P156" s="25">
        <v>59359.428571428572</v>
      </c>
      <c r="Q156" s="26">
        <f t="shared" si="2"/>
        <v>3.4220115747980882</v>
      </c>
      <c r="R156" s="26">
        <f t="shared" si="2"/>
        <v>1.8015869180873569</v>
      </c>
      <c r="S156" s="49">
        <v>44038</v>
      </c>
      <c r="T156" s="27" t="e">
        <v>#N/A</v>
      </c>
      <c r="V156" t="e">
        <v>#N/A</v>
      </c>
    </row>
    <row r="157" spans="1:22" x14ac:dyDescent="0.35">
      <c r="B157" s="28">
        <v>44039</v>
      </c>
      <c r="C157" s="19">
        <v>-23.1</v>
      </c>
      <c r="E157" s="41">
        <v>-23.1</v>
      </c>
      <c r="F157" s="4">
        <v>-22.9</v>
      </c>
      <c r="G157">
        <v>-25.071428571428573</v>
      </c>
      <c r="I157" s="44">
        <v>-23.400000000000002</v>
      </c>
      <c r="J157" s="21">
        <v>-25.828571428571429</v>
      </c>
      <c r="K157" s="42">
        <v>44039</v>
      </c>
      <c r="L157" s="22">
        <v>8089</v>
      </c>
      <c r="M157" s="43">
        <v>44039</v>
      </c>
      <c r="N157" s="23">
        <v>155.28571428571428</v>
      </c>
      <c r="O157" s="24">
        <v>9868</v>
      </c>
      <c r="P157" s="25">
        <v>59428.285714285717</v>
      </c>
      <c r="Q157" s="26">
        <f t="shared" si="2"/>
        <v>3.3609485367868048</v>
      </c>
      <c r="R157" s="26">
        <f t="shared" si="2"/>
        <v>1.8036767651558649</v>
      </c>
      <c r="S157" s="49">
        <v>44039</v>
      </c>
      <c r="T157" s="27" t="e">
        <v>#N/A</v>
      </c>
      <c r="V157" t="e">
        <v>#N/A</v>
      </c>
    </row>
    <row r="158" spans="1:22" x14ac:dyDescent="0.35">
      <c r="B158" s="28">
        <v>44040</v>
      </c>
      <c r="C158" s="19">
        <v>-23.799999999999997</v>
      </c>
      <c r="E158" s="41">
        <v>-23.799999999999997</v>
      </c>
      <c r="F158" s="4">
        <v>-23.5</v>
      </c>
      <c r="G158">
        <v>-24.942857142857147</v>
      </c>
      <c r="I158" s="44">
        <v>-22.5</v>
      </c>
      <c r="J158" s="21">
        <v>-25.457142857142859</v>
      </c>
      <c r="K158" s="42">
        <v>44040</v>
      </c>
      <c r="L158" s="22">
        <v>8179.2857142857147</v>
      </c>
      <c r="M158" s="43">
        <v>44040</v>
      </c>
      <c r="N158" s="23">
        <v>164.85714285714286</v>
      </c>
      <c r="O158" s="24">
        <v>9682.5714285714294</v>
      </c>
      <c r="P158" s="25">
        <v>59099.428571428572</v>
      </c>
      <c r="Q158" s="26">
        <f t="shared" si="2"/>
        <v>3.2977932990667678</v>
      </c>
      <c r="R158" s="26">
        <f t="shared" si="2"/>
        <v>1.7936957943017049</v>
      </c>
      <c r="S158" s="49">
        <v>44040</v>
      </c>
      <c r="T158" s="27" t="e">
        <v>#N/A</v>
      </c>
      <c r="V158" t="e">
        <v>#N/A</v>
      </c>
    </row>
    <row r="159" spans="1:22" x14ac:dyDescent="0.35">
      <c r="B159" s="28">
        <v>44041</v>
      </c>
      <c r="C159" s="19">
        <v>-23.1</v>
      </c>
      <c r="E159" s="41">
        <v>-23.1</v>
      </c>
      <c r="F159" s="4">
        <v>-22.9</v>
      </c>
      <c r="G159">
        <v>-24.885714285714283</v>
      </c>
      <c r="I159" s="44">
        <v>-25</v>
      </c>
      <c r="J159" s="21">
        <v>-25.714285714285715</v>
      </c>
      <c r="K159" s="42">
        <v>44041</v>
      </c>
      <c r="L159" s="22">
        <v>7904.2857142857147</v>
      </c>
      <c r="M159" s="43">
        <v>44041</v>
      </c>
      <c r="N159" s="23">
        <v>181</v>
      </c>
      <c r="O159" s="24">
        <v>9745.1428571428569</v>
      </c>
      <c r="P159" s="25">
        <v>58767.285714285717</v>
      </c>
      <c r="Q159" s="26">
        <f t="shared" si="2"/>
        <v>3.3191045426117416</v>
      </c>
      <c r="R159" s="26">
        <f t="shared" si="2"/>
        <v>1.7836151004546497</v>
      </c>
      <c r="S159" s="49">
        <v>44041</v>
      </c>
      <c r="T159" s="27" t="e">
        <v>#N/A</v>
      </c>
      <c r="V159" t="e">
        <v>#N/A</v>
      </c>
    </row>
    <row r="160" spans="1:22" x14ac:dyDescent="0.35">
      <c r="B160" s="28">
        <v>44042</v>
      </c>
      <c r="C160" s="19">
        <v>-22.900000000000002</v>
      </c>
      <c r="E160" s="41">
        <v>-22.900000000000002</v>
      </c>
      <c r="F160" s="4">
        <v>-22.7</v>
      </c>
      <c r="G160">
        <v>-24.785714285714285</v>
      </c>
      <c r="I160" s="44">
        <v>-23</v>
      </c>
      <c r="J160" s="21">
        <v>-25.771428571428572</v>
      </c>
      <c r="K160" s="42">
        <v>44042</v>
      </c>
      <c r="L160" s="22">
        <v>8004.2857142857147</v>
      </c>
      <c r="M160" s="43">
        <v>44042</v>
      </c>
      <c r="N160" s="23">
        <v>175.42857142857142</v>
      </c>
      <c r="O160" s="24">
        <v>9645.1428571428569</v>
      </c>
      <c r="P160" s="25">
        <v>58297.428571428572</v>
      </c>
      <c r="Q160" s="26">
        <f t="shared" si="2"/>
        <v>3.2850454775855273</v>
      </c>
      <c r="R160" s="26">
        <f t="shared" si="2"/>
        <v>1.7693547124705784</v>
      </c>
      <c r="S160" s="49">
        <v>44042</v>
      </c>
      <c r="T160" s="27" t="e">
        <v>#N/A</v>
      </c>
      <c r="V160" t="e">
        <v>#N/A</v>
      </c>
    </row>
    <row r="161" spans="1:22" x14ac:dyDescent="0.35">
      <c r="B161" s="28">
        <v>44043</v>
      </c>
      <c r="C161" s="19">
        <v>-22.5</v>
      </c>
      <c r="E161" s="41">
        <v>-22.5</v>
      </c>
      <c r="F161" s="4">
        <v>-22.3</v>
      </c>
      <c r="G161">
        <v>-24.671428571428574</v>
      </c>
      <c r="I161" s="44">
        <v>-25.2</v>
      </c>
      <c r="J161" s="21">
        <v>-25.74285714285714</v>
      </c>
      <c r="K161" s="42">
        <v>44043</v>
      </c>
      <c r="L161" s="22">
        <v>8489.7142857142862</v>
      </c>
      <c r="M161" s="43">
        <v>44043</v>
      </c>
      <c r="N161" s="23">
        <v>193.14285714285714</v>
      </c>
      <c r="O161" s="24">
        <v>9522.5714285714294</v>
      </c>
      <c r="P161" s="25">
        <v>57710.571428571428</v>
      </c>
      <c r="Q161" s="26">
        <f t="shared" si="2"/>
        <v>3.2432987950248253</v>
      </c>
      <c r="R161" s="26">
        <f t="shared" si="2"/>
        <v>1.7515433187829637</v>
      </c>
      <c r="S161" s="49">
        <v>44043</v>
      </c>
      <c r="T161" s="27" t="e">
        <v>#N/A</v>
      </c>
      <c r="V161" t="e">
        <v>#N/A</v>
      </c>
    </row>
    <row r="162" spans="1:22" x14ac:dyDescent="0.35">
      <c r="B162" s="28">
        <v>44044</v>
      </c>
      <c r="C162" s="19">
        <v>-26.3</v>
      </c>
      <c r="E162" s="41">
        <v>-26.3</v>
      </c>
      <c r="F162" s="4">
        <v>-26.1</v>
      </c>
      <c r="G162">
        <v>-24.457142857142856</v>
      </c>
      <c r="I162" s="44">
        <v>-28.799999999999997</v>
      </c>
      <c r="J162" s="21">
        <v>-25.74285714285714</v>
      </c>
      <c r="K162" s="42">
        <v>44044</v>
      </c>
      <c r="L162" s="22">
        <v>8087.8571428571431</v>
      </c>
      <c r="M162" s="43">
        <v>44044</v>
      </c>
      <c r="N162" s="23">
        <v>204.28571428571428</v>
      </c>
      <c r="O162" s="24">
        <v>9313.2857142857138</v>
      </c>
      <c r="P162" s="25">
        <v>57020.857142857145</v>
      </c>
      <c r="Q162" s="26">
        <f t="shared" si="2"/>
        <v>3.1720180375056768</v>
      </c>
      <c r="R162" s="26">
        <f t="shared" si="2"/>
        <v>1.7306101618394869</v>
      </c>
      <c r="S162" s="49">
        <v>44044</v>
      </c>
      <c r="T162" s="27">
        <v>-56.497100000000003</v>
      </c>
      <c r="V162" t="e">
        <v>#N/A</v>
      </c>
    </row>
    <row r="163" spans="1:22" x14ac:dyDescent="0.35">
      <c r="B163" s="28">
        <v>44045</v>
      </c>
      <c r="C163" s="19">
        <v>-28.499999999999996</v>
      </c>
      <c r="E163" s="41">
        <v>-28.499999999999996</v>
      </c>
      <c r="F163" s="4">
        <v>-28.3</v>
      </c>
      <c r="G163">
        <v>-24.1</v>
      </c>
      <c r="I163" s="44">
        <v>-32.300000000000004</v>
      </c>
      <c r="J163" s="21">
        <v>-25.742857142857144</v>
      </c>
      <c r="K163" s="42">
        <v>44045</v>
      </c>
      <c r="L163" s="22">
        <v>8431.5714285714294</v>
      </c>
      <c r="M163" s="43">
        <v>44045</v>
      </c>
      <c r="N163" s="23">
        <v>197.85714285714286</v>
      </c>
      <c r="O163" s="24">
        <v>9174</v>
      </c>
      <c r="P163" s="25">
        <v>56360.142857142855</v>
      </c>
      <c r="Q163" s="26">
        <f t="shared" si="2"/>
        <v>3.1245786255048791</v>
      </c>
      <c r="R163" s="26">
        <f t="shared" si="2"/>
        <v>1.7105571687028709</v>
      </c>
      <c r="S163" s="49">
        <v>44045</v>
      </c>
      <c r="T163" s="27" t="e">
        <v>#N/A</v>
      </c>
      <c r="V163" t="e">
        <v>#N/A</v>
      </c>
    </row>
    <row r="164" spans="1:22" x14ac:dyDescent="0.35">
      <c r="B164" s="28">
        <v>44046</v>
      </c>
      <c r="C164" s="19">
        <v>-21.8</v>
      </c>
      <c r="E164" s="41">
        <v>-21.8</v>
      </c>
      <c r="F164" s="4">
        <v>-21.2</v>
      </c>
      <c r="G164">
        <v>-23.857142857142858</v>
      </c>
      <c r="I164" s="44">
        <v>-22.400000000000002</v>
      </c>
      <c r="J164" s="21">
        <v>-25.6</v>
      </c>
      <c r="K164" s="42">
        <v>44046</v>
      </c>
      <c r="L164" s="22">
        <v>8749.4285714285706</v>
      </c>
      <c r="M164" s="43">
        <v>44046</v>
      </c>
      <c r="N164" s="23">
        <v>200.71428571428572</v>
      </c>
      <c r="O164" s="24">
        <v>9042.7142857142862</v>
      </c>
      <c r="P164" s="25">
        <v>55579.142857142855</v>
      </c>
      <c r="Q164" s="26">
        <f t="shared" si="2"/>
        <v>3.0798639387061781</v>
      </c>
      <c r="R164" s="26">
        <f t="shared" si="2"/>
        <v>1.6868534468698162</v>
      </c>
      <c r="S164" s="49">
        <v>44046</v>
      </c>
      <c r="T164" s="27" t="e">
        <v>#N/A</v>
      </c>
      <c r="V164" t="e">
        <v>#N/A</v>
      </c>
    </row>
    <row r="165" spans="1:22" x14ac:dyDescent="0.35">
      <c r="B165" s="28">
        <v>44047</v>
      </c>
      <c r="C165" s="19">
        <v>-23.1</v>
      </c>
      <c r="E165" s="41">
        <v>-23.1</v>
      </c>
      <c r="F165" s="4">
        <v>-22.4</v>
      </c>
      <c r="G165">
        <v>-23.7</v>
      </c>
      <c r="I165" s="44">
        <v>-22</v>
      </c>
      <c r="J165" s="21">
        <v>-25.528571428571432</v>
      </c>
      <c r="K165" s="42">
        <v>44047</v>
      </c>
      <c r="L165" s="22">
        <v>8608</v>
      </c>
      <c r="M165" s="43">
        <v>44047</v>
      </c>
      <c r="N165" s="23">
        <v>204.71428571428572</v>
      </c>
      <c r="O165" s="24">
        <v>8879.8571428571431</v>
      </c>
      <c r="P165" s="25">
        <v>55045.142857142855</v>
      </c>
      <c r="Q165" s="26">
        <f t="shared" si="2"/>
        <v>3.0243963185206293</v>
      </c>
      <c r="R165" s="26">
        <f t="shared" si="2"/>
        <v>1.6706462926331309</v>
      </c>
      <c r="S165" s="49">
        <v>44047</v>
      </c>
      <c r="T165" s="27" t="e">
        <v>#N/A</v>
      </c>
      <c r="V165" t="e">
        <v>#N/A</v>
      </c>
    </row>
    <row r="166" spans="1:22" x14ac:dyDescent="0.35">
      <c r="B166" s="28">
        <v>44048</v>
      </c>
      <c r="C166" s="19">
        <v>-22.5</v>
      </c>
      <c r="E166" s="41">
        <v>-22.5</v>
      </c>
      <c r="F166" s="4">
        <v>-21.6</v>
      </c>
      <c r="G166">
        <v>-23.514285714285712</v>
      </c>
      <c r="I166" s="44">
        <v>-21.099999999999998</v>
      </c>
      <c r="J166" s="21">
        <v>-24.971428571428572</v>
      </c>
      <c r="K166" s="42">
        <v>44048</v>
      </c>
      <c r="L166" s="22">
        <v>8653.7142857142862</v>
      </c>
      <c r="M166" s="43">
        <v>44048</v>
      </c>
      <c r="N166" s="23">
        <v>188.28571428571428</v>
      </c>
      <c r="O166" s="24">
        <v>8737.8571428571431</v>
      </c>
      <c r="P166" s="25">
        <v>54476.142857142855</v>
      </c>
      <c r="Q166" s="26">
        <f t="shared" si="2"/>
        <v>2.9760324461834053</v>
      </c>
      <c r="R166" s="26">
        <f t="shared" si="2"/>
        <v>1.6533768717329924</v>
      </c>
      <c r="S166" s="49">
        <v>44048</v>
      </c>
      <c r="T166" s="27" t="e">
        <v>#N/A</v>
      </c>
      <c r="V166" t="e">
        <v>#N/A</v>
      </c>
    </row>
    <row r="167" spans="1:22" x14ac:dyDescent="0.35">
      <c r="B167" s="28">
        <v>44049</v>
      </c>
      <c r="C167" s="19">
        <v>-22.7</v>
      </c>
      <c r="E167" s="41">
        <v>-22.7</v>
      </c>
      <c r="F167" s="4">
        <v>-21.9</v>
      </c>
      <c r="G167">
        <v>-23.400000000000002</v>
      </c>
      <c r="I167" s="44">
        <v>-20.3</v>
      </c>
      <c r="J167" s="21">
        <v>-24.585714285714289</v>
      </c>
      <c r="K167" s="42">
        <v>44049</v>
      </c>
      <c r="L167" s="22">
        <v>8281.1428571428569</v>
      </c>
      <c r="M167" s="43">
        <v>44049</v>
      </c>
      <c r="N167" s="23">
        <v>201.85714285714286</v>
      </c>
      <c r="O167" s="24">
        <v>8556.2857142857138</v>
      </c>
      <c r="P167" s="25">
        <v>53998.428571428572</v>
      </c>
      <c r="Q167" s="26">
        <f t="shared" si="2"/>
        <v>2.9141909152572363</v>
      </c>
      <c r="R167" s="26">
        <f t="shared" si="2"/>
        <v>1.6388780157224319</v>
      </c>
      <c r="S167" s="49">
        <v>44049</v>
      </c>
      <c r="T167" s="27" t="e">
        <v>#N/A</v>
      </c>
      <c r="V167" t="e">
        <v>#N/A</v>
      </c>
    </row>
    <row r="168" spans="1:22" x14ac:dyDescent="0.35">
      <c r="B168" s="28">
        <v>44050</v>
      </c>
      <c r="C168" s="19">
        <v>-22.400000000000002</v>
      </c>
      <c r="E168" s="41">
        <v>-22.400000000000002</v>
      </c>
      <c r="F168" s="4">
        <v>-21.6</v>
      </c>
      <c r="G168">
        <v>-23.3</v>
      </c>
      <c r="I168" s="44">
        <v>-21.2</v>
      </c>
      <c r="J168" s="21">
        <v>-24.014285714285712</v>
      </c>
      <c r="K168" s="42">
        <v>44050</v>
      </c>
      <c r="L168" s="22">
        <v>7882.2857142857147</v>
      </c>
      <c r="M168" s="43">
        <v>44050</v>
      </c>
      <c r="N168" s="23">
        <v>201</v>
      </c>
      <c r="O168" s="24">
        <v>8399.5714285714294</v>
      </c>
      <c r="P168" s="25">
        <v>53370</v>
      </c>
      <c r="Q168" s="26">
        <f t="shared" si="2"/>
        <v>2.8608154947804416</v>
      </c>
      <c r="R168" s="26">
        <f t="shared" si="2"/>
        <v>1.6198049093855729</v>
      </c>
      <c r="S168" s="49">
        <v>44050</v>
      </c>
      <c r="T168" s="27" t="e">
        <v>#N/A</v>
      </c>
      <c r="V168" t="e">
        <v>#N/A</v>
      </c>
    </row>
    <row r="169" spans="1:22" x14ac:dyDescent="0.35">
      <c r="B169" s="28">
        <v>44051</v>
      </c>
      <c r="C169" s="19">
        <v>-26.3</v>
      </c>
      <c r="E169" s="41">
        <v>-26.3</v>
      </c>
      <c r="F169" s="4">
        <v>-25.5</v>
      </c>
      <c r="G169">
        <v>-23.214285714285715</v>
      </c>
      <c r="I169" s="44">
        <v>-26.200000000000003</v>
      </c>
      <c r="J169" s="21">
        <v>-23.642857142857142</v>
      </c>
      <c r="K169" s="42">
        <v>44051</v>
      </c>
      <c r="L169" s="22">
        <v>8054.4285714285716</v>
      </c>
      <c r="M169" s="43">
        <v>44051</v>
      </c>
      <c r="N169" s="23">
        <v>201.14285714285714</v>
      </c>
      <c r="O169" s="24">
        <v>8232</v>
      </c>
      <c r="P169" s="25">
        <v>52729.571428571428</v>
      </c>
      <c r="Q169" s="26">
        <f t="shared" si="2"/>
        <v>2.8037422329579424</v>
      </c>
      <c r="R169" s="26">
        <f t="shared" si="2"/>
        <v>1.60036759733553</v>
      </c>
      <c r="S169" s="49">
        <v>44051</v>
      </c>
      <c r="T169" s="27">
        <v>-53.610199999999999</v>
      </c>
      <c r="V169" t="e">
        <v>#N/A</v>
      </c>
    </row>
    <row r="170" spans="1:22" x14ac:dyDescent="0.35">
      <c r="B170" s="28">
        <v>44052</v>
      </c>
      <c r="C170" s="19">
        <v>-28.599999999999998</v>
      </c>
      <c r="E170" s="41">
        <v>-28.599999999999998</v>
      </c>
      <c r="F170" s="4">
        <v>-27.9</v>
      </c>
      <c r="G170">
        <v>-23.157142857142855</v>
      </c>
      <c r="I170" s="44">
        <v>-31.3</v>
      </c>
      <c r="J170" s="21">
        <v>-23.5</v>
      </c>
      <c r="K170" s="42">
        <v>44052</v>
      </c>
      <c r="L170" s="22">
        <v>7947.5714285714284</v>
      </c>
      <c r="M170" s="43">
        <v>44052</v>
      </c>
      <c r="N170" s="23">
        <v>209.14285714285714</v>
      </c>
      <c r="O170" s="24">
        <v>8015.5714285714284</v>
      </c>
      <c r="P170" s="25">
        <v>51999.714285714283</v>
      </c>
      <c r="Q170" s="26">
        <f t="shared" si="2"/>
        <v>2.730028685079779</v>
      </c>
      <c r="R170" s="26">
        <f t="shared" si="2"/>
        <v>1.5782160855658067</v>
      </c>
      <c r="S170" s="49">
        <v>44052</v>
      </c>
      <c r="T170" s="27" t="e">
        <v>#N/A</v>
      </c>
      <c r="V170" t="e">
        <v>#N/A</v>
      </c>
    </row>
    <row r="171" spans="1:22" x14ac:dyDescent="0.35">
      <c r="B171" s="28">
        <v>44053</v>
      </c>
      <c r="C171" s="19">
        <v>-22.7</v>
      </c>
      <c r="E171" s="41">
        <v>-22.7</v>
      </c>
      <c r="F171" s="4">
        <v>-21.1</v>
      </c>
      <c r="G171">
        <v>-23.142857142857142</v>
      </c>
      <c r="I171" s="44">
        <v>-22.2</v>
      </c>
      <c r="J171" s="21">
        <v>-23.471428571428568</v>
      </c>
      <c r="K171" s="42">
        <v>44053</v>
      </c>
      <c r="L171" s="22">
        <v>7663</v>
      </c>
      <c r="M171" s="43">
        <v>44053</v>
      </c>
      <c r="N171" s="23">
        <v>195.28571428571428</v>
      </c>
      <c r="O171" s="24">
        <v>7807.2857142857147</v>
      </c>
      <c r="P171" s="25">
        <v>51319.285714285717</v>
      </c>
      <c r="Q171" s="26">
        <f t="shared" si="2"/>
        <v>2.6590885182108934</v>
      </c>
      <c r="R171" s="26">
        <f t="shared" si="2"/>
        <v>1.5575647544718174</v>
      </c>
      <c r="S171" s="49">
        <v>44053</v>
      </c>
      <c r="T171" s="27" t="e">
        <v>#N/A</v>
      </c>
      <c r="V171" t="e">
        <v>#N/A</v>
      </c>
    </row>
    <row r="172" spans="1:22" x14ac:dyDescent="0.35">
      <c r="B172" s="28">
        <v>44054</v>
      </c>
      <c r="C172" s="19">
        <v>-24.4</v>
      </c>
      <c r="E172" s="41">
        <v>-24.4</v>
      </c>
      <c r="F172" s="4">
        <v>-22.6</v>
      </c>
      <c r="G172">
        <v>-23.171428571428571</v>
      </c>
      <c r="I172" s="44">
        <v>-21.4</v>
      </c>
      <c r="J172" s="21">
        <v>-23.385714285714283</v>
      </c>
      <c r="K172" s="42">
        <v>44054</v>
      </c>
      <c r="L172" s="22">
        <v>7399</v>
      </c>
      <c r="M172" s="43">
        <v>44054</v>
      </c>
      <c r="N172" s="23">
        <v>194.28571428571428</v>
      </c>
      <c r="O172" s="24">
        <v>7603.4285714285716</v>
      </c>
      <c r="P172" s="25">
        <v>50630.714285714283</v>
      </c>
      <c r="Q172" s="26">
        <f t="shared" si="2"/>
        <v>2.5896566813645969</v>
      </c>
      <c r="R172" s="26">
        <f t="shared" si="2"/>
        <v>1.5366662837867389</v>
      </c>
      <c r="S172" s="49">
        <v>44054</v>
      </c>
      <c r="T172" s="27" t="e">
        <v>#N/A</v>
      </c>
      <c r="V172" t="e">
        <v>#N/A</v>
      </c>
    </row>
    <row r="173" spans="1:22" x14ac:dyDescent="0.35">
      <c r="B173" s="28">
        <v>44055</v>
      </c>
      <c r="C173" s="19">
        <v>-23.9</v>
      </c>
      <c r="E173" s="41">
        <v>-23.9</v>
      </c>
      <c r="F173" s="4">
        <v>-21.8</v>
      </c>
      <c r="G173">
        <v>-23.2</v>
      </c>
      <c r="I173" s="44">
        <v>-23</v>
      </c>
      <c r="J173" s="21">
        <v>-23.657142857142855</v>
      </c>
      <c r="K173" s="42">
        <v>44055</v>
      </c>
      <c r="L173" s="22">
        <v>7051.1428571428569</v>
      </c>
      <c r="M173" s="43">
        <v>44055</v>
      </c>
      <c r="N173" s="23">
        <v>213.28571428571428</v>
      </c>
      <c r="O173" s="24">
        <v>7400.1428571428569</v>
      </c>
      <c r="P173" s="25">
        <v>49859.571428571428</v>
      </c>
      <c r="Q173" s="26">
        <f t="shared" si="2"/>
        <v>2.5204194677470215</v>
      </c>
      <c r="R173" s="26">
        <f t="shared" si="2"/>
        <v>1.513261730932371</v>
      </c>
      <c r="S173" s="49">
        <v>44055</v>
      </c>
      <c r="T173" s="27" t="e">
        <v>#N/A</v>
      </c>
      <c r="V173" t="e">
        <v>#N/A</v>
      </c>
    </row>
    <row r="174" spans="1:22" x14ac:dyDescent="0.35">
      <c r="B174" s="28">
        <v>44056</v>
      </c>
      <c r="C174" s="19">
        <v>-24.6</v>
      </c>
      <c r="E174" s="41">
        <v>-24.6</v>
      </c>
      <c r="F174" s="4">
        <v>-22.2</v>
      </c>
      <c r="G174">
        <v>-23.24285714285714</v>
      </c>
      <c r="I174" s="44">
        <v>-23.1</v>
      </c>
      <c r="J174" s="21">
        <v>-24.057142857142857</v>
      </c>
      <c r="K174" s="42">
        <v>44056</v>
      </c>
      <c r="L174" s="22">
        <v>6957.5714285714284</v>
      </c>
      <c r="M174" s="43">
        <v>44056</v>
      </c>
      <c r="N174" s="23">
        <v>211.28571428571428</v>
      </c>
      <c r="O174" s="24">
        <v>7195.4285714285716</v>
      </c>
      <c r="P174" s="25">
        <v>49016.857142857145</v>
      </c>
      <c r="Q174" s="26">
        <f t="shared" si="2"/>
        <v>2.4506956960576436</v>
      </c>
      <c r="R174" s="26">
        <f t="shared" si="2"/>
        <v>1.4876849511457988</v>
      </c>
      <c r="S174" s="49">
        <v>44056</v>
      </c>
      <c r="T174" s="27" t="e">
        <v>#N/A</v>
      </c>
      <c r="V174" t="e">
        <v>#N/A</v>
      </c>
    </row>
    <row r="175" spans="1:22" x14ac:dyDescent="0.35">
      <c r="A175" t="s">
        <v>177</v>
      </c>
      <c r="B175" s="28">
        <v>44057</v>
      </c>
      <c r="C175" s="19">
        <v>-24.5</v>
      </c>
      <c r="E175" s="41">
        <v>-24.5</v>
      </c>
      <c r="F175" s="4">
        <v>-21.5</v>
      </c>
      <c r="G175">
        <v>-23.228571428571428</v>
      </c>
      <c r="I175" s="20">
        <v>-24.099999999999998</v>
      </c>
      <c r="J175" s="21">
        <v>-24.471428571428568</v>
      </c>
      <c r="K175" s="42">
        <v>44057</v>
      </c>
      <c r="L175" s="22">
        <v>7057.7142857142853</v>
      </c>
      <c r="M175" s="43">
        <v>44057</v>
      </c>
      <c r="N175" s="23">
        <v>216.42857142857142</v>
      </c>
      <c r="O175" s="24">
        <v>6996.7142857142853</v>
      </c>
      <c r="P175" s="25">
        <v>48239.571428571428</v>
      </c>
      <c r="Q175" s="26">
        <f t="shared" si="2"/>
        <v>2.3830154682698379</v>
      </c>
      <c r="R175" s="26">
        <f t="shared" si="2"/>
        <v>1.4640939596525391</v>
      </c>
      <c r="S175" s="49">
        <v>44057</v>
      </c>
      <c r="T175" s="27" t="e">
        <v>#N/A</v>
      </c>
      <c r="V175" t="e">
        <v>#N/A</v>
      </c>
    </row>
    <row r="176" spans="1:22" x14ac:dyDescent="0.35">
      <c r="A176" t="s">
        <v>177</v>
      </c>
      <c r="B176" s="28">
        <v>44058</v>
      </c>
      <c r="E176" s="41"/>
      <c r="F176" s="4">
        <v>-25.2</v>
      </c>
      <c r="G176">
        <v>-23.185714285714283</v>
      </c>
      <c r="I176" s="20">
        <v>-28.599999999999998</v>
      </c>
      <c r="J176" s="21">
        <v>-24.814285714285713</v>
      </c>
      <c r="K176" s="42">
        <v>44058</v>
      </c>
      <c r="L176" s="22">
        <v>7248.2857142857147</v>
      </c>
      <c r="M176" s="43">
        <v>44058</v>
      </c>
      <c r="N176" s="23">
        <v>213.42857142857142</v>
      </c>
      <c r="O176" s="24">
        <v>6829.5714285714284</v>
      </c>
      <c r="P176" s="25">
        <v>47504</v>
      </c>
      <c r="Q176" s="26">
        <f t="shared" si="2"/>
        <v>2.3260881738688801</v>
      </c>
      <c r="R176" s="26">
        <f t="shared" si="2"/>
        <v>1.4417690165908235</v>
      </c>
      <c r="S176" s="49">
        <v>44058</v>
      </c>
      <c r="T176" s="27">
        <v>-50.730699999999999</v>
      </c>
      <c r="V176" t="e">
        <v>#N/A</v>
      </c>
    </row>
    <row r="177" spans="1:22" x14ac:dyDescent="0.35">
      <c r="A177" t="s">
        <v>177</v>
      </c>
      <c r="B177" s="28">
        <v>44059</v>
      </c>
      <c r="F177">
        <v>-28</v>
      </c>
      <c r="G177">
        <v>-23.2</v>
      </c>
      <c r="I177" s="20">
        <v>-33.700000000000003</v>
      </c>
      <c r="J177" s="21">
        <v>-25.157142857142851</v>
      </c>
      <c r="K177" s="42">
        <v>44059</v>
      </c>
      <c r="L177" s="22">
        <v>7581.7142857142853</v>
      </c>
      <c r="M177" s="43">
        <v>44059</v>
      </c>
      <c r="N177" s="23">
        <v>216.28571428571428</v>
      </c>
      <c r="O177" s="24">
        <v>6671.8571428571431</v>
      </c>
      <c r="P177" s="25">
        <v>46812.285714285717</v>
      </c>
      <c r="Q177" s="26">
        <f t="shared" si="2"/>
        <v>2.2723721627418225</v>
      </c>
      <c r="R177" s="26">
        <f t="shared" si="2"/>
        <v>1.4207751586951494</v>
      </c>
      <c r="S177" s="49">
        <v>44059</v>
      </c>
      <c r="T177" s="27" t="e">
        <v>#N/A</v>
      </c>
      <c r="V177" t="e">
        <v>#N/A</v>
      </c>
    </row>
    <row r="178" spans="1:22" x14ac:dyDescent="0.35">
      <c r="B178" s="28">
        <v>44060</v>
      </c>
      <c r="F178">
        <v>-21.9</v>
      </c>
      <c r="G178">
        <v>-23.314285714285717</v>
      </c>
      <c r="I178" s="20">
        <v>-24.8</v>
      </c>
      <c r="J178" s="21">
        <v>-25.528571428571428</v>
      </c>
      <c r="K178" s="42">
        <v>44060</v>
      </c>
      <c r="L178" s="22">
        <v>7410.8571428571431</v>
      </c>
      <c r="M178" s="43">
        <v>44060</v>
      </c>
      <c r="N178" s="23">
        <v>213.57142857142858</v>
      </c>
      <c r="O178" s="24">
        <v>6528.1428571428569</v>
      </c>
      <c r="P178" s="25">
        <v>46074.428571428572</v>
      </c>
      <c r="Q178" s="26">
        <f t="shared" si="2"/>
        <v>2.2234244207184348</v>
      </c>
      <c r="R178" s="26">
        <f t="shared" si="2"/>
        <v>1.3983808431166369</v>
      </c>
      <c r="S178" s="49">
        <v>44060</v>
      </c>
      <c r="T178" s="27" t="e">
        <v>#N/A</v>
      </c>
      <c r="V178" t="e">
        <v>#N/A</v>
      </c>
    </row>
    <row r="179" spans="1:22" x14ac:dyDescent="0.35">
      <c r="B179" s="28">
        <v>44061</v>
      </c>
      <c r="F179">
        <v>-22.9</v>
      </c>
      <c r="G179">
        <v>-23.357142857142858</v>
      </c>
      <c r="I179" s="20">
        <v>-23.9</v>
      </c>
      <c r="J179" s="21">
        <v>-25.88571428571429</v>
      </c>
      <c r="K179" s="42">
        <v>44061</v>
      </c>
      <c r="L179" s="22">
        <v>7474.5714285714284</v>
      </c>
      <c r="M179" s="43">
        <v>44061</v>
      </c>
      <c r="N179" s="23">
        <v>212.42857142857142</v>
      </c>
      <c r="O179" s="24">
        <v>6377.5714285714284</v>
      </c>
      <c r="P179" s="25">
        <v>45392.714285714283</v>
      </c>
      <c r="Q179" s="26">
        <f t="shared" si="2"/>
        <v>2.1721411999503926</v>
      </c>
      <c r="R179" s="26">
        <f t="shared" si="2"/>
        <v>1.3776904899819491</v>
      </c>
      <c r="S179" s="49">
        <v>44061</v>
      </c>
      <c r="T179" s="27" t="e">
        <v>#N/A</v>
      </c>
      <c r="V179" t="e">
        <v>#N/A</v>
      </c>
    </row>
    <row r="180" spans="1:22" x14ac:dyDescent="0.35">
      <c r="B180" s="28">
        <v>44062</v>
      </c>
      <c r="F180">
        <v>-22.2</v>
      </c>
      <c r="G180">
        <v>-23.414285714285715</v>
      </c>
      <c r="I180" s="20">
        <v>-23.400000000000002</v>
      </c>
      <c r="J180" s="21">
        <v>-25.942857142857147</v>
      </c>
      <c r="K180" s="42">
        <v>44062</v>
      </c>
      <c r="L180" s="22">
        <v>7256.8571428571431</v>
      </c>
      <c r="M180" s="43">
        <v>44062</v>
      </c>
      <c r="N180" s="23">
        <v>199.71428571428572</v>
      </c>
      <c r="O180" s="24">
        <v>6199.8571428571431</v>
      </c>
      <c r="P180" s="25">
        <v>44728.285714285717</v>
      </c>
      <c r="Q180" s="26">
        <f t="shared" si="2"/>
        <v>2.1116133758180924</v>
      </c>
      <c r="R180" s="26">
        <f t="shared" si="2"/>
        <v>1.3575247665055385</v>
      </c>
      <c r="S180" s="49">
        <v>44062</v>
      </c>
      <c r="T180" s="27" t="e">
        <v>#N/A</v>
      </c>
      <c r="V180" t="e">
        <v>#N/A</v>
      </c>
    </row>
    <row r="181" spans="1:22" x14ac:dyDescent="0.35">
      <c r="B181" s="28">
        <v>44063</v>
      </c>
      <c r="F181">
        <v>-22.4</v>
      </c>
      <c r="G181">
        <v>-23.442857142857143</v>
      </c>
      <c r="I181" s="20">
        <v>-23.400000000000002</v>
      </c>
      <c r="J181" s="21">
        <v>-25.985714285714288</v>
      </c>
      <c r="K181" s="42">
        <v>44063</v>
      </c>
      <c r="L181" s="22">
        <v>7013.5714285714284</v>
      </c>
      <c r="M181" s="43">
        <v>44063</v>
      </c>
      <c r="N181" s="23">
        <v>195.57142857142858</v>
      </c>
      <c r="O181" s="24">
        <v>6047.5714285714284</v>
      </c>
      <c r="P181" s="25">
        <v>43979.571428571428</v>
      </c>
      <c r="Q181" s="26">
        <f t="shared" si="2"/>
        <v>2.0597462853638859</v>
      </c>
      <c r="R181" s="26">
        <f t="shared" si="2"/>
        <v>1.3348009314722404</v>
      </c>
      <c r="S181" s="49">
        <v>44063</v>
      </c>
      <c r="T181" s="27" t="e">
        <v>#N/A</v>
      </c>
      <c r="V181" t="e">
        <v>#N/A</v>
      </c>
    </row>
    <row r="182" spans="1:22" x14ac:dyDescent="0.35">
      <c r="B182" s="28">
        <v>44064</v>
      </c>
      <c r="F182">
        <v>-21.8</v>
      </c>
      <c r="G182">
        <v>-23.485714285714288</v>
      </c>
      <c r="I182" s="20">
        <v>-25.5</v>
      </c>
      <c r="J182" s="21">
        <v>-26.185714285714287</v>
      </c>
      <c r="K182" s="42">
        <v>44064</v>
      </c>
      <c r="L182" s="22">
        <v>6533.5714285714284</v>
      </c>
      <c r="M182" s="43">
        <v>44064</v>
      </c>
      <c r="N182" s="23">
        <v>184</v>
      </c>
      <c r="O182" s="24">
        <v>5875.1428571428569</v>
      </c>
      <c r="P182" s="25">
        <v>43292</v>
      </c>
      <c r="Q182" s="26">
        <f t="shared" si="2"/>
        <v>2.0010187260972572</v>
      </c>
      <c r="R182" s="26">
        <f t="shared" si="2"/>
        <v>1.3139328112632607</v>
      </c>
      <c r="S182" s="49">
        <v>44064</v>
      </c>
      <c r="T182" s="27" t="e">
        <v>#N/A</v>
      </c>
      <c r="V182" t="e">
        <v>#N/A</v>
      </c>
    </row>
    <row r="183" spans="1:22" x14ac:dyDescent="0.35">
      <c r="B183" s="28">
        <v>44065</v>
      </c>
      <c r="F183">
        <v>-25</v>
      </c>
      <c r="G183">
        <v>-23.457142857142859</v>
      </c>
      <c r="I183" s="20">
        <v>-28.299999999999997</v>
      </c>
      <c r="J183" s="21">
        <v>-26.142857142857142</v>
      </c>
      <c r="K183" s="42">
        <v>44065</v>
      </c>
      <c r="L183" s="22">
        <v>6259</v>
      </c>
      <c r="M183" s="43">
        <v>44065</v>
      </c>
      <c r="N183" s="23">
        <v>181.57142857142858</v>
      </c>
      <c r="O183" s="24">
        <v>5720.7142857142853</v>
      </c>
      <c r="P183" s="25">
        <v>42591.285714285717</v>
      </c>
      <c r="Q183" s="26">
        <f t="shared" si="2"/>
        <v>1.9484217985353462</v>
      </c>
      <c r="R183" s="26">
        <f t="shared" si="2"/>
        <v>1.2926657990826986</v>
      </c>
      <c r="S183" s="49">
        <v>44065</v>
      </c>
      <c r="T183" s="27">
        <v>-47.603099999999998</v>
      </c>
      <c r="V183" t="e">
        <v>#N/A</v>
      </c>
    </row>
    <row r="184" spans="1:22" x14ac:dyDescent="0.35">
      <c r="B184" s="28">
        <v>44066</v>
      </c>
      <c r="F184">
        <v>-27.8</v>
      </c>
      <c r="G184">
        <v>-23.428571428571427</v>
      </c>
      <c r="I184" s="20">
        <v>-32.4</v>
      </c>
      <c r="J184" s="21">
        <v>-25.957142857142859</v>
      </c>
      <c r="K184" s="42">
        <v>44066</v>
      </c>
      <c r="L184" s="22">
        <v>5525.7142857142853</v>
      </c>
      <c r="M184" s="43">
        <v>44066</v>
      </c>
      <c r="N184" s="23">
        <v>180.28571428571428</v>
      </c>
      <c r="O184" s="24">
        <v>5552</v>
      </c>
      <c r="P184" s="25">
        <v>41864</v>
      </c>
      <c r="Q184" s="26">
        <f t="shared" si="2"/>
        <v>1.8909592902554053</v>
      </c>
      <c r="R184" s="26">
        <f t="shared" si="2"/>
        <v>1.2705923313943719</v>
      </c>
      <c r="S184" s="49">
        <v>44066</v>
      </c>
      <c r="T184" s="27" t="e">
        <v>#N/A</v>
      </c>
      <c r="V184" t="e">
        <v>#N/A</v>
      </c>
    </row>
    <row r="185" spans="1:22" x14ac:dyDescent="0.35">
      <c r="B185" s="28">
        <v>44067</v>
      </c>
      <c r="F185">
        <v>-21.9</v>
      </c>
      <c r="G185">
        <v>-23.428571428571427</v>
      </c>
      <c r="I185" s="20">
        <v>-28.000000000000004</v>
      </c>
      <c r="J185" s="21">
        <v>-26.414285714285715</v>
      </c>
      <c r="K185" s="42">
        <v>44067</v>
      </c>
      <c r="L185" s="22">
        <v>5509</v>
      </c>
      <c r="M185" s="43">
        <v>44067</v>
      </c>
      <c r="N185" s="23">
        <v>180.71428571428572</v>
      </c>
      <c r="O185" s="24">
        <v>5365.8571428571431</v>
      </c>
      <c r="P185" s="25">
        <v>41175.428571428572</v>
      </c>
      <c r="Q185" s="26">
        <f t="shared" si="2"/>
        <v>1.827560773499467</v>
      </c>
      <c r="R185" s="26">
        <f t="shared" si="2"/>
        <v>1.2496938607092933</v>
      </c>
      <c r="S185" s="49">
        <v>44067</v>
      </c>
      <c r="T185" s="27" t="e">
        <v>#N/A</v>
      </c>
      <c r="V185" t="e">
        <v>#N/A</v>
      </c>
    </row>
    <row r="186" spans="1:22" x14ac:dyDescent="0.35">
      <c r="B186" s="28">
        <v>44068</v>
      </c>
      <c r="F186">
        <v>-23.9</v>
      </c>
      <c r="G186">
        <v>-23.571428571428573</v>
      </c>
      <c r="I186" s="20">
        <v>-25.8</v>
      </c>
      <c r="J186" s="21">
        <v>-26.685714285714287</v>
      </c>
      <c r="K186" s="42">
        <v>44068</v>
      </c>
      <c r="L186" s="22">
        <v>5212.4285714285716</v>
      </c>
      <c r="M186" s="43">
        <v>44068</v>
      </c>
      <c r="N186" s="23">
        <v>173.42857142857142</v>
      </c>
      <c r="O186" s="24">
        <v>5199</v>
      </c>
      <c r="P186" s="25">
        <v>40460.285714285717</v>
      </c>
      <c r="Q186" s="26">
        <f t="shared" si="2"/>
        <v>1.7707307907128695</v>
      </c>
      <c r="R186" s="26">
        <f t="shared" si="2"/>
        <v>1.2279889345164505</v>
      </c>
      <c r="S186" s="49">
        <v>44068</v>
      </c>
      <c r="T186" s="27" t="e">
        <v>#N/A</v>
      </c>
      <c r="V186" t="e">
        <v>#N/A</v>
      </c>
    </row>
    <row r="187" spans="1:22" x14ac:dyDescent="0.35">
      <c r="B187" s="28">
        <v>44069</v>
      </c>
      <c r="F187">
        <v>-26.2</v>
      </c>
      <c r="G187">
        <v>-24.142857142857142</v>
      </c>
      <c r="I187" s="20">
        <v>-25.5</v>
      </c>
      <c r="J187" s="21">
        <v>-26.985714285714288</v>
      </c>
      <c r="K187" s="42">
        <v>44069</v>
      </c>
      <c r="L187" s="22">
        <v>5316.1428571428569</v>
      </c>
      <c r="M187" s="43">
        <v>44069</v>
      </c>
      <c r="N187" s="23">
        <v>167</v>
      </c>
      <c r="O187" s="24">
        <v>5035.2857142857147</v>
      </c>
      <c r="P187" s="25">
        <v>39761.142857142855</v>
      </c>
      <c r="Q187" s="26">
        <f t="shared" si="2"/>
        <v>1.7149712356842393</v>
      </c>
      <c r="R187" s="26">
        <f t="shared" si="2"/>
        <v>1.206769615941186</v>
      </c>
      <c r="S187" s="49">
        <v>44069</v>
      </c>
      <c r="T187" s="27" t="e">
        <v>#N/A</v>
      </c>
      <c r="V187" t="e">
        <v>#N/A</v>
      </c>
    </row>
    <row r="188" spans="1:22" x14ac:dyDescent="0.35">
      <c r="B188" s="28">
        <v>44070</v>
      </c>
      <c r="F188">
        <v>-28.2</v>
      </c>
      <c r="G188">
        <v>-24.971428571428568</v>
      </c>
      <c r="I188" s="20">
        <v>-24.5</v>
      </c>
      <c r="J188" s="21">
        <v>-27.142857142857142</v>
      </c>
      <c r="K188" s="42">
        <v>44070</v>
      </c>
      <c r="L188" s="22">
        <v>5106.7142857142853</v>
      </c>
      <c r="M188" s="43">
        <v>44070</v>
      </c>
      <c r="N188" s="23">
        <v>170.85714285714286</v>
      </c>
      <c r="O188" s="24">
        <v>4871.8571428571431</v>
      </c>
      <c r="P188" s="25">
        <v>39110.857142857145</v>
      </c>
      <c r="Q188" s="26">
        <f t="shared" si="2"/>
        <v>1.6593089922699693</v>
      </c>
      <c r="R188" s="26">
        <f t="shared" si="2"/>
        <v>1.1870331349124565</v>
      </c>
      <c r="S188" s="49">
        <v>44070</v>
      </c>
      <c r="T188" s="27" t="e">
        <v>#N/A</v>
      </c>
      <c r="V188" t="e">
        <v>#N/A</v>
      </c>
    </row>
    <row r="189" spans="1:22" x14ac:dyDescent="0.35">
      <c r="B189" s="28">
        <v>44071</v>
      </c>
      <c r="F189">
        <v>-22.5</v>
      </c>
      <c r="G189">
        <v>-25.071428571428573</v>
      </c>
      <c r="I189" s="20">
        <v>-26.1</v>
      </c>
      <c r="J189" s="21">
        <v>-27.228571428571428</v>
      </c>
      <c r="K189" s="42">
        <v>44071</v>
      </c>
      <c r="L189" s="22">
        <v>5012.4285714285716</v>
      </c>
      <c r="M189" s="43">
        <v>44071</v>
      </c>
      <c r="N189" s="23">
        <v>161.71428571428572</v>
      </c>
      <c r="O189" s="24">
        <v>4728.8571428571431</v>
      </c>
      <c r="P189" s="25">
        <v>38582.857142857145</v>
      </c>
      <c r="Q189" s="26">
        <f t="shared" si="2"/>
        <v>1.6106045292824833</v>
      </c>
      <c r="R189" s="26">
        <f t="shared" si="2"/>
        <v>1.1710080835323631</v>
      </c>
      <c r="S189" s="49">
        <v>44071</v>
      </c>
      <c r="T189" s="27" t="e">
        <v>#N/A</v>
      </c>
      <c r="V189" t="e">
        <v>#N/A</v>
      </c>
    </row>
    <row r="190" spans="1:22" x14ac:dyDescent="0.35">
      <c r="B190" s="28">
        <v>44072</v>
      </c>
      <c r="F190">
        <v>-24.4</v>
      </c>
      <c r="G190">
        <v>-24.985714285714288</v>
      </c>
      <c r="K190" s="42">
        <v>44072</v>
      </c>
      <c r="L190" s="22">
        <v>4954</v>
      </c>
      <c r="M190" s="43">
        <v>44072</v>
      </c>
      <c r="N190" s="23">
        <v>154.71428571428572</v>
      </c>
      <c r="O190" s="24">
        <v>4584</v>
      </c>
      <c r="P190" s="25">
        <v>38082.714285714283</v>
      </c>
      <c r="Q190" s="26">
        <f t="shared" si="2"/>
        <v>1.561267540801653</v>
      </c>
      <c r="R190" s="26">
        <f t="shared" si="2"/>
        <v>1.1558285097007324</v>
      </c>
      <c r="S190" s="49">
        <v>44072</v>
      </c>
      <c r="T190" s="27">
        <v>-47.164999999999999</v>
      </c>
      <c r="V190" t="e">
        <v>#N/A</v>
      </c>
    </row>
    <row r="191" spans="1:22" x14ac:dyDescent="0.35">
      <c r="B191" s="28">
        <v>44073</v>
      </c>
      <c r="F191">
        <v>-26.7</v>
      </c>
      <c r="G191">
        <v>-24.828571428571426</v>
      </c>
      <c r="K191" s="42">
        <v>44073</v>
      </c>
      <c r="L191" s="22">
        <v>4914.7142857142853</v>
      </c>
      <c r="M191" s="43">
        <v>44073</v>
      </c>
      <c r="N191" s="23">
        <v>149.57142857142858</v>
      </c>
      <c r="O191" s="24">
        <v>4467.4285714285716</v>
      </c>
      <c r="P191" s="25">
        <v>37616.571428571428</v>
      </c>
      <c r="Q191" s="26">
        <f t="shared" si="2"/>
        <v>1.5215644021425236</v>
      </c>
      <c r="R191" s="26">
        <f t="shared" si="2"/>
        <v>1.1416808520564563</v>
      </c>
      <c r="S191" s="49">
        <v>44073</v>
      </c>
      <c r="T191" s="27" t="e">
        <v>#N/A</v>
      </c>
      <c r="V191" t="e">
        <v>#N/A</v>
      </c>
    </row>
    <row r="192" spans="1:22" x14ac:dyDescent="0.35">
      <c r="B192" s="28">
        <v>44074</v>
      </c>
      <c r="F192">
        <v>-21.9</v>
      </c>
      <c r="G192">
        <v>-24.828571428571426</v>
      </c>
      <c r="K192" s="42">
        <v>44074</v>
      </c>
      <c r="L192" s="22">
        <v>4670.8571428571431</v>
      </c>
      <c r="M192" s="43">
        <v>44074</v>
      </c>
      <c r="N192" s="23">
        <v>147.57142857142858</v>
      </c>
      <c r="O192" s="24">
        <v>4358.4285714285716</v>
      </c>
      <c r="P192" s="25">
        <v>37137.571428571428</v>
      </c>
      <c r="Q192" s="26">
        <f t="shared" si="2"/>
        <v>1.4844400212639501</v>
      </c>
      <c r="R192" s="26">
        <f t="shared" si="2"/>
        <v>1.1271429740051973</v>
      </c>
      <c r="S192" s="49">
        <v>44074</v>
      </c>
      <c r="T192" s="27" t="e">
        <v>#N/A</v>
      </c>
      <c r="V192" t="e">
        <v>#N/A</v>
      </c>
    </row>
    <row r="193" spans="1:22" x14ac:dyDescent="0.35">
      <c r="B193" s="28">
        <v>44075</v>
      </c>
      <c r="F193">
        <v>-23.4</v>
      </c>
      <c r="G193">
        <v>-24.75714285714286</v>
      </c>
      <c r="K193" s="42">
        <v>44075</v>
      </c>
      <c r="L193" s="22">
        <v>4546.7142857142853</v>
      </c>
      <c r="M193" s="43">
        <v>44075</v>
      </c>
      <c r="N193" s="23">
        <v>141.71428571428572</v>
      </c>
      <c r="O193" s="24">
        <v>4264.5714285714284</v>
      </c>
      <c r="P193" s="25">
        <v>36636.428571428572</v>
      </c>
      <c r="Q193" s="26">
        <f t="shared" si="2"/>
        <v>1.4524731559464892</v>
      </c>
      <c r="R193" s="26">
        <f t="shared" si="2"/>
        <v>1.111933049697468</v>
      </c>
      <c r="S193" s="49">
        <v>44075</v>
      </c>
      <c r="T193" s="27" t="e">
        <v>#N/A</v>
      </c>
      <c r="V193" t="e">
        <v>#N/A</v>
      </c>
    </row>
    <row r="194" spans="1:22" x14ac:dyDescent="0.35">
      <c r="B194" s="28">
        <v>44076</v>
      </c>
      <c r="F194">
        <v>-22.8</v>
      </c>
      <c r="G194">
        <v>-24.271428571428572</v>
      </c>
      <c r="K194" s="42">
        <v>44076</v>
      </c>
      <c r="L194" s="22">
        <v>4286.8571428571431</v>
      </c>
      <c r="M194" s="43">
        <v>44076</v>
      </c>
      <c r="N194" s="23">
        <v>139</v>
      </c>
      <c r="O194" s="24">
        <v>4205.4285714285716</v>
      </c>
      <c r="P194" s="25">
        <v>36231.571428571428</v>
      </c>
      <c r="Q194" s="26">
        <f t="shared" si="2"/>
        <v>1.4323296517738426</v>
      </c>
      <c r="R194" s="26">
        <f t="shared" si="2"/>
        <v>1.0996454426598099</v>
      </c>
      <c r="S194" s="49">
        <v>44076</v>
      </c>
      <c r="T194" s="27" t="e">
        <v>#N/A</v>
      </c>
      <c r="V194" t="e">
        <v>#N/A</v>
      </c>
    </row>
    <row r="195" spans="1:22" x14ac:dyDescent="0.35">
      <c r="B195" s="28">
        <v>44077</v>
      </c>
      <c r="F195">
        <v>-22.4</v>
      </c>
      <c r="G195">
        <v>-23.442857142857147</v>
      </c>
      <c r="K195" s="42">
        <v>44077</v>
      </c>
      <c r="L195" s="22">
        <v>4239.1428571428569</v>
      </c>
      <c r="M195" s="43">
        <v>44077</v>
      </c>
      <c r="N195" s="23">
        <v>134.71428571428572</v>
      </c>
      <c r="O195" s="24">
        <v>4129.2857142857147</v>
      </c>
      <c r="P195" s="25">
        <v>35834.142857142855</v>
      </c>
      <c r="Q195" s="26">
        <f t="shared" si="2"/>
        <v>1.4063961065467399</v>
      </c>
      <c r="R195" s="26">
        <f t="shared" si="2"/>
        <v>1.0875832963017418</v>
      </c>
      <c r="S195" s="49">
        <v>44077</v>
      </c>
      <c r="T195" s="27" t="e">
        <v>#N/A</v>
      </c>
      <c r="V195" t="e">
        <v>#N/A</v>
      </c>
    </row>
    <row r="196" spans="1:22" x14ac:dyDescent="0.35">
      <c r="B196" s="28">
        <v>44078</v>
      </c>
      <c r="F196">
        <v>-22</v>
      </c>
      <c r="G196">
        <v>-23.37142857142857</v>
      </c>
      <c r="K196" s="42">
        <v>44078</v>
      </c>
      <c r="L196" s="22">
        <v>4328.1428571428569</v>
      </c>
      <c r="M196" s="43">
        <v>44078</v>
      </c>
      <c r="N196" s="23">
        <v>128.71428571428572</v>
      </c>
      <c r="O196" s="24">
        <v>4086.4285714285716</v>
      </c>
      <c r="P196" s="25">
        <v>35382.714285714283</v>
      </c>
      <c r="Q196" s="26">
        <f t="shared" si="2"/>
        <v>1.3917993643926481</v>
      </c>
      <c r="R196" s="26">
        <f t="shared" si="2"/>
        <v>1.0738822242343458</v>
      </c>
      <c r="S196" s="49">
        <v>44078</v>
      </c>
      <c r="T196" s="27" t="e">
        <v>#N/A</v>
      </c>
      <c r="V196" t="e">
        <v>#N/A</v>
      </c>
    </row>
    <row r="197" spans="1:22" x14ac:dyDescent="0.35">
      <c r="B197" s="28">
        <v>44079</v>
      </c>
      <c r="F197">
        <v>-24.4</v>
      </c>
      <c r="G197">
        <v>-23.37142857142857</v>
      </c>
      <c r="K197" s="42">
        <v>44079</v>
      </c>
      <c r="L197" s="22">
        <v>4201.7142857142853</v>
      </c>
      <c r="M197" s="43">
        <v>44079</v>
      </c>
      <c r="N197" s="23">
        <v>132.42857142857142</v>
      </c>
      <c r="O197" s="24">
        <v>4021.1428571428573</v>
      </c>
      <c r="P197" s="25">
        <v>34969.857142857145</v>
      </c>
      <c r="Q197" s="26">
        <f t="shared" si="2"/>
        <v>1.3695636605112482</v>
      </c>
      <c r="R197" s="26">
        <f t="shared" si="2"/>
        <v>1.0613518133878985</v>
      </c>
      <c r="S197" s="49">
        <v>44079</v>
      </c>
      <c r="T197" s="27">
        <v>-45.816299999999998</v>
      </c>
      <c r="V197" t="e">
        <v>#N/A</v>
      </c>
    </row>
    <row r="198" spans="1:22" x14ac:dyDescent="0.35">
      <c r="B198" s="28">
        <v>44080</v>
      </c>
      <c r="F198">
        <v>-26</v>
      </c>
      <c r="G198">
        <v>-23.271428571428572</v>
      </c>
      <c r="K198" s="42">
        <v>44080</v>
      </c>
      <c r="L198" s="22">
        <v>4113</v>
      </c>
      <c r="M198" s="43">
        <v>44080</v>
      </c>
      <c r="N198" s="23">
        <v>133.14285714285714</v>
      </c>
      <c r="O198" s="24">
        <v>3926</v>
      </c>
      <c r="P198" s="25">
        <v>34497.857142857145</v>
      </c>
      <c r="Q198" s="26">
        <f t="shared" si="2"/>
        <v>1.3371588929291645</v>
      </c>
      <c r="R198" s="26">
        <f t="shared" si="2"/>
        <v>1.0470263886693303</v>
      </c>
      <c r="S198" s="49">
        <v>44080</v>
      </c>
      <c r="T198" s="27" t="e">
        <v>#N/A</v>
      </c>
      <c r="V198" t="e">
        <v>#N/A</v>
      </c>
    </row>
    <row r="199" spans="1:22" x14ac:dyDescent="0.35">
      <c r="B199" s="28">
        <v>44081</v>
      </c>
      <c r="F199">
        <v>-21.753305963699219</v>
      </c>
      <c r="G199">
        <v>-23.250472280528463</v>
      </c>
      <c r="K199" s="42">
        <v>44081</v>
      </c>
      <c r="L199" s="22">
        <v>3698.8571428571427</v>
      </c>
      <c r="M199" s="43">
        <v>44081</v>
      </c>
      <c r="N199" s="23">
        <v>132</v>
      </c>
      <c r="O199" s="24">
        <v>3862.7142857142858</v>
      </c>
      <c r="P199" s="25">
        <v>34025.428571428572</v>
      </c>
      <c r="Q199" s="26">
        <f t="shared" si="2"/>
        <v>1.3156043703482889</v>
      </c>
      <c r="R199" s="26">
        <f t="shared" si="2"/>
        <v>1.0326879566038625</v>
      </c>
      <c r="S199" s="49">
        <v>44081</v>
      </c>
      <c r="T199" s="27" t="e">
        <v>#N/A</v>
      </c>
      <c r="V199" t="e">
        <v>#N/A</v>
      </c>
    </row>
    <row r="200" spans="1:22" x14ac:dyDescent="0.35">
      <c r="B200" s="28">
        <v>44082</v>
      </c>
      <c r="F200">
        <v>-23.7</v>
      </c>
      <c r="G200">
        <v>-23.293329423385597</v>
      </c>
      <c r="K200" s="42">
        <v>44082</v>
      </c>
      <c r="L200" s="22">
        <v>3556.1428571428573</v>
      </c>
      <c r="M200" s="43">
        <v>44082</v>
      </c>
      <c r="N200" s="23">
        <v>121.57142857142857</v>
      </c>
      <c r="O200" s="24">
        <v>3784.8571428571427</v>
      </c>
      <c r="P200" s="25">
        <v>33598.428571428572</v>
      </c>
      <c r="Q200" s="26">
        <f t="shared" si="2"/>
        <v>1.2890869554350222</v>
      </c>
      <c r="R200" s="26">
        <f t="shared" si="2"/>
        <v>1.019728303309734</v>
      </c>
      <c r="S200" s="49">
        <v>44082</v>
      </c>
      <c r="T200" s="27" t="e">
        <v>#N/A</v>
      </c>
      <c r="V200" t="e">
        <v>#N/A</v>
      </c>
    </row>
    <row r="201" spans="1:22" x14ac:dyDescent="0.35">
      <c r="B201" s="28">
        <v>44083</v>
      </c>
      <c r="F201">
        <v>-23.5</v>
      </c>
      <c r="G201">
        <v>-23.393329423385602</v>
      </c>
      <c r="K201" s="42">
        <v>44083</v>
      </c>
      <c r="L201" s="22">
        <v>3615</v>
      </c>
      <c r="M201" s="43">
        <v>44083</v>
      </c>
      <c r="N201" s="23">
        <v>114.42857142857143</v>
      </c>
      <c r="O201" s="24">
        <v>3713.4285714285716</v>
      </c>
      <c r="P201" s="25">
        <v>33167</v>
      </c>
      <c r="Q201" s="26">
        <f t="shared" si="2"/>
        <v>1.2647590518448695</v>
      </c>
      <c r="R201" s="26">
        <f t="shared" si="2"/>
        <v>1.0066342407643114</v>
      </c>
      <c r="S201" s="49">
        <v>44083</v>
      </c>
      <c r="T201" s="27" t="e">
        <v>#N/A</v>
      </c>
      <c r="V201" t="e">
        <v>#N/A</v>
      </c>
    </row>
    <row r="202" spans="1:22" x14ac:dyDescent="0.35">
      <c r="B202" s="28">
        <v>44084</v>
      </c>
      <c r="F202">
        <v>-22.6</v>
      </c>
      <c r="G202">
        <v>-23.42190085195703</v>
      </c>
      <c r="K202" s="42">
        <v>44084</v>
      </c>
      <c r="L202" s="22">
        <v>3509.5714285714284</v>
      </c>
      <c r="M202" s="43">
        <v>44084</v>
      </c>
      <c r="N202" s="23">
        <v>87.285714285714292</v>
      </c>
      <c r="O202" s="24">
        <v>3652.8571428571427</v>
      </c>
      <c r="P202" s="25">
        <v>32851.142857142855</v>
      </c>
      <c r="Q202" s="26">
        <f t="shared" si="2"/>
        <v>1.2441289896004197</v>
      </c>
      <c r="R202" s="26">
        <f t="shared" si="2"/>
        <v>0.99704782609943399</v>
      </c>
      <c r="S202" s="49">
        <v>44084</v>
      </c>
      <c r="T202" s="27" t="e">
        <v>#N/A</v>
      </c>
      <c r="V202" t="e">
        <v>#N/A</v>
      </c>
    </row>
    <row r="203" spans="1:22" x14ac:dyDescent="0.35">
      <c r="B203" s="28">
        <v>44085</v>
      </c>
      <c r="F203">
        <v>-20.8</v>
      </c>
      <c r="G203">
        <v>-23.250472280528463</v>
      </c>
      <c r="K203" s="42">
        <v>44085</v>
      </c>
      <c r="L203" s="22">
        <v>3500.8571428571427</v>
      </c>
      <c r="M203" s="43">
        <v>44085</v>
      </c>
      <c r="N203" s="23">
        <v>109</v>
      </c>
      <c r="O203" s="24">
        <v>3566.8571428571427</v>
      </c>
      <c r="P203" s="25">
        <v>32470.857142857141</v>
      </c>
      <c r="Q203" s="26">
        <f t="shared" ref="Q203:R266" si="3">O203/O$5</f>
        <v>1.2148381936778756</v>
      </c>
      <c r="R203" s="26">
        <f t="shared" si="3"/>
        <v>0.98550597361734293</v>
      </c>
      <c r="S203" s="49">
        <v>44085</v>
      </c>
      <c r="T203" s="27" t="e">
        <v>#N/A</v>
      </c>
      <c r="V203" t="e">
        <v>#N/A</v>
      </c>
    </row>
    <row r="204" spans="1:22" x14ac:dyDescent="0.35">
      <c r="B204" s="28">
        <v>44086</v>
      </c>
      <c r="F204">
        <v>-21.9</v>
      </c>
      <c r="G204">
        <v>-22.893329423385605</v>
      </c>
      <c r="K204" s="42">
        <v>44086</v>
      </c>
      <c r="L204" s="22">
        <v>3239.2857142857142</v>
      </c>
      <c r="M204" s="43">
        <v>44086</v>
      </c>
      <c r="N204" s="23">
        <v>103.42857142857143</v>
      </c>
      <c r="O204" s="24">
        <v>3510.2857142857142</v>
      </c>
      <c r="P204" s="25">
        <v>32061.142857142859</v>
      </c>
      <c r="Q204" s="26">
        <f t="shared" si="3"/>
        <v>1.1955704940344745</v>
      </c>
      <c r="R204" s="26">
        <f t="shared" si="3"/>
        <v>0.97307094998149135</v>
      </c>
      <c r="S204" s="49">
        <v>44086</v>
      </c>
      <c r="T204" s="27">
        <v>-50.482399999999998</v>
      </c>
      <c r="V204" t="e">
        <v>#N/A</v>
      </c>
    </row>
    <row r="205" spans="1:22" x14ac:dyDescent="0.35">
      <c r="B205" s="28">
        <v>44087</v>
      </c>
      <c r="F205">
        <v>-24.9</v>
      </c>
      <c r="G205">
        <v>-22.736186566242743</v>
      </c>
      <c r="K205" s="42">
        <v>44087</v>
      </c>
      <c r="L205" s="22">
        <v>3514.7142857142858</v>
      </c>
      <c r="M205" s="43">
        <v>44087</v>
      </c>
      <c r="N205" s="23">
        <v>102.71428571428571</v>
      </c>
      <c r="O205" s="24">
        <v>3480</v>
      </c>
      <c r="P205" s="25">
        <v>31693.142857142859</v>
      </c>
      <c r="Q205" s="26">
        <f t="shared" si="3"/>
        <v>1.1852554629122498</v>
      </c>
      <c r="R205" s="26">
        <f t="shared" si="3"/>
        <v>0.96190197477718387</v>
      </c>
      <c r="S205" s="49">
        <v>44087</v>
      </c>
      <c r="T205" s="27" t="e">
        <v>#N/A</v>
      </c>
      <c r="V205" t="e">
        <v>#N/A</v>
      </c>
    </row>
    <row r="206" spans="1:22" x14ac:dyDescent="0.35">
      <c r="A206" t="s">
        <v>178</v>
      </c>
      <c r="B206" s="28">
        <v>44088</v>
      </c>
      <c r="F206">
        <v>-20.6</v>
      </c>
      <c r="G206">
        <v>-22.571428571428573</v>
      </c>
      <c r="K206" s="42">
        <v>44088</v>
      </c>
      <c r="L206" s="22">
        <v>4048.2857142857142</v>
      </c>
      <c r="M206" s="43">
        <v>44088</v>
      </c>
      <c r="N206" s="23">
        <v>103.85714285714286</v>
      </c>
      <c r="O206" s="24">
        <v>3424.2857142857142</v>
      </c>
      <c r="P206" s="25">
        <v>31397.285714285714</v>
      </c>
      <c r="Q206" s="26">
        <f t="shared" si="3"/>
        <v>1.1662796981119303</v>
      </c>
      <c r="R206" s="26">
        <f t="shared" si="3"/>
        <v>0.95292256963427979</v>
      </c>
      <c r="S206" s="49">
        <v>44088</v>
      </c>
      <c r="T206" s="27" t="e">
        <v>#N/A</v>
      </c>
      <c r="V206" t="e">
        <v>#N/A</v>
      </c>
    </row>
    <row r="207" spans="1:22" x14ac:dyDescent="0.35">
      <c r="A207" t="s">
        <v>178</v>
      </c>
      <c r="B207" s="28">
        <v>44089</v>
      </c>
      <c r="F207">
        <v>-22.4</v>
      </c>
      <c r="G207">
        <v>-22.38571428571429</v>
      </c>
      <c r="K207" s="42">
        <v>44089</v>
      </c>
      <c r="L207" s="22">
        <v>4440.2857142857147</v>
      </c>
      <c r="M207" s="43">
        <v>44089</v>
      </c>
      <c r="N207" s="23">
        <v>115.14285714285714</v>
      </c>
      <c r="O207" s="24">
        <v>3373.5714285714284</v>
      </c>
      <c r="P207" s="25">
        <v>31126.142857142859</v>
      </c>
      <c r="Q207" s="26">
        <f t="shared" si="3"/>
        <v>1.1490068865629219</v>
      </c>
      <c r="R207" s="26">
        <f t="shared" si="3"/>
        <v>0.94469325482924271</v>
      </c>
      <c r="S207" s="49">
        <v>44089</v>
      </c>
      <c r="T207" s="27" t="e">
        <v>#N/A</v>
      </c>
      <c r="V207" t="e">
        <v>#N/A</v>
      </c>
    </row>
    <row r="208" spans="1:22" x14ac:dyDescent="0.35">
      <c r="A208" t="s">
        <v>178</v>
      </c>
      <c r="B208" s="28">
        <v>44090</v>
      </c>
      <c r="F208">
        <v>-21.5</v>
      </c>
      <c r="G208">
        <v>-22.1</v>
      </c>
      <c r="K208" s="42">
        <v>44090</v>
      </c>
      <c r="L208" s="22">
        <v>4412.1428571428569</v>
      </c>
      <c r="M208" s="43">
        <v>44090</v>
      </c>
      <c r="N208" s="23">
        <v>116.71428571428571</v>
      </c>
      <c r="O208" s="24">
        <v>3326.5714285714284</v>
      </c>
      <c r="P208" s="25">
        <v>30799.714285714286</v>
      </c>
      <c r="Q208" s="26">
        <f t="shared" si="3"/>
        <v>1.1329991260006012</v>
      </c>
      <c r="R208" s="26">
        <f t="shared" si="3"/>
        <v>0.93478599227417958</v>
      </c>
      <c r="S208" s="49">
        <v>44090</v>
      </c>
      <c r="T208" s="27" t="e">
        <v>#N/A</v>
      </c>
      <c r="V208" t="e">
        <v>#N/A</v>
      </c>
    </row>
    <row r="209" spans="2:22" x14ac:dyDescent="0.35">
      <c r="B209" s="28">
        <v>44091</v>
      </c>
      <c r="F209">
        <v>-21.5</v>
      </c>
      <c r="G209">
        <v>-21.942857142857143</v>
      </c>
      <c r="K209" s="42">
        <v>44091</v>
      </c>
      <c r="L209" s="22">
        <v>4647.8571428571431</v>
      </c>
      <c r="M209" s="43">
        <v>44091</v>
      </c>
      <c r="N209" s="23">
        <v>130.14285714285714</v>
      </c>
      <c r="O209" s="24">
        <v>3284.7142857142858</v>
      </c>
      <c r="P209" s="25">
        <v>30438.428571428572</v>
      </c>
      <c r="Q209" s="26">
        <f t="shared" si="3"/>
        <v>1.1187429744967716</v>
      </c>
      <c r="R209" s="26">
        <f t="shared" si="3"/>
        <v>0.92382079883796309</v>
      </c>
      <c r="S209" s="49">
        <v>44091</v>
      </c>
      <c r="T209" s="27" t="e">
        <v>#N/A</v>
      </c>
      <c r="V209" t="e">
        <v>#N/A</v>
      </c>
    </row>
    <row r="210" spans="2:22" x14ac:dyDescent="0.35">
      <c r="B210" s="28">
        <v>44092</v>
      </c>
      <c r="F210">
        <v>-20.399999999999999</v>
      </c>
      <c r="G210">
        <v>-21.88571428571429</v>
      </c>
      <c r="K210" s="42">
        <v>44092</v>
      </c>
      <c r="L210" s="22">
        <v>4336.7142857142853</v>
      </c>
      <c r="M210" s="43">
        <v>44092</v>
      </c>
      <c r="N210" s="23">
        <v>108.28571428571429</v>
      </c>
      <c r="O210" s="24">
        <v>3249.4285714285716</v>
      </c>
      <c r="P210" s="25">
        <v>30170.285714285714</v>
      </c>
      <c r="Q210" s="26">
        <f t="shared" si="3"/>
        <v>1.1067249901232361</v>
      </c>
      <c r="R210" s="26">
        <f t="shared" si="3"/>
        <v>0.91568253546122191</v>
      </c>
      <c r="S210" s="49">
        <v>44092</v>
      </c>
      <c r="T210" s="27" t="e">
        <v>#N/A</v>
      </c>
      <c r="V210" t="e">
        <v>#N/A</v>
      </c>
    </row>
    <row r="211" spans="2:22" x14ac:dyDescent="0.35">
      <c r="B211" s="28">
        <v>44093</v>
      </c>
      <c r="F211">
        <v>-21.1</v>
      </c>
      <c r="G211">
        <v>-21.771428571428572</v>
      </c>
      <c r="K211" s="42">
        <v>44093</v>
      </c>
      <c r="L211" s="22">
        <v>4427.5714285714284</v>
      </c>
      <c r="M211" s="43">
        <v>44093</v>
      </c>
      <c r="N211" s="23">
        <v>105.71428571428571</v>
      </c>
      <c r="O211" s="24">
        <v>3215.4285714285716</v>
      </c>
      <c r="P211" s="25">
        <v>29945.571428571428</v>
      </c>
      <c r="Q211" s="26">
        <f t="shared" si="3"/>
        <v>1.0951449080143234</v>
      </c>
      <c r="R211" s="26">
        <f t="shared" si="3"/>
        <v>0.90886234990362269</v>
      </c>
      <c r="S211" s="49">
        <v>44093</v>
      </c>
      <c r="T211" s="27">
        <v>-43.8917</v>
      </c>
      <c r="V211" t="e">
        <v>#N/A</v>
      </c>
    </row>
    <row r="212" spans="2:22" x14ac:dyDescent="0.35">
      <c r="B212" s="28">
        <v>44094</v>
      </c>
      <c r="F212">
        <v>-24.6</v>
      </c>
      <c r="G212">
        <v>-21.728571428571428</v>
      </c>
      <c r="K212" s="42">
        <v>44094</v>
      </c>
      <c r="L212" s="22">
        <v>4645.5714285714284</v>
      </c>
      <c r="M212" s="43">
        <v>44094</v>
      </c>
      <c r="N212" s="23">
        <v>100.14285714285714</v>
      </c>
      <c r="O212" s="24">
        <v>3187.8571428571427</v>
      </c>
      <c r="P212" s="25">
        <v>29774.571428571428</v>
      </c>
      <c r="Q212" s="26">
        <f t="shared" si="3"/>
        <v>1.0857543372285243</v>
      </c>
      <c r="R212" s="26">
        <f t="shared" si="3"/>
        <v>0.90367241849075153</v>
      </c>
      <c r="S212" s="49">
        <v>44094</v>
      </c>
      <c r="T212" s="27" t="e">
        <v>#N/A</v>
      </c>
      <c r="V212">
        <v>8000</v>
      </c>
    </row>
    <row r="213" spans="2:22" x14ac:dyDescent="0.35">
      <c r="B213" s="28">
        <v>44095</v>
      </c>
      <c r="F213">
        <v>-22.1</v>
      </c>
      <c r="G213">
        <v>-21.942857142857143</v>
      </c>
      <c r="K213" s="42">
        <v>44095</v>
      </c>
      <c r="L213" s="22">
        <v>4693.2142857142853</v>
      </c>
      <c r="M213" s="43">
        <v>44095</v>
      </c>
      <c r="N213" s="23">
        <v>100.57142857142857</v>
      </c>
      <c r="O213" s="24">
        <v>3173</v>
      </c>
      <c r="P213" s="25">
        <v>29607.142857142859</v>
      </c>
      <c r="Q213" s="26">
        <f t="shared" si="3"/>
        <v>1.0806941332817726</v>
      </c>
      <c r="R213" s="26">
        <f t="shared" si="3"/>
        <v>0.8985908816353757</v>
      </c>
      <c r="S213" s="49">
        <v>44095</v>
      </c>
      <c r="T213" s="27" t="e">
        <v>#N/A</v>
      </c>
      <c r="V213" t="e">
        <v>#N/A</v>
      </c>
    </row>
    <row r="214" spans="2:22" x14ac:dyDescent="0.35">
      <c r="B214" s="28">
        <v>44096</v>
      </c>
      <c r="F214">
        <v>-27.8</v>
      </c>
      <c r="G214">
        <v>-22.714285714285715</v>
      </c>
      <c r="K214" s="42">
        <v>44096</v>
      </c>
      <c r="L214" s="22">
        <v>4317.6428571428569</v>
      </c>
      <c r="M214" s="43">
        <v>44096</v>
      </c>
      <c r="N214" s="23">
        <v>94.428571428571431</v>
      </c>
      <c r="O214" s="24">
        <v>3165.2857142857142</v>
      </c>
      <c r="P214" s="25">
        <v>29494.428571428572</v>
      </c>
      <c r="Q214" s="26">
        <f t="shared" si="3"/>
        <v>1.0780667196940359</v>
      </c>
      <c r="R214" s="26">
        <f t="shared" si="3"/>
        <v>0.8951699494008265</v>
      </c>
      <c r="S214" s="49">
        <v>44096</v>
      </c>
      <c r="T214" s="27" t="e">
        <v>#N/A</v>
      </c>
      <c r="V214" t="e">
        <v>#N/A</v>
      </c>
    </row>
    <row r="215" spans="2:22" x14ac:dyDescent="0.35">
      <c r="B215" s="28">
        <v>44097</v>
      </c>
      <c r="F215">
        <v>-22.8</v>
      </c>
      <c r="G215">
        <v>-22.900000000000002</v>
      </c>
      <c r="K215" s="42">
        <v>44097</v>
      </c>
      <c r="L215" s="22">
        <v>4311.5</v>
      </c>
      <c r="M215" s="43">
        <v>44097</v>
      </c>
      <c r="N215" s="23">
        <v>93.142857142857139</v>
      </c>
      <c r="O215" s="24">
        <v>3159.2857142857142</v>
      </c>
      <c r="P215" s="25">
        <v>29445.714285714286</v>
      </c>
      <c r="Q215" s="26">
        <f t="shared" si="3"/>
        <v>1.0760231757924632</v>
      </c>
      <c r="R215" s="26">
        <f t="shared" si="3"/>
        <v>0.8936914476365917</v>
      </c>
      <c r="S215" s="49">
        <v>44097</v>
      </c>
      <c r="T215" s="27" t="e">
        <v>#N/A</v>
      </c>
      <c r="V215" t="e">
        <v>#N/A</v>
      </c>
    </row>
    <row r="216" spans="2:22" x14ac:dyDescent="0.35">
      <c r="B216" s="28">
        <v>44098</v>
      </c>
      <c r="F216">
        <v>-21.4</v>
      </c>
      <c r="G216">
        <v>-22.885714285714283</v>
      </c>
      <c r="K216" s="42">
        <v>44098</v>
      </c>
      <c r="L216" s="22">
        <v>4374.2142857142853</v>
      </c>
      <c r="M216" s="43">
        <v>44098</v>
      </c>
      <c r="N216" s="23">
        <v>96.857142857142861</v>
      </c>
      <c r="O216" s="24">
        <v>3166.2857142857142</v>
      </c>
      <c r="P216" s="25">
        <v>29467.285714285714</v>
      </c>
      <c r="Q216" s="26">
        <f t="shared" si="3"/>
        <v>1.0784073103442982</v>
      </c>
      <c r="R216" s="26">
        <f t="shared" si="3"/>
        <v>0.89434615076386281</v>
      </c>
      <c r="S216" s="49">
        <v>44098</v>
      </c>
      <c r="T216" s="27" t="e">
        <v>#N/A</v>
      </c>
      <c r="V216" t="e">
        <v>#N/A</v>
      </c>
    </row>
    <row r="217" spans="2:22" x14ac:dyDescent="0.35">
      <c r="B217" s="28">
        <v>44099</v>
      </c>
      <c r="F217">
        <v>-20.100000000000001</v>
      </c>
      <c r="G217">
        <v>-22.842857142857145</v>
      </c>
      <c r="K217" s="42">
        <v>44099</v>
      </c>
      <c r="L217" s="22">
        <v>4379.3571428571431</v>
      </c>
      <c r="M217" s="43">
        <v>44099</v>
      </c>
      <c r="N217" s="23">
        <v>85.714285714285708</v>
      </c>
      <c r="O217" s="24">
        <v>3178.4285714285716</v>
      </c>
      <c r="P217" s="25">
        <v>29502.714285714286</v>
      </c>
      <c r="Q217" s="26">
        <f t="shared" si="3"/>
        <v>1.0825430539546241</v>
      </c>
      <c r="R217" s="26">
        <f t="shared" si="3"/>
        <v>0.89542142477421538</v>
      </c>
      <c r="S217" s="49">
        <v>44099</v>
      </c>
      <c r="T217" s="27" t="e">
        <v>#N/A</v>
      </c>
      <c r="V217" t="e">
        <v>#N/A</v>
      </c>
    </row>
    <row r="218" spans="2:22" x14ac:dyDescent="0.35">
      <c r="B218" s="28">
        <v>44100</v>
      </c>
      <c r="F218">
        <v>-19.399999999999999</v>
      </c>
      <c r="G218">
        <v>-22.599999999999998</v>
      </c>
      <c r="K218" s="42">
        <v>44100</v>
      </c>
      <c r="L218" s="22">
        <v>4341.6428571428569</v>
      </c>
      <c r="M218" s="43">
        <v>44100</v>
      </c>
      <c r="N218" s="23">
        <v>95.428571428571431</v>
      </c>
      <c r="O218" s="24">
        <v>3197.8571428571427</v>
      </c>
      <c r="P218" s="25">
        <v>29572</v>
      </c>
      <c r="Q218" s="26">
        <f t="shared" si="3"/>
        <v>1.0891602437311456</v>
      </c>
      <c r="R218" s="26">
        <f t="shared" si="3"/>
        <v>0.89752427918962263</v>
      </c>
      <c r="S218" s="49">
        <v>44100</v>
      </c>
      <c r="T218" s="27">
        <v>-46.023099999999999</v>
      </c>
      <c r="V218" t="e">
        <v>#N/A</v>
      </c>
    </row>
    <row r="219" spans="2:22" x14ac:dyDescent="0.35">
      <c r="B219" s="28">
        <v>44101</v>
      </c>
      <c r="F219">
        <v>-22.2</v>
      </c>
      <c r="G219">
        <v>-22.257142857142856</v>
      </c>
      <c r="K219" s="42">
        <v>44101</v>
      </c>
      <c r="L219" s="22">
        <v>4391.7857142857147</v>
      </c>
      <c r="M219" s="43">
        <v>44101</v>
      </c>
      <c r="N219" s="23">
        <v>96</v>
      </c>
      <c r="O219" s="24">
        <v>3207.7142857142858</v>
      </c>
      <c r="P219" s="25">
        <v>29694.142857142859</v>
      </c>
      <c r="Q219" s="26">
        <f t="shared" si="3"/>
        <v>1.0925174944265867</v>
      </c>
      <c r="R219" s="26">
        <f t="shared" si="3"/>
        <v>0.90123137305595924</v>
      </c>
      <c r="S219" s="49">
        <v>44101</v>
      </c>
      <c r="T219" s="27" t="e">
        <v>#N/A</v>
      </c>
      <c r="V219" t="e">
        <v>#N/A</v>
      </c>
    </row>
    <row r="220" spans="2:22" x14ac:dyDescent="0.35">
      <c r="B220" s="28">
        <v>44102</v>
      </c>
      <c r="F220">
        <v>-20.8</v>
      </c>
      <c r="G220">
        <v>-22.071428571428573</v>
      </c>
      <c r="K220" s="42">
        <v>44102</v>
      </c>
      <c r="L220" s="22">
        <v>4134.7142857142853</v>
      </c>
      <c r="M220" s="43">
        <v>44102</v>
      </c>
      <c r="N220" s="23">
        <v>98</v>
      </c>
      <c r="O220" s="24">
        <v>3214</v>
      </c>
      <c r="P220" s="25">
        <v>29810.571428571428</v>
      </c>
      <c r="Q220" s="26">
        <f t="shared" si="3"/>
        <v>1.0946583499425202</v>
      </c>
      <c r="R220" s="26">
        <f t="shared" si="3"/>
        <v>0.9047650356303033</v>
      </c>
      <c r="S220" s="49">
        <v>44102</v>
      </c>
      <c r="T220" s="27" t="e">
        <v>#N/A</v>
      </c>
      <c r="V220" t="e">
        <v>#N/A</v>
      </c>
    </row>
    <row r="221" spans="2:22" x14ac:dyDescent="0.35">
      <c r="B221" s="28">
        <v>44103</v>
      </c>
      <c r="F221">
        <v>-22.4</v>
      </c>
      <c r="G221">
        <v>-21.300000000000004</v>
      </c>
      <c r="K221" s="42">
        <v>44103</v>
      </c>
      <c r="L221" s="22">
        <v>4496.2857142857147</v>
      </c>
      <c r="M221" s="43">
        <v>44103</v>
      </c>
      <c r="N221" s="23">
        <v>96</v>
      </c>
      <c r="O221" s="24">
        <v>3235.2857142857142</v>
      </c>
      <c r="P221" s="25">
        <v>29942.714285714286</v>
      </c>
      <c r="Q221" s="26">
        <f t="shared" si="3"/>
        <v>1.1019080652123858</v>
      </c>
      <c r="R221" s="26">
        <f t="shared" si="3"/>
        <v>0.90877563425762653</v>
      </c>
      <c r="S221" s="49">
        <v>44103</v>
      </c>
      <c r="T221" s="27" t="e">
        <v>#N/A</v>
      </c>
      <c r="V221" t="e">
        <v>#N/A</v>
      </c>
    </row>
    <row r="222" spans="2:22" x14ac:dyDescent="0.35">
      <c r="B222" s="28">
        <v>44104</v>
      </c>
      <c r="F222">
        <v>-21.3</v>
      </c>
      <c r="G222">
        <v>-21.085714285714285</v>
      </c>
      <c r="K222" s="42">
        <v>44104</v>
      </c>
      <c r="L222" s="22">
        <v>4353.7142857142853</v>
      </c>
      <c r="M222" s="43">
        <v>44104</v>
      </c>
      <c r="N222" s="23">
        <v>92.428571428571431</v>
      </c>
      <c r="O222" s="24">
        <v>3233.2857142857142</v>
      </c>
      <c r="P222" s="25">
        <v>30085.142857142859</v>
      </c>
      <c r="Q222" s="26">
        <f t="shared" si="3"/>
        <v>1.1012268839118615</v>
      </c>
      <c r="R222" s="26">
        <f t="shared" si="3"/>
        <v>0.91309840921053598</v>
      </c>
      <c r="S222" s="49">
        <v>44104</v>
      </c>
      <c r="T222" s="27" t="e">
        <v>#N/A</v>
      </c>
      <c r="V222" t="e">
        <v>#N/A</v>
      </c>
    </row>
    <row r="223" spans="2:22" x14ac:dyDescent="0.35">
      <c r="B223" s="28">
        <v>44105</v>
      </c>
      <c r="F223">
        <v>-20.8</v>
      </c>
      <c r="G223">
        <v>-21</v>
      </c>
      <c r="K223" s="42">
        <v>44105</v>
      </c>
      <c r="L223" s="22">
        <v>4241</v>
      </c>
      <c r="M223" s="43">
        <v>44105</v>
      </c>
      <c r="N223" s="23">
        <v>90.428571428571431</v>
      </c>
      <c r="O223" s="24">
        <v>3234.1428571428573</v>
      </c>
      <c r="P223" s="25">
        <v>30198.428571428572</v>
      </c>
      <c r="Q223" s="26">
        <f t="shared" si="3"/>
        <v>1.1015188187549434</v>
      </c>
      <c r="R223" s="26">
        <f t="shared" si="3"/>
        <v>0.91653668457428428</v>
      </c>
      <c r="S223" s="49">
        <v>44105</v>
      </c>
      <c r="T223" s="27" t="e">
        <v>#N/A</v>
      </c>
      <c r="V223" t="e">
        <v>#N/A</v>
      </c>
    </row>
    <row r="224" spans="2:22" x14ac:dyDescent="0.35">
      <c r="B224" s="28">
        <v>44106</v>
      </c>
      <c r="F224">
        <v>-19.399999999999999</v>
      </c>
      <c r="G224">
        <v>-20.9</v>
      </c>
      <c r="K224" s="42">
        <v>44106</v>
      </c>
      <c r="L224" s="22">
        <v>4616.8571428571431</v>
      </c>
      <c r="M224" s="43">
        <v>44106</v>
      </c>
      <c r="N224" s="23">
        <v>95.714285714285708</v>
      </c>
      <c r="O224" s="24">
        <v>3232.1428571428573</v>
      </c>
      <c r="P224" s="25">
        <v>30338</v>
      </c>
      <c r="Q224" s="26">
        <f t="shared" si="3"/>
        <v>1.1008376374544191</v>
      </c>
      <c r="R224" s="26">
        <f t="shared" si="3"/>
        <v>0.92077274388119745</v>
      </c>
      <c r="S224" s="49">
        <v>44106</v>
      </c>
      <c r="T224" s="27" t="e">
        <v>#N/A</v>
      </c>
      <c r="V224" t="e">
        <v>#N/A</v>
      </c>
    </row>
    <row r="225" spans="1:22" x14ac:dyDescent="0.35">
      <c r="B225" s="28">
        <v>44107</v>
      </c>
      <c r="F225">
        <v>-18.7</v>
      </c>
      <c r="G225">
        <v>-20.8</v>
      </c>
      <c r="K225" s="42">
        <v>44107</v>
      </c>
      <c r="L225" s="22">
        <v>4967</v>
      </c>
      <c r="M225" s="43">
        <v>44107</v>
      </c>
      <c r="N225" s="23">
        <v>92.571428571428569</v>
      </c>
      <c r="O225" s="24">
        <v>3228.5714285714284</v>
      </c>
      <c r="P225" s="25">
        <v>30415</v>
      </c>
      <c r="Q225" s="26">
        <f t="shared" si="3"/>
        <v>1.0996212422749114</v>
      </c>
      <c r="R225" s="26">
        <f t="shared" si="3"/>
        <v>0.92310973054079437</v>
      </c>
      <c r="S225" s="49">
        <v>44107</v>
      </c>
      <c r="T225" s="27">
        <v>-36.742899999999999</v>
      </c>
      <c r="V225" t="e">
        <v>#N/A</v>
      </c>
    </row>
    <row r="226" spans="1:22" x14ac:dyDescent="0.35">
      <c r="B226" s="28">
        <v>44108</v>
      </c>
      <c r="F226">
        <v>-20.7</v>
      </c>
      <c r="G226">
        <v>-20.585714285714285</v>
      </c>
      <c r="K226" s="42">
        <v>44108</v>
      </c>
      <c r="L226" s="22">
        <v>4557.2857142857147</v>
      </c>
      <c r="M226" s="43">
        <v>44108</v>
      </c>
      <c r="N226" s="23">
        <v>91.428571428571431</v>
      </c>
      <c r="O226" s="24">
        <v>3245.2857142857142</v>
      </c>
      <c r="P226" s="25">
        <v>30484.142857142859</v>
      </c>
      <c r="Q226" s="26">
        <f t="shared" si="3"/>
        <v>1.1053139717150073</v>
      </c>
      <c r="R226" s="26">
        <f t="shared" si="3"/>
        <v>0.92520824917390199</v>
      </c>
      <c r="S226" s="49">
        <v>44108</v>
      </c>
      <c r="T226" s="27" t="e">
        <v>#N/A</v>
      </c>
      <c r="V226" t="e">
        <v>#N/A</v>
      </c>
    </row>
    <row r="227" spans="1:22" x14ac:dyDescent="0.35">
      <c r="B227" s="28">
        <v>44109</v>
      </c>
      <c r="F227">
        <v>-20.399999999999999</v>
      </c>
      <c r="G227">
        <v>-20.528571428571432</v>
      </c>
      <c r="K227" s="42">
        <v>44109</v>
      </c>
      <c r="L227" s="22">
        <v>4693.7142857142853</v>
      </c>
      <c r="M227" s="43">
        <v>44109</v>
      </c>
      <c r="N227" s="23">
        <v>88.714285714285708</v>
      </c>
      <c r="O227" s="24">
        <v>3265.7142857142858</v>
      </c>
      <c r="P227" s="25">
        <v>30733.571428571428</v>
      </c>
      <c r="Q227" s="26">
        <f t="shared" si="3"/>
        <v>1.1122717521417911</v>
      </c>
      <c r="R227" s="26">
        <f t="shared" si="3"/>
        <v>0.93277852506936809</v>
      </c>
      <c r="S227" s="49">
        <v>44109</v>
      </c>
      <c r="T227" s="27" t="e">
        <v>#N/A</v>
      </c>
      <c r="V227" t="e">
        <v>#N/A</v>
      </c>
    </row>
    <row r="228" spans="1:22" x14ac:dyDescent="0.35">
      <c r="B228" s="28">
        <v>44110</v>
      </c>
      <c r="F228">
        <v>-21.8</v>
      </c>
      <c r="G228">
        <v>-20.442857142857147</v>
      </c>
      <c r="K228" s="42">
        <v>44110</v>
      </c>
      <c r="L228" s="22">
        <v>4378.2857142857147</v>
      </c>
      <c r="M228" s="43">
        <v>44110</v>
      </c>
      <c r="N228" s="23">
        <v>89.714285714285708</v>
      </c>
      <c r="O228" s="24">
        <v>3290.7142857142858</v>
      </c>
      <c r="P228" s="25">
        <v>31038.857142857141</v>
      </c>
      <c r="Q228" s="26">
        <f t="shared" si="3"/>
        <v>1.1207865183983445</v>
      </c>
      <c r="R228" s="26">
        <f t="shared" si="3"/>
        <v>0.94204409184405946</v>
      </c>
      <c r="S228" s="49">
        <v>44110</v>
      </c>
      <c r="T228" s="27" t="e">
        <v>#N/A</v>
      </c>
      <c r="V228" t="e">
        <v>#N/A</v>
      </c>
    </row>
    <row r="229" spans="1:22" x14ac:dyDescent="0.35">
      <c r="B229" s="28">
        <v>44111</v>
      </c>
      <c r="F229">
        <v>-20.399999999999999</v>
      </c>
      <c r="G229">
        <v>-20.314285714285713</v>
      </c>
      <c r="K229" s="42">
        <v>44111</v>
      </c>
      <c r="L229" s="22">
        <v>4734.1428571428569</v>
      </c>
      <c r="M229" s="43">
        <v>44111</v>
      </c>
      <c r="N229" s="23">
        <v>92.142857142857139</v>
      </c>
      <c r="O229" s="24">
        <v>3343</v>
      </c>
      <c r="P229" s="25">
        <v>31405.428571428572</v>
      </c>
      <c r="Q229" s="26">
        <f t="shared" si="3"/>
        <v>1.1385945438263365</v>
      </c>
      <c r="R229" s="26">
        <f t="shared" si="3"/>
        <v>0.95316970922536892</v>
      </c>
      <c r="S229" s="49">
        <v>44111</v>
      </c>
      <c r="T229" s="27" t="e">
        <v>#N/A</v>
      </c>
      <c r="V229" t="e">
        <v>#N/A</v>
      </c>
    </row>
    <row r="230" spans="1:22" x14ac:dyDescent="0.35">
      <c r="B230" s="28">
        <v>44112</v>
      </c>
      <c r="F230">
        <v>-20.9</v>
      </c>
      <c r="G230">
        <v>-20.328571428571426</v>
      </c>
      <c r="K230" s="42">
        <v>44112</v>
      </c>
      <c r="L230" s="22">
        <v>4809.4285714285716</v>
      </c>
      <c r="M230" s="43">
        <v>44112</v>
      </c>
      <c r="N230" s="23">
        <v>90.428571428571431</v>
      </c>
      <c r="O230" s="24">
        <v>3395.2857142857142</v>
      </c>
      <c r="P230" s="25">
        <v>31904.714285714286</v>
      </c>
      <c r="Q230" s="26">
        <f t="shared" si="3"/>
        <v>1.1564025692543283</v>
      </c>
      <c r="R230" s="26">
        <f t="shared" si="3"/>
        <v>0.96832326836320071</v>
      </c>
      <c r="S230" s="49">
        <v>44112</v>
      </c>
      <c r="T230" s="27" t="e">
        <v>#N/A</v>
      </c>
      <c r="V230" t="e">
        <v>#N/A</v>
      </c>
    </row>
    <row r="231" spans="1:22" x14ac:dyDescent="0.35">
      <c r="B231" s="28">
        <v>44113</v>
      </c>
      <c r="F231">
        <v>-19.600000000000001</v>
      </c>
      <c r="G231">
        <v>-20.357142857142858</v>
      </c>
      <c r="K231" s="42">
        <v>44113</v>
      </c>
      <c r="L231" s="22">
        <v>4611.2857142857147</v>
      </c>
      <c r="M231" s="43">
        <v>44113</v>
      </c>
      <c r="N231" s="23">
        <v>92.571428571428569</v>
      </c>
      <c r="O231" s="24">
        <v>3457.1428571428573</v>
      </c>
      <c r="P231" s="25">
        <v>32492.142857142859</v>
      </c>
      <c r="Q231" s="26">
        <f t="shared" si="3"/>
        <v>1.1774705337634008</v>
      </c>
      <c r="R231" s="26">
        <f t="shared" si="3"/>
        <v>0.98615200518001456</v>
      </c>
      <c r="S231" s="49">
        <v>44113</v>
      </c>
      <c r="T231" s="27" t="e">
        <v>#N/A</v>
      </c>
      <c r="V231" t="e">
        <v>#N/A</v>
      </c>
    </row>
    <row r="232" spans="1:22" x14ac:dyDescent="0.35">
      <c r="B232" s="28">
        <v>44114</v>
      </c>
      <c r="F232">
        <v>-19.100000000000001</v>
      </c>
      <c r="G232">
        <v>-20.414285714285711</v>
      </c>
      <c r="K232" s="42">
        <v>44114</v>
      </c>
      <c r="L232" s="22">
        <v>4335.2857142857147</v>
      </c>
      <c r="M232" s="43">
        <v>44114</v>
      </c>
      <c r="N232" s="23">
        <v>82.714285714285708</v>
      </c>
      <c r="O232" s="24">
        <v>3518.5714285714284</v>
      </c>
      <c r="P232" s="25">
        <v>33133.714285714283</v>
      </c>
      <c r="Q232" s="26">
        <f t="shared" si="3"/>
        <v>1.1983925308509322</v>
      </c>
      <c r="R232" s="26">
        <f t="shared" si="3"/>
        <v>1.0056240034884558</v>
      </c>
      <c r="S232" s="49">
        <v>44114</v>
      </c>
      <c r="T232" s="27">
        <v>-42.5809</v>
      </c>
      <c r="V232" t="e">
        <v>#N/A</v>
      </c>
    </row>
    <row r="233" spans="1:22" x14ac:dyDescent="0.35">
      <c r="B233" s="28">
        <v>44115</v>
      </c>
      <c r="F233">
        <v>-21</v>
      </c>
      <c r="G233">
        <v>-20.457142857142856</v>
      </c>
      <c r="K233" s="42">
        <v>44115</v>
      </c>
      <c r="L233" s="22">
        <v>4330</v>
      </c>
      <c r="M233" s="43">
        <v>44115</v>
      </c>
      <c r="N233" s="23">
        <v>82.285714285714292</v>
      </c>
      <c r="O233" s="24">
        <v>3597.4285714285716</v>
      </c>
      <c r="P233" s="25">
        <v>33783.142857142855</v>
      </c>
      <c r="Q233" s="26">
        <f t="shared" si="3"/>
        <v>1.2252505364144612</v>
      </c>
      <c r="R233" s="26">
        <f t="shared" si="3"/>
        <v>1.0253344698233866</v>
      </c>
      <c r="S233" s="49">
        <v>44115</v>
      </c>
      <c r="T233" s="27" t="e">
        <v>#N/A</v>
      </c>
      <c r="V233" t="e">
        <v>#N/A</v>
      </c>
    </row>
    <row r="234" spans="1:22" x14ac:dyDescent="0.35">
      <c r="B234" s="28">
        <v>44116</v>
      </c>
      <c r="F234">
        <v>-22</v>
      </c>
      <c r="G234">
        <v>-20.685714285714287</v>
      </c>
      <c r="K234" s="42">
        <v>44116</v>
      </c>
      <c r="L234" s="22">
        <v>4324.5714285714284</v>
      </c>
      <c r="M234" s="43">
        <v>44116</v>
      </c>
      <c r="N234" s="23">
        <v>79.142857142857139</v>
      </c>
      <c r="O234" s="24">
        <v>3691.5714285714284</v>
      </c>
      <c r="P234" s="25">
        <v>34314.857142857145</v>
      </c>
      <c r="Q234" s="26">
        <f t="shared" si="3"/>
        <v>1.2573147133462825</v>
      </c>
      <c r="R234" s="26">
        <f t="shared" si="3"/>
        <v>1.0414722515432751</v>
      </c>
      <c r="S234" s="49">
        <v>44116</v>
      </c>
      <c r="T234" s="27" t="e">
        <v>#N/A</v>
      </c>
      <c r="V234" t="e">
        <v>#N/A</v>
      </c>
    </row>
    <row r="235" spans="1:22" x14ac:dyDescent="0.35">
      <c r="B235" s="28">
        <v>44117</v>
      </c>
      <c r="F235">
        <v>-21.9</v>
      </c>
      <c r="G235">
        <v>-20.7</v>
      </c>
      <c r="K235" s="42">
        <v>44117</v>
      </c>
      <c r="L235" s="22">
        <v>4446.4285714285716</v>
      </c>
      <c r="M235" s="43">
        <v>44117</v>
      </c>
      <c r="N235" s="23">
        <v>77.571428571428569</v>
      </c>
      <c r="O235" s="24">
        <v>3779</v>
      </c>
      <c r="P235" s="25">
        <v>34806.428571428572</v>
      </c>
      <c r="Q235" s="26">
        <f t="shared" si="3"/>
        <v>1.2870920673406299</v>
      </c>
      <c r="R235" s="26">
        <f t="shared" si="3"/>
        <v>1.0563916784369172</v>
      </c>
      <c r="S235" s="49">
        <v>44117</v>
      </c>
      <c r="T235" s="27" t="e">
        <v>#N/A</v>
      </c>
      <c r="V235" t="e">
        <v>#N/A</v>
      </c>
    </row>
    <row r="236" spans="1:22" x14ac:dyDescent="0.35">
      <c r="A236" t="s">
        <v>179</v>
      </c>
      <c r="B236" s="28">
        <v>44118</v>
      </c>
      <c r="F236">
        <v>-20.9</v>
      </c>
      <c r="G236">
        <v>-20.771428571428572</v>
      </c>
      <c r="K236" s="42">
        <v>44118</v>
      </c>
      <c r="L236" s="22">
        <v>4428.8571428571431</v>
      </c>
      <c r="M236" s="43">
        <v>44118</v>
      </c>
      <c r="N236" s="23">
        <v>75.571428571428569</v>
      </c>
      <c r="O236" s="24">
        <v>3880</v>
      </c>
      <c r="P236" s="25">
        <v>35319.571428571428</v>
      </c>
      <c r="Q236" s="26">
        <f t="shared" si="3"/>
        <v>1.3214917230171059</v>
      </c>
      <c r="R236" s="26">
        <f t="shared" si="3"/>
        <v>1.0719658084578305</v>
      </c>
      <c r="S236" s="49">
        <v>44118</v>
      </c>
      <c r="T236" s="27" t="e">
        <v>#N/A</v>
      </c>
      <c r="V236" t="e">
        <v>#N/A</v>
      </c>
    </row>
    <row r="237" spans="1:22" x14ac:dyDescent="0.35">
      <c r="A237" t="s">
        <v>179</v>
      </c>
      <c r="B237" s="28">
        <v>44119</v>
      </c>
      <c r="F237">
        <v>-20.100000000000001</v>
      </c>
      <c r="G237">
        <v>-20.657142857142855</v>
      </c>
      <c r="K237" s="42">
        <v>44119</v>
      </c>
      <c r="L237" s="22">
        <v>4606.4285714285716</v>
      </c>
      <c r="M237" s="43">
        <v>44119</v>
      </c>
      <c r="N237" s="23">
        <v>72.714285714285708</v>
      </c>
      <c r="O237" s="24">
        <v>3973.5714285714284</v>
      </c>
      <c r="P237" s="25">
        <v>35744.428571428572</v>
      </c>
      <c r="Q237" s="26">
        <f t="shared" si="3"/>
        <v>1.3533612767202063</v>
      </c>
      <c r="R237" s="26">
        <f t="shared" si="3"/>
        <v>1.0848604250174618</v>
      </c>
      <c r="S237" s="49">
        <v>44119</v>
      </c>
      <c r="T237" s="27" t="e">
        <v>#N/A</v>
      </c>
      <c r="V237" t="e">
        <v>#N/A</v>
      </c>
    </row>
    <row r="238" spans="1:22" x14ac:dyDescent="0.35">
      <c r="A238" t="s">
        <v>179</v>
      </c>
      <c r="B238" s="28">
        <v>44120</v>
      </c>
      <c r="F238">
        <v>-18.600000000000001</v>
      </c>
      <c r="G238">
        <v>-20.514285714285712</v>
      </c>
      <c r="K238" s="42">
        <v>44120</v>
      </c>
      <c r="L238" s="22">
        <v>4760.8571428571431</v>
      </c>
      <c r="M238" s="43">
        <v>44120</v>
      </c>
      <c r="N238" s="23">
        <v>71.285714285714292</v>
      </c>
      <c r="O238" s="24">
        <v>4066</v>
      </c>
      <c r="P238" s="25">
        <v>36098.857142857145</v>
      </c>
      <c r="Q238" s="26">
        <f t="shared" si="3"/>
        <v>1.3848415839658641</v>
      </c>
      <c r="R238" s="26">
        <f t="shared" si="3"/>
        <v>1.0956175009032876</v>
      </c>
      <c r="S238" s="49">
        <v>44120</v>
      </c>
      <c r="T238" s="27" t="e">
        <v>#N/A</v>
      </c>
      <c r="V238" t="e">
        <v>#N/A</v>
      </c>
    </row>
    <row r="239" spans="1:22" x14ac:dyDescent="0.35">
      <c r="B239" s="28">
        <v>44121</v>
      </c>
      <c r="F239">
        <v>-19.100000000000001</v>
      </c>
      <c r="G239">
        <v>-20.514285714285712</v>
      </c>
      <c r="K239" s="42">
        <v>44121</v>
      </c>
      <c r="L239" s="22">
        <v>4890.7142857142853</v>
      </c>
      <c r="M239" s="43">
        <v>44121</v>
      </c>
      <c r="N239" s="23">
        <v>71.285714285714292</v>
      </c>
      <c r="O239" s="24">
        <v>4152.2857142857147</v>
      </c>
      <c r="P239" s="25">
        <v>36495.142857142855</v>
      </c>
      <c r="Q239" s="26">
        <f t="shared" si="3"/>
        <v>1.414229691502769</v>
      </c>
      <c r="R239" s="26">
        <f t="shared" si="3"/>
        <v>1.1076449610029571</v>
      </c>
      <c r="S239" s="49">
        <v>44121</v>
      </c>
      <c r="T239" s="27">
        <v>-41.312899999999999</v>
      </c>
      <c r="V239" t="e">
        <v>#N/A</v>
      </c>
    </row>
    <row r="240" spans="1:22" x14ac:dyDescent="0.35">
      <c r="B240" s="28">
        <v>44122</v>
      </c>
      <c r="F240">
        <v>-20.6</v>
      </c>
      <c r="G240">
        <v>-20.457142857142856</v>
      </c>
      <c r="K240" s="42">
        <v>44122</v>
      </c>
      <c r="L240" s="22">
        <v>5232.2857142857147</v>
      </c>
      <c r="M240" s="43">
        <v>44122</v>
      </c>
      <c r="N240" s="23">
        <v>70.571428571428569</v>
      </c>
      <c r="O240" s="24">
        <v>4216.4285714285716</v>
      </c>
      <c r="P240" s="25">
        <v>36770.428571428572</v>
      </c>
      <c r="Q240" s="26">
        <f t="shared" si="3"/>
        <v>1.4360761489267262</v>
      </c>
      <c r="R240" s="26">
        <f t="shared" si="3"/>
        <v>1.1160000134946888</v>
      </c>
      <c r="S240" s="49">
        <v>44122</v>
      </c>
      <c r="T240" s="27" t="e">
        <v>#N/A</v>
      </c>
      <c r="V240" t="e">
        <v>#N/A</v>
      </c>
    </row>
    <row r="241" spans="2:26" x14ac:dyDescent="0.35">
      <c r="B241" s="28">
        <v>44123</v>
      </c>
      <c r="F241">
        <v>-20.3</v>
      </c>
      <c r="G241">
        <v>-20.214285714285715</v>
      </c>
      <c r="K241" s="42">
        <v>44123</v>
      </c>
      <c r="L241" s="22">
        <v>5324.7142857142853</v>
      </c>
      <c r="M241" s="43">
        <v>44123</v>
      </c>
      <c r="N241" s="23">
        <v>70.142857142857139</v>
      </c>
      <c r="O241" s="24">
        <v>4292.8571428571431</v>
      </c>
      <c r="P241" s="25">
        <v>37170.142857142855</v>
      </c>
      <c r="Q241" s="26">
        <f t="shared" si="3"/>
        <v>1.46210700576819</v>
      </c>
      <c r="R241" s="26">
        <f t="shared" si="3"/>
        <v>1.1281315323695538</v>
      </c>
      <c r="S241" s="49">
        <v>44123</v>
      </c>
      <c r="T241" s="27" t="e">
        <v>#N/A</v>
      </c>
      <c r="V241" t="e">
        <v>#N/A</v>
      </c>
    </row>
    <row r="242" spans="2:26" x14ac:dyDescent="0.35">
      <c r="B242" s="28">
        <v>44124</v>
      </c>
      <c r="F242">
        <v>-21.5</v>
      </c>
      <c r="G242">
        <v>-20.157142857142862</v>
      </c>
      <c r="K242" s="42">
        <v>44124</v>
      </c>
      <c r="L242" s="22">
        <v>5376.1428571428569</v>
      </c>
      <c r="M242" s="43">
        <v>44124</v>
      </c>
      <c r="N242" s="23">
        <v>68.428571428571431</v>
      </c>
      <c r="O242" s="24">
        <v>4385.8571428571431</v>
      </c>
      <c r="P242" s="25">
        <v>37633.714285714283</v>
      </c>
      <c r="Q242" s="26">
        <f t="shared" si="3"/>
        <v>1.4937819362425691</v>
      </c>
      <c r="R242" s="26">
        <f t="shared" si="3"/>
        <v>1.1422011459324333</v>
      </c>
      <c r="S242" s="49">
        <v>44124</v>
      </c>
      <c r="T242" s="27" t="e">
        <v>#N/A</v>
      </c>
      <c r="V242" t="e">
        <v>#N/A</v>
      </c>
      <c r="W242" s="52"/>
      <c r="X242" s="52"/>
      <c r="Y242" s="52"/>
      <c r="Z242" s="52"/>
    </row>
    <row r="243" spans="2:26" x14ac:dyDescent="0.35">
      <c r="B243" s="28">
        <v>44125</v>
      </c>
      <c r="F243">
        <v>-20.3</v>
      </c>
      <c r="G243">
        <v>-20.071428571428573</v>
      </c>
      <c r="K243" s="42">
        <v>44125</v>
      </c>
      <c r="L243" s="22">
        <v>5464.7142857142853</v>
      </c>
      <c r="M243" s="43">
        <v>44125</v>
      </c>
      <c r="N243" s="23">
        <v>66.714285714285708</v>
      </c>
      <c r="O243" s="24">
        <v>4481.2857142857147</v>
      </c>
      <c r="P243" s="25">
        <v>38093.857142857145</v>
      </c>
      <c r="Q243" s="26">
        <f t="shared" si="3"/>
        <v>1.5262840154390134</v>
      </c>
      <c r="R243" s="26">
        <f t="shared" si="3"/>
        <v>1.1561667007201175</v>
      </c>
      <c r="S243" s="49">
        <v>44125</v>
      </c>
      <c r="T243" s="27" t="e">
        <v>#N/A</v>
      </c>
      <c r="V243" t="e">
        <v>#N/A</v>
      </c>
      <c r="W243" s="53"/>
      <c r="Y243" s="52"/>
      <c r="Z243" s="52"/>
    </row>
    <row r="244" spans="2:26" x14ac:dyDescent="0.35">
      <c r="B244" s="28">
        <v>44126</v>
      </c>
      <c r="F244">
        <v>-20</v>
      </c>
      <c r="G244">
        <v>-20.057142857142857</v>
      </c>
      <c r="K244" s="42">
        <v>44126</v>
      </c>
      <c r="L244" s="22">
        <v>5391</v>
      </c>
      <c r="M244" s="43">
        <v>44126</v>
      </c>
      <c r="N244" s="23">
        <v>56.857142857142854</v>
      </c>
      <c r="O244" s="24">
        <v>4598</v>
      </c>
      <c r="P244" s="25">
        <v>38623.142857142855</v>
      </c>
      <c r="Q244" s="26">
        <f t="shared" si="3"/>
        <v>1.5660358099053231</v>
      </c>
      <c r="R244" s="26">
        <f t="shared" si="3"/>
        <v>1.172230774140909</v>
      </c>
      <c r="S244" s="49">
        <v>44126</v>
      </c>
      <c r="T244" s="27" t="e">
        <v>#N/A</v>
      </c>
      <c r="V244" t="e">
        <v>#N/A</v>
      </c>
      <c r="W244" s="53"/>
      <c r="Y244" s="52"/>
      <c r="Z244" s="52"/>
    </row>
    <row r="245" spans="2:26" x14ac:dyDescent="0.35">
      <c r="B245" s="28">
        <v>44127</v>
      </c>
      <c r="F245">
        <v>-18.600000000000001</v>
      </c>
      <c r="G245">
        <v>-20.057142857142857</v>
      </c>
      <c r="K245" s="42">
        <v>44127</v>
      </c>
      <c r="L245" s="22">
        <v>5689</v>
      </c>
      <c r="M245" s="43">
        <v>44127</v>
      </c>
      <c r="N245" s="23">
        <v>60</v>
      </c>
      <c r="O245" s="24">
        <v>4715.7142857142853</v>
      </c>
      <c r="P245" s="25">
        <v>39215.571428571428</v>
      </c>
      <c r="Q245" s="26">
        <f t="shared" si="3"/>
        <v>1.6061281950218949</v>
      </c>
      <c r="R245" s="26">
        <f t="shared" si="3"/>
        <v>1.1902112633382163</v>
      </c>
      <c r="S245" s="49">
        <v>44127</v>
      </c>
      <c r="T245" s="27" t="e">
        <v>#N/A</v>
      </c>
      <c r="V245" t="e">
        <v>#N/A</v>
      </c>
      <c r="W245" s="53"/>
      <c r="Y245" s="52"/>
      <c r="Z245" s="52"/>
    </row>
    <row r="246" spans="2:26" x14ac:dyDescent="0.35">
      <c r="B246" s="28">
        <v>44128</v>
      </c>
      <c r="F246">
        <v>-18.2</v>
      </c>
      <c r="G246">
        <v>-19.928571428571427</v>
      </c>
      <c r="K246" s="42">
        <v>44128</v>
      </c>
      <c r="L246" s="22">
        <v>6094.8571428571431</v>
      </c>
      <c r="M246" s="43">
        <v>44128</v>
      </c>
      <c r="N246" s="23">
        <v>68.571428571428569</v>
      </c>
      <c r="O246" s="24">
        <v>4855.7142857142853</v>
      </c>
      <c r="P246" s="25">
        <v>39874.571428571428</v>
      </c>
      <c r="Q246" s="26">
        <f t="shared" si="3"/>
        <v>1.6538108860585947</v>
      </c>
      <c r="R246" s="26">
        <f t="shared" si="3"/>
        <v>1.2102122270872342</v>
      </c>
      <c r="S246" s="49">
        <v>44128</v>
      </c>
      <c r="T246" s="27">
        <v>-39.9041</v>
      </c>
      <c r="V246" t="e">
        <v>#N/A</v>
      </c>
      <c r="W246" s="53"/>
      <c r="Y246" s="52"/>
      <c r="Z246" s="52"/>
    </row>
    <row r="247" spans="2:26" x14ac:dyDescent="0.35">
      <c r="B247" s="28">
        <v>44129</v>
      </c>
      <c r="F247">
        <v>-19.899999999999999</v>
      </c>
      <c r="G247">
        <v>-19.828571428571426</v>
      </c>
      <c r="K247" s="42">
        <v>44129</v>
      </c>
      <c r="L247" s="22">
        <v>5888</v>
      </c>
      <c r="M247" s="43">
        <v>44129</v>
      </c>
      <c r="N247" s="23">
        <v>71.571428571428569</v>
      </c>
      <c r="O247" s="24">
        <v>4992.7142857142853</v>
      </c>
      <c r="P247" s="25">
        <v>40638.428571428572</v>
      </c>
      <c r="Q247" s="26">
        <f t="shared" si="3"/>
        <v>1.7004718051445078</v>
      </c>
      <c r="R247" s="26">
        <f t="shared" si="3"/>
        <v>1.2333956550443121</v>
      </c>
      <c r="S247" s="49">
        <v>44129</v>
      </c>
      <c r="T247" s="27" t="e">
        <v>#N/A</v>
      </c>
      <c r="V247" t="e">
        <v>#N/A</v>
      </c>
      <c r="W247" s="53"/>
      <c r="Y247" s="52"/>
      <c r="Z247" s="52"/>
    </row>
    <row r="248" spans="2:26" x14ac:dyDescent="0.35">
      <c r="B248" s="28">
        <v>44130</v>
      </c>
      <c r="F248">
        <v>-21</v>
      </c>
      <c r="G248">
        <v>-19.928571428571427</v>
      </c>
      <c r="K248" s="42">
        <v>44130</v>
      </c>
      <c r="L248" s="22">
        <v>6165.7142857142853</v>
      </c>
      <c r="M248" s="43">
        <v>44130</v>
      </c>
      <c r="N248" s="23">
        <v>73.285714285714292</v>
      </c>
      <c r="O248" s="24">
        <v>5124.7142857142853</v>
      </c>
      <c r="P248" s="25">
        <v>41360</v>
      </c>
      <c r="Q248" s="26">
        <f t="shared" si="3"/>
        <v>1.7454297709791105</v>
      </c>
      <c r="R248" s="26">
        <f t="shared" si="3"/>
        <v>1.2552956914406463</v>
      </c>
      <c r="S248" s="49">
        <v>44130</v>
      </c>
      <c r="T248" s="27" t="e">
        <v>#N/A</v>
      </c>
      <c r="V248" t="e">
        <v>#N/A</v>
      </c>
      <c r="W248" s="53"/>
      <c r="Y248" s="52"/>
      <c r="Z248" s="52"/>
    </row>
    <row r="249" spans="2:26" x14ac:dyDescent="0.35">
      <c r="B249" s="28">
        <v>44131</v>
      </c>
      <c r="F249">
        <v>-23.9</v>
      </c>
      <c r="G249">
        <v>-20.271428571428572</v>
      </c>
      <c r="K249" s="42">
        <v>44131</v>
      </c>
      <c r="L249" s="22">
        <v>6360.8571428571431</v>
      </c>
      <c r="M249" s="43">
        <v>44131</v>
      </c>
      <c r="N249" s="23">
        <v>73</v>
      </c>
      <c r="O249" s="24">
        <v>5248.7142857142853</v>
      </c>
      <c r="P249" s="25">
        <v>42072.285714285717</v>
      </c>
      <c r="Q249" s="26">
        <f t="shared" si="3"/>
        <v>1.7876630116116159</v>
      </c>
      <c r="R249" s="26">
        <f t="shared" si="3"/>
        <v>1.2769139019874931</v>
      </c>
      <c r="S249" s="49">
        <v>44131</v>
      </c>
      <c r="T249" s="27" t="e">
        <v>#N/A</v>
      </c>
      <c r="V249" t="e">
        <v>#N/A</v>
      </c>
      <c r="W249" s="53"/>
      <c r="Y249" s="52"/>
      <c r="Z249" s="52"/>
    </row>
    <row r="250" spans="2:26" x14ac:dyDescent="0.35">
      <c r="B250" s="28">
        <v>44132</v>
      </c>
      <c r="F250">
        <v>-22.2</v>
      </c>
      <c r="G250">
        <v>-20.542857142857141</v>
      </c>
      <c r="K250" s="42">
        <v>44132</v>
      </c>
      <c r="L250" s="22">
        <v>6546.2857142857147</v>
      </c>
      <c r="M250" s="43">
        <v>44132</v>
      </c>
      <c r="N250" s="23">
        <v>72.571428571428569</v>
      </c>
      <c r="O250" s="24">
        <v>5342.4285714285716</v>
      </c>
      <c r="P250" s="25">
        <v>42759.142857142855</v>
      </c>
      <c r="Q250" s="26">
        <f t="shared" si="3"/>
        <v>1.8195812211218967</v>
      </c>
      <c r="R250" s="26">
        <f t="shared" si="3"/>
        <v>1.2977603432849738</v>
      </c>
      <c r="S250" s="49">
        <v>44132</v>
      </c>
      <c r="T250" s="27" t="e">
        <v>#N/A</v>
      </c>
      <c r="V250" t="e">
        <v>#N/A</v>
      </c>
      <c r="W250" s="53"/>
      <c r="Y250" s="52"/>
      <c r="Z250" s="52"/>
    </row>
    <row r="251" spans="2:26" x14ac:dyDescent="0.35">
      <c r="B251" s="28">
        <v>44133</v>
      </c>
      <c r="F251">
        <v>-21</v>
      </c>
      <c r="G251">
        <v>-20.685714285714287</v>
      </c>
      <c r="K251" s="42">
        <v>44133</v>
      </c>
      <c r="L251" s="22">
        <v>6805.8571428571431</v>
      </c>
      <c r="M251" s="43">
        <v>44133</v>
      </c>
      <c r="N251" s="23">
        <v>87.428571428571431</v>
      </c>
      <c r="O251" s="24">
        <v>5422.7142857142853</v>
      </c>
      <c r="P251" s="25">
        <v>43487</v>
      </c>
      <c r="Q251" s="26">
        <f t="shared" si="3"/>
        <v>1.8469257847572285</v>
      </c>
      <c r="R251" s="26">
        <f t="shared" si="3"/>
        <v>1.3198511541024998</v>
      </c>
      <c r="S251" s="49">
        <v>44133</v>
      </c>
      <c r="T251" s="27" t="e">
        <v>#N/A</v>
      </c>
      <c r="V251" t="e">
        <v>#N/A</v>
      </c>
      <c r="W251" s="53"/>
      <c r="Y251" s="52"/>
      <c r="Z251" s="52"/>
    </row>
    <row r="252" spans="2:26" x14ac:dyDescent="0.35">
      <c r="B252" s="28">
        <v>44134</v>
      </c>
      <c r="F252">
        <v>-19.5</v>
      </c>
      <c r="G252">
        <v>-20.814285714285713</v>
      </c>
      <c r="K252" s="42">
        <v>44134</v>
      </c>
      <c r="L252" s="22">
        <v>6661.8571428571431</v>
      </c>
      <c r="M252" s="43">
        <v>44134</v>
      </c>
      <c r="N252" s="23">
        <v>86.142857142857139</v>
      </c>
      <c r="O252" s="24">
        <v>5508</v>
      </c>
      <c r="P252" s="25">
        <v>44235.428571428572</v>
      </c>
      <c r="Q252" s="26">
        <f t="shared" si="3"/>
        <v>1.8759733016438711</v>
      </c>
      <c r="R252" s="26">
        <f t="shared" si="3"/>
        <v>1.3425663175711979</v>
      </c>
      <c r="S252" s="49">
        <v>44134</v>
      </c>
      <c r="T252" s="27" t="e">
        <v>#N/A</v>
      </c>
      <c r="V252" t="e">
        <v>#N/A</v>
      </c>
      <c r="W252" s="53"/>
      <c r="Y252" s="52"/>
      <c r="Z252" s="52"/>
    </row>
    <row r="253" spans="2:26" x14ac:dyDescent="0.35">
      <c r="B253" s="28">
        <v>44135</v>
      </c>
      <c r="F253">
        <v>-21.2</v>
      </c>
      <c r="G253">
        <v>-21.24285714285714</v>
      </c>
      <c r="K253" s="42">
        <v>44135</v>
      </c>
      <c r="L253" s="22">
        <v>6684.8571428571431</v>
      </c>
      <c r="M253" s="43">
        <v>44135</v>
      </c>
      <c r="N253" s="23">
        <v>78.714285714285708</v>
      </c>
      <c r="O253" s="24">
        <v>5577.2857142857147</v>
      </c>
      <c r="P253" s="25">
        <v>45006.714285714283</v>
      </c>
      <c r="Q253" s="26">
        <f t="shared" si="3"/>
        <v>1.8995713681263195</v>
      </c>
      <c r="R253" s="26">
        <f t="shared" si="3"/>
        <v>1.3659752062078656</v>
      </c>
      <c r="S253" s="49">
        <v>44135</v>
      </c>
      <c r="T253" s="27">
        <v>-43.477800000000002</v>
      </c>
      <c r="V253" t="e">
        <v>#N/A</v>
      </c>
      <c r="W253" s="53"/>
      <c r="Y253" s="52"/>
      <c r="Z253" s="52"/>
    </row>
    <row r="254" spans="2:26" x14ac:dyDescent="0.35">
      <c r="B254" s="28">
        <v>44136</v>
      </c>
      <c r="F254">
        <v>-22.5</v>
      </c>
      <c r="G254">
        <v>-21.61428571428571</v>
      </c>
      <c r="K254" s="42">
        <v>44136</v>
      </c>
      <c r="L254" s="22">
        <v>6742.4285714285716</v>
      </c>
      <c r="M254" s="43">
        <v>44136</v>
      </c>
      <c r="N254" s="23">
        <v>77.142857142857139</v>
      </c>
      <c r="O254" s="24">
        <v>5647.5714285714284</v>
      </c>
      <c r="P254" s="25">
        <v>45825.571428571428</v>
      </c>
      <c r="Q254" s="26">
        <f t="shared" si="3"/>
        <v>1.9235100252590298</v>
      </c>
      <c r="R254" s="26">
        <f t="shared" si="3"/>
        <v>1.3908279103503698</v>
      </c>
      <c r="S254" s="49">
        <v>44136</v>
      </c>
      <c r="T254" s="27" t="e">
        <v>#N/A</v>
      </c>
      <c r="V254" t="e">
        <v>#N/A</v>
      </c>
      <c r="W254" s="53"/>
      <c r="Y254" s="52"/>
      <c r="Z254" s="52"/>
    </row>
    <row r="255" spans="2:26" x14ac:dyDescent="0.35">
      <c r="B255" s="28">
        <v>44137</v>
      </c>
      <c r="F255">
        <v>-20.6</v>
      </c>
      <c r="G255">
        <v>-21.557142857142857</v>
      </c>
      <c r="K255" s="42">
        <v>44137</v>
      </c>
      <c r="L255" s="22">
        <v>6934.2857142857147</v>
      </c>
      <c r="M255" s="43">
        <v>44137</v>
      </c>
      <c r="N255" s="23">
        <v>78.428571428571431</v>
      </c>
      <c r="O255" s="24">
        <v>5708.1428571428569</v>
      </c>
      <c r="P255" s="25">
        <v>46649.571428571428</v>
      </c>
      <c r="Q255" s="26">
        <f t="shared" si="3"/>
        <v>1.9441400875034796</v>
      </c>
      <c r="R255" s="26">
        <f t="shared" si="3"/>
        <v>1.4158367026556671</v>
      </c>
      <c r="S255" s="49">
        <v>44137</v>
      </c>
      <c r="T255" s="27" t="e">
        <v>#N/A</v>
      </c>
      <c r="V255" t="e">
        <v>#N/A</v>
      </c>
      <c r="W255" s="53"/>
      <c r="Y255" s="52"/>
      <c r="Z255" s="52"/>
    </row>
    <row r="256" spans="2:26" x14ac:dyDescent="0.35">
      <c r="B256" s="28">
        <v>44138</v>
      </c>
      <c r="F256">
        <v>-23.3</v>
      </c>
      <c r="G256">
        <v>-21.471428571428572</v>
      </c>
      <c r="K256" s="42">
        <v>44138</v>
      </c>
      <c r="L256" s="22">
        <v>7116.7142857142853</v>
      </c>
      <c r="M256" s="43">
        <v>44138</v>
      </c>
      <c r="N256" s="23">
        <v>81</v>
      </c>
      <c r="O256" s="24">
        <v>5739.8571428571431</v>
      </c>
      <c r="P256" s="25">
        <v>47523.857142857145</v>
      </c>
      <c r="Q256" s="26">
        <f t="shared" si="3"/>
        <v>1.9549416766975076</v>
      </c>
      <c r="R256" s="26">
        <f t="shared" si="3"/>
        <v>1.4423716903304971</v>
      </c>
      <c r="S256" s="49">
        <v>44138</v>
      </c>
      <c r="T256" s="27" t="e">
        <v>#N/A</v>
      </c>
      <c r="V256" t="e">
        <v>#N/A</v>
      </c>
      <c r="W256" s="53"/>
      <c r="Y256" s="52"/>
      <c r="Z256" s="52"/>
    </row>
    <row r="257" spans="1:26" x14ac:dyDescent="0.35">
      <c r="B257" s="28">
        <v>44139</v>
      </c>
      <c r="F257">
        <v>-21.7</v>
      </c>
      <c r="G257">
        <v>-21.400000000000002</v>
      </c>
      <c r="K257" s="42">
        <v>44139</v>
      </c>
      <c r="L257" s="22">
        <v>7524.8571428571431</v>
      </c>
      <c r="M257" s="43">
        <v>44139</v>
      </c>
      <c r="N257" s="23">
        <v>88.428571428571431</v>
      </c>
      <c r="O257" s="24">
        <v>5792.2857142857147</v>
      </c>
      <c r="P257" s="25">
        <v>48518.285714285717</v>
      </c>
      <c r="Q257" s="26">
        <f t="shared" si="3"/>
        <v>1.9727983579326798</v>
      </c>
      <c r="R257" s="26">
        <f t="shared" si="3"/>
        <v>1.4725530709194663</v>
      </c>
      <c r="S257" s="49">
        <v>44139</v>
      </c>
      <c r="T257" s="27" t="e">
        <v>#N/A</v>
      </c>
      <c r="V257" t="e">
        <v>#N/A</v>
      </c>
      <c r="W257" s="53"/>
      <c r="Y257" s="52"/>
      <c r="Z257" s="52"/>
    </row>
    <row r="258" spans="1:26" x14ac:dyDescent="0.35">
      <c r="B258" s="28">
        <v>44140</v>
      </c>
      <c r="F258">
        <v>-21.2</v>
      </c>
      <c r="G258">
        <v>-21.428571428571427</v>
      </c>
      <c r="K258" s="42">
        <v>44140</v>
      </c>
      <c r="L258" s="22">
        <v>7791.2857142857147</v>
      </c>
      <c r="M258" s="43">
        <v>44140</v>
      </c>
      <c r="N258" s="23">
        <v>89.714285714285708</v>
      </c>
      <c r="O258" s="24">
        <v>5855.5714285714284</v>
      </c>
      <c r="P258" s="25">
        <v>49553.285714285717</v>
      </c>
      <c r="Q258" s="26">
        <f t="shared" si="3"/>
        <v>1.9943528805135551</v>
      </c>
      <c r="R258" s="26">
        <f t="shared" si="3"/>
        <v>1.503965813681581</v>
      </c>
      <c r="S258" s="49">
        <v>44140</v>
      </c>
      <c r="T258" s="27" t="e">
        <v>#N/A</v>
      </c>
      <c r="V258" t="e">
        <v>#N/A</v>
      </c>
      <c r="W258" s="53"/>
      <c r="Y258" s="52"/>
      <c r="Z258" s="52"/>
    </row>
    <row r="259" spans="1:26" x14ac:dyDescent="0.35">
      <c r="B259" s="28">
        <v>44141</v>
      </c>
      <c r="F259">
        <v>-20</v>
      </c>
      <c r="G259">
        <v>-21.5</v>
      </c>
      <c r="K259" s="42">
        <v>44141</v>
      </c>
      <c r="L259" s="22">
        <v>8269.2857142857138</v>
      </c>
      <c r="M259" s="43">
        <v>44141</v>
      </c>
      <c r="N259" s="23">
        <v>92.571428571428569</v>
      </c>
      <c r="O259" s="24">
        <v>5908.7142857142853</v>
      </c>
      <c r="P259" s="25">
        <v>50709.428571428572</v>
      </c>
      <c r="Q259" s="26">
        <f t="shared" si="3"/>
        <v>2.0124528407846287</v>
      </c>
      <c r="R259" s="26">
        <f t="shared" si="3"/>
        <v>1.5390552998339337</v>
      </c>
      <c r="S259" s="49">
        <v>44141</v>
      </c>
      <c r="T259" s="27" t="e">
        <v>#N/A</v>
      </c>
      <c r="V259" t="e">
        <v>#N/A</v>
      </c>
      <c r="W259" s="53"/>
      <c r="Y259" s="52"/>
      <c r="Z259" s="52"/>
    </row>
    <row r="260" spans="1:26" x14ac:dyDescent="0.35">
      <c r="B260" s="28">
        <v>44142</v>
      </c>
      <c r="F260">
        <v>-20.100000000000001</v>
      </c>
      <c r="G260">
        <v>-21.342857142857145</v>
      </c>
      <c r="K260" s="42">
        <v>44142</v>
      </c>
      <c r="L260" s="22">
        <v>8055.1428571428569</v>
      </c>
      <c r="M260" s="43">
        <v>44142</v>
      </c>
      <c r="N260" s="23">
        <v>95.714285714285708</v>
      </c>
      <c r="O260" s="24">
        <v>5964.2857142857147</v>
      </c>
      <c r="P260" s="25">
        <v>51931</v>
      </c>
      <c r="Q260" s="26">
        <f t="shared" si="3"/>
        <v>2.0313799497777678</v>
      </c>
      <c r="R260" s="26">
        <f t="shared" si="3"/>
        <v>1.5761305742795988</v>
      </c>
      <c r="S260" s="49">
        <v>44142</v>
      </c>
      <c r="T260" s="27">
        <v>-36.241199999999999</v>
      </c>
      <c r="V260" t="e">
        <v>#N/A</v>
      </c>
      <c r="W260" s="53"/>
      <c r="Y260" s="52"/>
      <c r="Z260" s="52"/>
    </row>
    <row r="261" spans="1:26" x14ac:dyDescent="0.35">
      <c r="B261" s="28">
        <v>44143</v>
      </c>
      <c r="F261">
        <v>-21.5</v>
      </c>
      <c r="G261">
        <v>-21.2</v>
      </c>
      <c r="K261" s="42">
        <v>44143</v>
      </c>
      <c r="L261" s="22">
        <v>8426.1428571428569</v>
      </c>
      <c r="M261" s="43">
        <v>44143</v>
      </c>
      <c r="N261" s="23">
        <v>96.285714285714292</v>
      </c>
      <c r="O261" s="24">
        <v>6011.8571428571431</v>
      </c>
      <c r="P261" s="25">
        <v>53263.428571428572</v>
      </c>
      <c r="Q261" s="26">
        <f t="shared" si="3"/>
        <v>2.0475823335688097</v>
      </c>
      <c r="R261" s="26">
        <f t="shared" si="3"/>
        <v>1.6165704157899154</v>
      </c>
      <c r="S261" s="49">
        <v>44143</v>
      </c>
      <c r="T261" s="27" t="e">
        <v>#N/A</v>
      </c>
      <c r="V261" t="e">
        <v>#N/A</v>
      </c>
      <c r="W261" s="53"/>
      <c r="Y261" s="52"/>
      <c r="Z261" s="52"/>
    </row>
    <row r="262" spans="1:26" x14ac:dyDescent="0.35">
      <c r="B262" s="28">
        <v>44144</v>
      </c>
      <c r="F262">
        <v>-20.9</v>
      </c>
      <c r="G262">
        <v>-21.242857142857144</v>
      </c>
      <c r="K262" s="42">
        <v>44144</v>
      </c>
      <c r="L262" s="22">
        <v>8684.2857142857138</v>
      </c>
      <c r="M262" s="43">
        <v>44144</v>
      </c>
      <c r="N262" s="23">
        <v>96</v>
      </c>
      <c r="O262" s="24">
        <v>6045.2857142857147</v>
      </c>
      <c r="P262" s="25">
        <v>54780.714285714283</v>
      </c>
      <c r="Q262" s="26">
        <f t="shared" si="3"/>
        <v>2.0589677924490015</v>
      </c>
      <c r="R262" s="26">
        <f t="shared" si="3"/>
        <v>1.6626207595961848</v>
      </c>
      <c r="S262" s="49">
        <v>44144</v>
      </c>
      <c r="T262" s="27" t="e">
        <v>#N/A</v>
      </c>
      <c r="V262" t="e">
        <v>#N/A</v>
      </c>
      <c r="W262" s="53"/>
      <c r="Y262" s="52"/>
      <c r="Z262" s="52"/>
    </row>
    <row r="263" spans="1:26" x14ac:dyDescent="0.35">
      <c r="B263" s="28">
        <v>44145</v>
      </c>
      <c r="F263">
        <v>-21.9</v>
      </c>
      <c r="G263">
        <v>-21.042857142857144</v>
      </c>
      <c r="K263" s="42">
        <v>44145</v>
      </c>
      <c r="L263" s="22">
        <v>9131.7142857142862</v>
      </c>
      <c r="M263" s="43">
        <v>44145</v>
      </c>
      <c r="N263" s="23">
        <v>100.14285714285714</v>
      </c>
      <c r="O263" s="24">
        <v>6174.8571428571431</v>
      </c>
      <c r="P263" s="25">
        <v>56441.571428571428</v>
      </c>
      <c r="Q263" s="26">
        <f t="shared" si="3"/>
        <v>2.1030986095615387</v>
      </c>
      <c r="R263" s="26">
        <f t="shared" si="3"/>
        <v>1.713028564613762</v>
      </c>
      <c r="S263" s="49">
        <v>44145</v>
      </c>
      <c r="T263" s="27" t="e">
        <v>#N/A</v>
      </c>
      <c r="W263" s="53"/>
    </row>
    <row r="264" spans="1:26" x14ac:dyDescent="0.35">
      <c r="B264" s="28">
        <v>44146</v>
      </c>
      <c r="F264">
        <v>-21.5</v>
      </c>
      <c r="G264">
        <v>-21.014285714285716</v>
      </c>
      <c r="K264" s="42">
        <v>44146</v>
      </c>
      <c r="L264" s="22">
        <v>9450.2857142857138</v>
      </c>
      <c r="M264" s="43">
        <v>44146</v>
      </c>
      <c r="N264" s="23">
        <v>96.285714285714292</v>
      </c>
      <c r="O264" s="24">
        <v>6313.5714285714284</v>
      </c>
      <c r="P264" s="25">
        <v>58354.571428571428</v>
      </c>
      <c r="Q264" s="26">
        <f t="shared" si="3"/>
        <v>2.1503433983336158</v>
      </c>
      <c r="R264" s="26">
        <f t="shared" si="3"/>
        <v>1.7710890253905018</v>
      </c>
      <c r="S264" s="49">
        <v>44146</v>
      </c>
      <c r="T264" s="27" t="e">
        <v>#N/A</v>
      </c>
      <c r="W264" s="53"/>
    </row>
    <row r="265" spans="1:26" x14ac:dyDescent="0.35">
      <c r="B265" s="28">
        <v>44147</v>
      </c>
      <c r="F265">
        <v>-21.4</v>
      </c>
      <c r="G265">
        <v>-21.042857142857144</v>
      </c>
      <c r="K265" s="42">
        <v>44147</v>
      </c>
      <c r="L265" s="22">
        <v>9557.7142857142862</v>
      </c>
      <c r="M265" s="43">
        <v>44147</v>
      </c>
      <c r="N265" s="23">
        <v>100.71428571428571</v>
      </c>
      <c r="O265" s="24">
        <v>6458.2857142857147</v>
      </c>
      <c r="P265" s="25">
        <v>60321.428571428572</v>
      </c>
      <c r="Q265" s="26">
        <f t="shared" si="3"/>
        <v>2.1996317310072655</v>
      </c>
      <c r="R265" s="26">
        <f t="shared" si="3"/>
        <v>1.8307840760942695</v>
      </c>
      <c r="S265" s="49">
        <v>44147</v>
      </c>
      <c r="T265" s="27" t="e">
        <v>#N/A</v>
      </c>
      <c r="W265" s="53"/>
    </row>
    <row r="266" spans="1:26" x14ac:dyDescent="0.35">
      <c r="B266" s="28">
        <v>44148</v>
      </c>
      <c r="F266" s="54">
        <v>-20.2</v>
      </c>
      <c r="G266">
        <v>-21.071428571428573</v>
      </c>
      <c r="K266" s="42">
        <v>44148</v>
      </c>
      <c r="L266" s="22">
        <v>9924.8571428571431</v>
      </c>
      <c r="M266" s="43">
        <v>44148</v>
      </c>
      <c r="N266" s="23">
        <v>113.14285714285714</v>
      </c>
      <c r="O266" s="24">
        <v>6613</v>
      </c>
      <c r="P266" s="25">
        <v>62271.428571428572</v>
      </c>
      <c r="Q266" s="26">
        <f t="shared" si="3"/>
        <v>2.2523259701835365</v>
      </c>
      <c r="R266" s="26">
        <f t="shared" si="3"/>
        <v>1.8899675044866597</v>
      </c>
      <c r="S266" s="49">
        <v>44148</v>
      </c>
      <c r="T266" s="27" t="e">
        <v>#N/A</v>
      </c>
      <c r="W266" s="53"/>
    </row>
    <row r="267" spans="1:26" x14ac:dyDescent="0.35">
      <c r="B267" s="28">
        <v>44149</v>
      </c>
      <c r="F267" s="54">
        <v>-20.3</v>
      </c>
      <c r="G267">
        <v>-21.099999999999998</v>
      </c>
      <c r="K267" s="42">
        <v>44149</v>
      </c>
      <c r="L267" s="22">
        <v>10470.714285714286</v>
      </c>
      <c r="M267" s="43">
        <v>44149</v>
      </c>
      <c r="N267" s="23">
        <v>116.57142857142857</v>
      </c>
      <c r="O267" s="24">
        <v>6783.5714285714284</v>
      </c>
      <c r="P267" s="25">
        <v>64207.285714285717</v>
      </c>
      <c r="Q267" s="26">
        <f t="shared" ref="Q267:R328" si="4">O267/O$5</f>
        <v>2.3104210039568218</v>
      </c>
      <c r="R267" s="26">
        <f t="shared" si="4"/>
        <v>1.9487216904313689</v>
      </c>
      <c r="S267" s="49">
        <v>44149</v>
      </c>
      <c r="T267" s="27">
        <v>-33.306199999999997</v>
      </c>
      <c r="W267" s="53"/>
    </row>
    <row r="268" spans="1:26" x14ac:dyDescent="0.35">
      <c r="A268" t="s">
        <v>180</v>
      </c>
      <c r="B268" s="28">
        <v>44150</v>
      </c>
      <c r="F268" s="54">
        <v>-21.3</v>
      </c>
      <c r="G268">
        <v>-21.071428571428573</v>
      </c>
      <c r="K268" s="42">
        <v>44150</v>
      </c>
      <c r="L268" s="22">
        <v>10532.571428571429</v>
      </c>
      <c r="M268" s="43">
        <v>44150</v>
      </c>
      <c r="N268" s="23">
        <v>122</v>
      </c>
      <c r="O268" s="24">
        <v>6978.5714285714284</v>
      </c>
      <c r="P268" s="25">
        <v>66101.571428571435</v>
      </c>
      <c r="Q268" s="26">
        <f t="shared" si="4"/>
        <v>2.3768361807579392</v>
      </c>
      <c r="R268" s="26">
        <f t="shared" si="4"/>
        <v>2.0062141637268338</v>
      </c>
      <c r="S268" s="49">
        <v>44150</v>
      </c>
      <c r="T268" s="27" t="e">
        <v>#N/A</v>
      </c>
      <c r="W268" s="53"/>
    </row>
    <row r="269" spans="1:26" x14ac:dyDescent="0.35">
      <c r="B269" s="28">
        <v>44151</v>
      </c>
      <c r="F269" s="54">
        <v>-20.399999999999999</v>
      </c>
      <c r="G269">
        <v>-21</v>
      </c>
      <c r="K269" s="42">
        <v>44151</v>
      </c>
      <c r="L269" s="22">
        <v>10744.428571428571</v>
      </c>
      <c r="M269" s="43">
        <v>44151</v>
      </c>
      <c r="N269" s="23">
        <v>122.71428571428571</v>
      </c>
      <c r="O269" s="24">
        <v>7217.2857142857147</v>
      </c>
      <c r="P269" s="25">
        <v>68099.142857142855</v>
      </c>
      <c r="Q269" s="26">
        <f t="shared" si="4"/>
        <v>2.4581400345562305</v>
      </c>
      <c r="R269" s="26">
        <f t="shared" si="4"/>
        <v>2.0668414076250601</v>
      </c>
      <c r="S269" s="49">
        <v>44151</v>
      </c>
      <c r="T269" s="27" t="e">
        <v>#N/A</v>
      </c>
      <c r="W269" s="53"/>
      <c r="X269" s="48"/>
      <c r="Y269" s="48"/>
      <c r="Z269" s="48"/>
    </row>
    <row r="270" spans="1:26" x14ac:dyDescent="0.35">
      <c r="B270" s="28">
        <v>44152</v>
      </c>
      <c r="F270" s="54">
        <v>-21.9</v>
      </c>
      <c r="G270">
        <v>-21</v>
      </c>
      <c r="K270" s="42">
        <v>44152</v>
      </c>
      <c r="L270" s="22">
        <v>10638.142857142857</v>
      </c>
      <c r="M270" s="43">
        <v>44152</v>
      </c>
      <c r="N270" s="23">
        <v>122.14285714285714</v>
      </c>
      <c r="O270" s="24">
        <v>7385.7142857142853</v>
      </c>
      <c r="P270" s="25">
        <v>70233.571428571435</v>
      </c>
      <c r="Q270" s="26">
        <f t="shared" si="4"/>
        <v>2.5155052312218107</v>
      </c>
      <c r="R270" s="26">
        <f t="shared" si="4"/>
        <v>2.1316223309665037</v>
      </c>
      <c r="S270" s="49">
        <v>44152</v>
      </c>
      <c r="T270" s="27" t="e">
        <v>#N/A</v>
      </c>
      <c r="W270" s="53"/>
    </row>
    <row r="271" spans="1:26" x14ac:dyDescent="0.35">
      <c r="B271" s="28">
        <v>44153</v>
      </c>
      <c r="F271" s="54">
        <v>-20.5</v>
      </c>
      <c r="G271">
        <v>-20.857142857142858</v>
      </c>
      <c r="K271" s="42">
        <v>44153</v>
      </c>
      <c r="L271" s="22">
        <v>10690.714285714286</v>
      </c>
      <c r="M271" s="43">
        <v>44153</v>
      </c>
      <c r="N271" s="23">
        <v>132.42857142857142</v>
      </c>
      <c r="O271" s="24">
        <v>7536.7142857142853</v>
      </c>
      <c r="P271" s="25">
        <v>72227.857142857145</v>
      </c>
      <c r="Q271" s="26">
        <f t="shared" si="4"/>
        <v>2.5669344194113939</v>
      </c>
      <c r="R271" s="26">
        <f t="shared" si="4"/>
        <v>2.1921498518718345</v>
      </c>
      <c r="S271" s="49">
        <v>44153</v>
      </c>
      <c r="T271" s="27" t="e">
        <v>#N/A</v>
      </c>
      <c r="W271" s="53"/>
    </row>
    <row r="272" spans="1:26" x14ac:dyDescent="0.35">
      <c r="B272" s="28">
        <v>44154</v>
      </c>
      <c r="F272" s="54">
        <v>-20.7</v>
      </c>
      <c r="G272">
        <v>-20.757142857142856</v>
      </c>
      <c r="K272" s="42">
        <v>44154</v>
      </c>
      <c r="L272" s="22">
        <v>11271</v>
      </c>
      <c r="M272" s="43">
        <v>44154</v>
      </c>
      <c r="N272" s="23">
        <v>140.57142857142858</v>
      </c>
      <c r="O272" s="24">
        <v>7691.1428571428569</v>
      </c>
      <c r="P272" s="25">
        <v>74149.142857142855</v>
      </c>
      <c r="Q272" s="26">
        <f t="shared" si="4"/>
        <v>2.6195313469733046</v>
      </c>
      <c r="R272" s="26">
        <f t="shared" si="4"/>
        <v>2.2504617880219633</v>
      </c>
      <c r="S272" s="49">
        <v>44154</v>
      </c>
      <c r="T272" s="27" t="e">
        <v>#N/A</v>
      </c>
      <c r="W272" s="53"/>
    </row>
    <row r="273" spans="2:24" x14ac:dyDescent="0.35">
      <c r="B273" s="28">
        <v>44155</v>
      </c>
      <c r="F273" s="54">
        <v>-19.3</v>
      </c>
      <c r="G273">
        <v>-20.62857142857143</v>
      </c>
      <c r="K273" s="42">
        <v>44155</v>
      </c>
      <c r="L273" s="22">
        <v>11431</v>
      </c>
      <c r="M273" s="43">
        <v>44155</v>
      </c>
      <c r="N273" s="23">
        <v>136.42857142857142</v>
      </c>
      <c r="O273" s="24">
        <v>7847.4285714285716</v>
      </c>
      <c r="P273" s="25">
        <v>76103.428571428565</v>
      </c>
      <c r="Q273" s="26">
        <f t="shared" si="4"/>
        <v>2.6727608000285592</v>
      </c>
      <c r="R273" s="26">
        <f t="shared" si="4"/>
        <v>2.3097752898833477</v>
      </c>
      <c r="S273" s="49">
        <v>44155</v>
      </c>
      <c r="T273" s="27" t="e">
        <v>#N/A</v>
      </c>
      <c r="W273" s="53"/>
    </row>
    <row r="274" spans="2:24" x14ac:dyDescent="0.35">
      <c r="B274" s="28">
        <v>44156</v>
      </c>
      <c r="F274" s="54">
        <v>-19.600000000000001</v>
      </c>
      <c r="G274">
        <v>-20.528571428571428</v>
      </c>
      <c r="K274" s="42">
        <v>44156</v>
      </c>
      <c r="L274" s="22">
        <v>11597.428571428571</v>
      </c>
      <c r="M274" s="43">
        <v>44156</v>
      </c>
      <c r="N274" s="23">
        <v>138.42857142857142</v>
      </c>
      <c r="O274" s="24">
        <v>7976</v>
      </c>
      <c r="P274" s="25">
        <v>78068.857142857145</v>
      </c>
      <c r="Q274" s="26">
        <f t="shared" si="4"/>
        <v>2.7165510264908344</v>
      </c>
      <c r="R274" s="26">
        <f t="shared" si="4"/>
        <v>2.3694269827641175</v>
      </c>
      <c r="S274" s="49">
        <v>44156</v>
      </c>
      <c r="T274" s="27">
        <v>-33.420699999999997</v>
      </c>
      <c r="W274" s="53"/>
    </row>
    <row r="275" spans="2:24" x14ac:dyDescent="0.35">
      <c r="B275" s="28">
        <v>44157</v>
      </c>
      <c r="F275" s="54">
        <v>-20.9</v>
      </c>
      <c r="G275">
        <v>-20.471428571428572</v>
      </c>
      <c r="K275" s="42">
        <v>44157</v>
      </c>
      <c r="L275" s="22">
        <v>11764</v>
      </c>
      <c r="M275" s="43">
        <v>44157</v>
      </c>
      <c r="N275" s="23">
        <v>139</v>
      </c>
      <c r="O275" s="24">
        <v>8102.4285714285716</v>
      </c>
      <c r="P275" s="25">
        <v>80023.142857142855</v>
      </c>
      <c r="Q275" s="26">
        <f t="shared" si="4"/>
        <v>2.7596114158454053</v>
      </c>
      <c r="R275" s="26">
        <f t="shared" si="4"/>
        <v>2.4287404846255018</v>
      </c>
      <c r="S275" s="49">
        <v>44157</v>
      </c>
      <c r="T275" s="27" t="e">
        <v>#N/A</v>
      </c>
      <c r="W275" s="53"/>
    </row>
    <row r="276" spans="2:24" x14ac:dyDescent="0.35">
      <c r="B276" s="28">
        <v>44158</v>
      </c>
      <c r="F276" s="54">
        <v>-18.600000000000001</v>
      </c>
      <c r="G276">
        <v>-20.214285714285715</v>
      </c>
      <c r="K276" s="42">
        <v>44158</v>
      </c>
      <c r="L276" s="22">
        <v>11751.428571428571</v>
      </c>
      <c r="M276" s="43">
        <v>44158</v>
      </c>
      <c r="N276" s="23">
        <v>141</v>
      </c>
      <c r="O276" s="24">
        <v>8195.8571428571431</v>
      </c>
      <c r="P276" s="25">
        <v>81823.428571428565</v>
      </c>
      <c r="Q276" s="26">
        <f t="shared" si="4"/>
        <v>2.7914323137413253</v>
      </c>
      <c r="R276" s="26">
        <f t="shared" si="4"/>
        <v>2.4833800131676922</v>
      </c>
      <c r="S276" s="49">
        <v>44158</v>
      </c>
      <c r="T276" s="27" t="e">
        <v>#N/A</v>
      </c>
      <c r="W276" s="53"/>
    </row>
    <row r="277" spans="2:24" x14ac:dyDescent="0.35">
      <c r="B277" s="28">
        <v>44159</v>
      </c>
      <c r="F277" s="54">
        <v>-21.1</v>
      </c>
      <c r="G277">
        <v>-20.099999999999998</v>
      </c>
      <c r="K277" s="42">
        <v>44159</v>
      </c>
      <c r="L277" s="22">
        <v>13111.857142857143</v>
      </c>
      <c r="M277" s="43">
        <v>44159</v>
      </c>
      <c r="N277" s="23">
        <v>151.42857142857142</v>
      </c>
      <c r="O277" s="24">
        <v>8285.4285714285706</v>
      </c>
      <c r="P277" s="25">
        <v>83408.428571428565</v>
      </c>
      <c r="Q277" s="26">
        <f t="shared" si="4"/>
        <v>2.8219395048433764</v>
      </c>
      <c r="R277" s="26">
        <f t="shared" si="4"/>
        <v>2.5314855177840712</v>
      </c>
      <c r="S277" s="49">
        <v>44159</v>
      </c>
      <c r="T277" s="27" t="e">
        <v>#N/A</v>
      </c>
      <c r="W277" s="53"/>
    </row>
    <row r="278" spans="2:24" x14ac:dyDescent="0.35">
      <c r="B278" s="28">
        <v>44160</v>
      </c>
      <c r="F278" s="54">
        <v>-24.2</v>
      </c>
      <c r="G278">
        <v>-20.628571428571426</v>
      </c>
      <c r="K278" s="42">
        <v>44160</v>
      </c>
      <c r="L278" s="22">
        <v>13355.142857142857</v>
      </c>
      <c r="M278" s="43">
        <v>44160</v>
      </c>
      <c r="N278" s="23">
        <v>152.14285714285714</v>
      </c>
      <c r="O278" s="24">
        <v>8388.8571428571431</v>
      </c>
      <c r="P278" s="25">
        <v>84911.857142857145</v>
      </c>
      <c r="Q278" s="26">
        <f t="shared" si="4"/>
        <v>2.8571663092419182</v>
      </c>
      <c r="R278" s="26">
        <f t="shared" si="4"/>
        <v>2.5771152907072592</v>
      </c>
      <c r="S278" s="49">
        <v>44160</v>
      </c>
      <c r="T278" s="27" t="e">
        <v>#N/A</v>
      </c>
      <c r="W278" s="53"/>
    </row>
    <row r="279" spans="2:24" x14ac:dyDescent="0.35">
      <c r="B279" s="28">
        <v>44161</v>
      </c>
      <c r="F279" s="54">
        <v>-35.599395930746873</v>
      </c>
      <c r="G279">
        <v>-22.757056561535268</v>
      </c>
      <c r="K279" s="42">
        <v>44161</v>
      </c>
      <c r="L279" s="22">
        <v>12028.714285714286</v>
      </c>
      <c r="M279" s="43">
        <v>44161</v>
      </c>
      <c r="N279" s="23">
        <v>145.71428571428572</v>
      </c>
      <c r="O279" s="24">
        <v>8439.4285714285706</v>
      </c>
      <c r="P279" s="25">
        <v>86323.571428571435</v>
      </c>
      <c r="Q279" s="26">
        <f t="shared" si="4"/>
        <v>2.8743904649837462</v>
      </c>
      <c r="R279" s="26">
        <f t="shared" si="4"/>
        <v>2.6199614913939699</v>
      </c>
      <c r="S279" s="49">
        <v>44161</v>
      </c>
      <c r="T279" s="27" t="e">
        <v>#N/A</v>
      </c>
      <c r="W279" s="53"/>
    </row>
    <row r="280" spans="2:24" x14ac:dyDescent="0.35">
      <c r="B280" s="28">
        <v>44162</v>
      </c>
      <c r="F280" s="54">
        <v>-43.6</v>
      </c>
      <c r="G280">
        <v>-26.22848513296384</v>
      </c>
      <c r="K280" s="42">
        <v>44162</v>
      </c>
      <c r="L280" s="22">
        <v>10750</v>
      </c>
      <c r="M280" s="43">
        <v>44162</v>
      </c>
      <c r="N280" s="23">
        <v>127.14285714285714</v>
      </c>
      <c r="O280" s="24">
        <v>8489.7142857142862</v>
      </c>
      <c r="P280" s="25">
        <v>87419.428571428565</v>
      </c>
      <c r="Q280" s="26">
        <f t="shared" si="4"/>
        <v>2.8915173091112143</v>
      </c>
      <c r="R280" s="26">
        <f t="shared" si="4"/>
        <v>2.653221277415803</v>
      </c>
      <c r="S280" s="49">
        <v>44162</v>
      </c>
      <c r="T280" s="27" t="e">
        <v>#N/A</v>
      </c>
    </row>
    <row r="281" spans="2:24" x14ac:dyDescent="0.35">
      <c r="B281" s="28">
        <v>44163</v>
      </c>
      <c r="F281" s="54">
        <v>-26.7</v>
      </c>
      <c r="G281">
        <v>-27.242770847249549</v>
      </c>
      <c r="K281" s="42">
        <v>44163</v>
      </c>
      <c r="L281" s="22">
        <v>10051.571428571429</v>
      </c>
      <c r="M281" s="43">
        <v>44163</v>
      </c>
      <c r="N281" s="23">
        <v>120.42857142857143</v>
      </c>
      <c r="O281" s="24">
        <v>8555.4285714285706</v>
      </c>
      <c r="P281" s="25">
        <v>88621.71428571429</v>
      </c>
      <c r="Q281" s="26">
        <f t="shared" si="4"/>
        <v>2.9138989804141544</v>
      </c>
      <c r="R281" s="26">
        <f t="shared" si="4"/>
        <v>2.6897112212509944</v>
      </c>
      <c r="S281" s="49">
        <v>44163</v>
      </c>
      <c r="T281" s="27">
        <v>-48.966900000000003</v>
      </c>
    </row>
    <row r="282" spans="2:24" x14ac:dyDescent="0.35">
      <c r="B282" s="28">
        <v>44164</v>
      </c>
      <c r="F282" s="54">
        <v>-23.3</v>
      </c>
      <c r="G282">
        <v>-27.585627990106698</v>
      </c>
      <c r="K282" s="42">
        <v>44164</v>
      </c>
      <c r="L282" s="22">
        <v>10602.428571428571</v>
      </c>
      <c r="M282" s="43">
        <v>44164</v>
      </c>
      <c r="N282" s="23">
        <v>116.71428571428571</v>
      </c>
      <c r="O282" s="24">
        <v>8633.5714285714294</v>
      </c>
      <c r="P282" s="25">
        <v>89975.28571428571</v>
      </c>
      <c r="Q282" s="26">
        <f t="shared" si="4"/>
        <v>2.9405137069417822</v>
      </c>
      <c r="R282" s="26">
        <f t="shared" si="4"/>
        <v>2.7307927585416825</v>
      </c>
      <c r="S282" s="49">
        <v>44164</v>
      </c>
      <c r="T282" s="27" t="e">
        <v>#N/A</v>
      </c>
    </row>
    <row r="283" spans="2:24" x14ac:dyDescent="0.35">
      <c r="B283" s="28">
        <v>44165</v>
      </c>
      <c r="F283" s="54">
        <v>-20.3</v>
      </c>
      <c r="G283">
        <v>-27.828485132963838</v>
      </c>
      <c r="K283" s="42">
        <v>44165</v>
      </c>
      <c r="L283" s="22">
        <v>11157.714285714286</v>
      </c>
      <c r="M283" s="43">
        <v>44165</v>
      </c>
      <c r="N283" s="23">
        <v>117.71428571428571</v>
      </c>
      <c r="O283" s="24">
        <v>8712.4285714285706</v>
      </c>
      <c r="P283" s="25">
        <v>91428.142857142855</v>
      </c>
      <c r="Q283" s="26">
        <f t="shared" si="4"/>
        <v>2.9673717125053107</v>
      </c>
      <c r="R283" s="26">
        <f t="shared" si="4"/>
        <v>2.7748876645307381</v>
      </c>
      <c r="S283" s="49">
        <v>44165</v>
      </c>
      <c r="T283" s="27" t="e">
        <v>#N/A</v>
      </c>
      <c r="X283" t="s">
        <v>181</v>
      </c>
    </row>
    <row r="284" spans="2:24" x14ac:dyDescent="0.35">
      <c r="B284" s="28">
        <v>44166</v>
      </c>
      <c r="F284" s="54">
        <v>-21.8</v>
      </c>
      <c r="G284">
        <v>-27.928485132963839</v>
      </c>
      <c r="K284" s="42">
        <v>44166</v>
      </c>
      <c r="L284" s="22">
        <v>10147.857142857143</v>
      </c>
      <c r="M284" s="43">
        <v>44166</v>
      </c>
      <c r="N284" s="23">
        <v>123.71428571428571</v>
      </c>
      <c r="O284" s="24">
        <v>8787.2857142857138</v>
      </c>
      <c r="P284" s="25">
        <v>92942.857142857145</v>
      </c>
      <c r="Q284" s="26">
        <f t="shared" si="4"/>
        <v>2.9928673554677911</v>
      </c>
      <c r="R284" s="26">
        <f t="shared" si="4"/>
        <v>2.8208599642556109</v>
      </c>
      <c r="S284" s="49">
        <v>44166</v>
      </c>
      <c r="T284" s="27" t="e">
        <v>#N/A</v>
      </c>
      <c r="W284">
        <v>43897</v>
      </c>
      <c r="X284">
        <v>-2.4405999999999999</v>
      </c>
    </row>
    <row r="285" spans="2:24" x14ac:dyDescent="0.35">
      <c r="B285" s="28">
        <v>44167</v>
      </c>
      <c r="F285" s="54">
        <v>-21</v>
      </c>
      <c r="G285">
        <v>-27.471342275820984</v>
      </c>
      <c r="K285" s="42">
        <v>44167</v>
      </c>
      <c r="L285" s="22">
        <v>10667.428571428571</v>
      </c>
      <c r="M285" s="43">
        <v>44167</v>
      </c>
      <c r="N285" s="23">
        <v>126.57142857142857</v>
      </c>
      <c r="O285" s="24">
        <v>8850.8571428571431</v>
      </c>
      <c r="P285" s="25">
        <v>94411.571428571435</v>
      </c>
      <c r="Q285" s="26">
        <f t="shared" si="4"/>
        <v>3.0145191896630275</v>
      </c>
      <c r="R285" s="26">
        <f t="shared" si="4"/>
        <v>2.8654361420799455</v>
      </c>
      <c r="S285" s="49">
        <v>44167</v>
      </c>
      <c r="T285" s="27" t="e">
        <v>#N/A</v>
      </c>
      <c r="W285">
        <v>43904</v>
      </c>
      <c r="X285">
        <v>-18.3385</v>
      </c>
    </row>
    <row r="286" spans="2:24" x14ac:dyDescent="0.35">
      <c r="B286" s="28">
        <v>44168</v>
      </c>
      <c r="F286" s="54">
        <v>-21.4</v>
      </c>
      <c r="G286">
        <v>-25.442857142857143</v>
      </c>
      <c r="K286" s="42">
        <v>44168</v>
      </c>
      <c r="L286" s="22">
        <v>12584.571428571429</v>
      </c>
      <c r="M286" s="43">
        <v>44168</v>
      </c>
      <c r="N286" s="23">
        <v>133.71428571428572</v>
      </c>
      <c r="O286" s="24">
        <v>8921.8571428571431</v>
      </c>
      <c r="P286" s="25">
        <v>95867.428571428565</v>
      </c>
      <c r="Q286" s="26">
        <f t="shared" si="4"/>
        <v>3.0387011258316394</v>
      </c>
      <c r="R286" s="26">
        <f t="shared" si="4"/>
        <v>2.9096220994972968</v>
      </c>
      <c r="S286" s="49">
        <v>44168</v>
      </c>
      <c r="T286" s="27" t="e">
        <v>#N/A</v>
      </c>
      <c r="W286">
        <v>43911</v>
      </c>
      <c r="X286">
        <v>-64.849999999999994</v>
      </c>
    </row>
    <row r="287" spans="2:24" x14ac:dyDescent="0.35">
      <c r="B287" s="28">
        <v>44169</v>
      </c>
      <c r="F287" s="54">
        <v>-19.2</v>
      </c>
      <c r="G287">
        <v>-21.957142857142856</v>
      </c>
      <c r="K287" s="42">
        <v>44169</v>
      </c>
      <c r="L287" s="22">
        <v>13922</v>
      </c>
      <c r="M287" s="43">
        <v>44169</v>
      </c>
      <c r="N287" s="23">
        <v>161.14285714285714</v>
      </c>
      <c r="O287" s="24">
        <v>8967.4285714285706</v>
      </c>
      <c r="P287" s="25">
        <v>97485.428571428565</v>
      </c>
      <c r="Q287" s="26">
        <f t="shared" si="4"/>
        <v>3.0542223283221563</v>
      </c>
      <c r="R287" s="26">
        <f t="shared" si="4"/>
        <v>2.9587291698249314</v>
      </c>
      <c r="S287" s="49">
        <v>44169</v>
      </c>
      <c r="T287" s="27" t="e">
        <v>#N/A</v>
      </c>
      <c r="W287">
        <v>43918</v>
      </c>
      <c r="X287">
        <v>-91.337199999999996</v>
      </c>
    </row>
    <row r="288" spans="2:24" x14ac:dyDescent="0.35">
      <c r="B288" s="28">
        <v>44170</v>
      </c>
      <c r="F288" s="54">
        <v>-19.100000000000001</v>
      </c>
      <c r="G288">
        <v>-20.871428571428574</v>
      </c>
      <c r="K288" s="42">
        <v>44170</v>
      </c>
      <c r="L288" s="22">
        <v>14660.142857142857</v>
      </c>
      <c r="M288" s="43">
        <v>44170</v>
      </c>
      <c r="N288" s="23">
        <v>180.57142857142858</v>
      </c>
      <c r="O288" s="24">
        <v>8974.1428571428569</v>
      </c>
      <c r="P288" s="25">
        <v>98832.571428571435</v>
      </c>
      <c r="Q288" s="26">
        <f t="shared" si="4"/>
        <v>3.0565091512596312</v>
      </c>
      <c r="R288" s="26">
        <f t="shared" si="4"/>
        <v>2.9996155969121285</v>
      </c>
      <c r="S288" s="49">
        <v>44170</v>
      </c>
      <c r="T288" s="27">
        <v>-35.405099999999997</v>
      </c>
      <c r="W288">
        <v>43925</v>
      </c>
      <c r="X288">
        <v>-103.55370000000001</v>
      </c>
    </row>
    <row r="289" spans="1:29" s="27" customFormat="1" x14ac:dyDescent="0.35">
      <c r="B289" s="28">
        <v>44171</v>
      </c>
      <c r="C289" s="19"/>
      <c r="D289" s="19"/>
      <c r="E289" s="19"/>
      <c r="F289">
        <v>-20.9</v>
      </c>
      <c r="G289">
        <v>-20.528571428571432</v>
      </c>
      <c r="H289"/>
      <c r="I289" s="20"/>
      <c r="J289" s="21"/>
      <c r="K289" s="42">
        <v>44171</v>
      </c>
      <c r="L289" s="22">
        <v>14233.428571428571</v>
      </c>
      <c r="M289" s="43">
        <v>44171</v>
      </c>
      <c r="N289" s="23">
        <v>183.85714285714286</v>
      </c>
      <c r="O289" s="24">
        <v>8958.4285714285706</v>
      </c>
      <c r="P289" s="25">
        <v>99996</v>
      </c>
      <c r="Q289" s="26">
        <f t="shared" si="4"/>
        <v>3.0511570124697971</v>
      </c>
      <c r="R289" s="26">
        <f t="shared" si="4"/>
        <v>3.0349262079617714</v>
      </c>
      <c r="S289" s="49">
        <v>44171</v>
      </c>
      <c r="T289" s="27" t="e">
        <v>#N/A</v>
      </c>
      <c r="V289"/>
      <c r="W289">
        <v>43932</v>
      </c>
      <c r="X289">
        <v>-106.06619999999999</v>
      </c>
      <c r="Y289"/>
      <c r="Z289"/>
      <c r="AA289"/>
      <c r="AB289"/>
      <c r="AC289" s="28"/>
    </row>
    <row r="290" spans="1:29" s="27" customFormat="1" x14ac:dyDescent="0.35">
      <c r="B290" s="28">
        <v>44172</v>
      </c>
      <c r="C290" s="19"/>
      <c r="D290" s="19"/>
      <c r="E290" s="19"/>
      <c r="F290">
        <v>-19.8</v>
      </c>
      <c r="G290">
        <v>-20.457142857142859</v>
      </c>
      <c r="H290"/>
      <c r="I290" s="20"/>
      <c r="J290" s="21"/>
      <c r="K290" s="42">
        <v>44172</v>
      </c>
      <c r="L290" s="22">
        <v>14175.857142857143</v>
      </c>
      <c r="M290" s="43">
        <v>44172</v>
      </c>
      <c r="N290" s="23">
        <v>184.28571428571428</v>
      </c>
      <c r="O290" s="24">
        <v>8955.7142857142862</v>
      </c>
      <c r="P290" s="25">
        <v>100853</v>
      </c>
      <c r="Q290" s="26">
        <f t="shared" si="4"/>
        <v>3.0502325521333717</v>
      </c>
      <c r="R290" s="26">
        <f t="shared" si="4"/>
        <v>3.0609365659783245</v>
      </c>
      <c r="S290" s="49">
        <v>44172</v>
      </c>
      <c r="T290" s="27" t="e">
        <v>#N/A</v>
      </c>
      <c r="V290"/>
      <c r="W290">
        <v>43939</v>
      </c>
      <c r="X290">
        <v>-100.7615</v>
      </c>
      <c r="Y290"/>
      <c r="Z290"/>
      <c r="AA290"/>
      <c r="AB290"/>
      <c r="AC290" s="28"/>
    </row>
    <row r="291" spans="1:29" x14ac:dyDescent="0.35">
      <c r="B291" s="28">
        <v>44173</v>
      </c>
      <c r="F291">
        <v>-22.1</v>
      </c>
      <c r="G291">
        <v>-20.5</v>
      </c>
      <c r="K291" s="42">
        <v>44173</v>
      </c>
      <c r="L291" s="22">
        <v>14253.285714285714</v>
      </c>
      <c r="M291" s="43">
        <v>44173</v>
      </c>
      <c r="N291" s="23">
        <v>176.42857142857142</v>
      </c>
      <c r="O291" s="24">
        <v>8947.7142857142862</v>
      </c>
      <c r="P291" s="25">
        <v>101688.14285714286</v>
      </c>
      <c r="Q291" s="26">
        <f t="shared" si="4"/>
        <v>3.047507826931275</v>
      </c>
      <c r="R291" s="26">
        <f t="shared" si="4"/>
        <v>3.086283549303007</v>
      </c>
      <c r="S291" s="49">
        <v>44173</v>
      </c>
      <c r="T291" s="27" t="e">
        <v>#N/A</v>
      </c>
      <c r="W291">
        <v>43946</v>
      </c>
      <c r="X291">
        <v>-90.328599999999994</v>
      </c>
    </row>
    <row r="292" spans="1:29" x14ac:dyDescent="0.35">
      <c r="B292" s="28">
        <v>44174</v>
      </c>
      <c r="F292">
        <v>-20.399999999999999</v>
      </c>
      <c r="G292">
        <v>-20.414285714285715</v>
      </c>
      <c r="K292" s="42">
        <v>44174</v>
      </c>
      <c r="L292" s="22">
        <v>13782.857142857143</v>
      </c>
      <c r="M292" s="43">
        <v>44174</v>
      </c>
      <c r="N292" s="23">
        <v>186.42857142857142</v>
      </c>
      <c r="O292" s="24">
        <v>8932.5714285714294</v>
      </c>
      <c r="P292" s="25">
        <v>102600</v>
      </c>
      <c r="Q292" s="26">
        <f t="shared" si="4"/>
        <v>3.0423503113701624</v>
      </c>
      <c r="R292" s="26">
        <f t="shared" si="4"/>
        <v>3.1139588477226865</v>
      </c>
      <c r="S292" s="49">
        <v>44174</v>
      </c>
      <c r="T292" s="27" t="e">
        <v>#N/A</v>
      </c>
      <c r="W292">
        <v>43953</v>
      </c>
      <c r="X292">
        <v>-81.350700000000003</v>
      </c>
    </row>
    <row r="293" spans="1:29" x14ac:dyDescent="0.35">
      <c r="B293" s="28">
        <v>44175</v>
      </c>
      <c r="F293">
        <v>-21.6</v>
      </c>
      <c r="G293">
        <v>-20.442857142857143</v>
      </c>
      <c r="K293" s="42">
        <v>44175</v>
      </c>
      <c r="L293" s="22">
        <v>13099.857142857143</v>
      </c>
      <c r="M293" s="43">
        <v>44175</v>
      </c>
      <c r="N293" s="23">
        <v>188.85714285714286</v>
      </c>
      <c r="O293" s="24">
        <v>8946</v>
      </c>
      <c r="P293" s="25">
        <v>103531.57142857143</v>
      </c>
      <c r="Q293" s="26">
        <f t="shared" si="4"/>
        <v>3.0469239572451108</v>
      </c>
      <c r="R293" s="26">
        <f t="shared" si="4"/>
        <v>3.1422324840997398</v>
      </c>
      <c r="S293" s="49">
        <v>44175</v>
      </c>
      <c r="T293" s="27" t="e">
        <v>#N/A</v>
      </c>
      <c r="W293">
        <v>43960</v>
      </c>
      <c r="X293">
        <v>-73.909099999999995</v>
      </c>
    </row>
    <row r="294" spans="1:29" x14ac:dyDescent="0.35">
      <c r="B294" s="28">
        <v>44176</v>
      </c>
      <c r="F294">
        <v>-21.1</v>
      </c>
      <c r="G294">
        <v>-20.714285714285715</v>
      </c>
      <c r="K294" s="42">
        <v>44176</v>
      </c>
      <c r="L294" s="22">
        <v>19405.714285714286</v>
      </c>
      <c r="M294" s="43">
        <v>44176</v>
      </c>
      <c r="N294" s="23">
        <v>188.28571428571428</v>
      </c>
      <c r="O294" s="24">
        <v>8985.4285714285706</v>
      </c>
      <c r="P294" s="25">
        <v>104507.57142857143</v>
      </c>
      <c r="Q294" s="26">
        <f t="shared" si="4"/>
        <v>3.0603529600268748</v>
      </c>
      <c r="R294" s="26">
        <f t="shared" si="4"/>
        <v>3.1718545487720338</v>
      </c>
      <c r="S294" s="49">
        <v>44176</v>
      </c>
      <c r="T294" s="27" t="e">
        <v>#N/A</v>
      </c>
      <c r="W294">
        <v>43967</v>
      </c>
      <c r="X294">
        <v>-70.252499999999998</v>
      </c>
    </row>
    <row r="295" spans="1:29" x14ac:dyDescent="0.35">
      <c r="B295" s="28">
        <v>44177</v>
      </c>
      <c r="F295">
        <v>-19.5</v>
      </c>
      <c r="G295">
        <v>-20.771428571428572</v>
      </c>
      <c r="K295" s="42">
        <v>44177</v>
      </c>
      <c r="L295" s="22">
        <v>19431.714285714286</v>
      </c>
      <c r="M295" s="43">
        <v>44177</v>
      </c>
      <c r="N295" s="23">
        <v>184.14285714285714</v>
      </c>
      <c r="O295" s="24">
        <v>9063.8571428571431</v>
      </c>
      <c r="P295" s="25">
        <v>105546</v>
      </c>
      <c r="Q295" s="26">
        <f t="shared" si="4"/>
        <v>3.0870649981688634</v>
      </c>
      <c r="R295" s="26">
        <f t="shared" si="4"/>
        <v>3.2033713503093435</v>
      </c>
      <c r="S295" s="49">
        <v>44177</v>
      </c>
      <c r="T295" s="27">
        <v>-32.484099999999998</v>
      </c>
      <c r="W295">
        <v>43974</v>
      </c>
      <c r="X295">
        <v>-61.290100000000002</v>
      </c>
    </row>
    <row r="296" spans="1:29" x14ac:dyDescent="0.35">
      <c r="B296" s="28">
        <v>44178</v>
      </c>
      <c r="F296">
        <v>-24.2</v>
      </c>
      <c r="G296">
        <v>-21.24285714285714</v>
      </c>
      <c r="K296" s="42">
        <v>44178</v>
      </c>
      <c r="L296" s="22">
        <v>19049.714285714286</v>
      </c>
      <c r="M296" s="43">
        <v>44178</v>
      </c>
      <c r="N296" s="23">
        <v>187.71428571428572</v>
      </c>
      <c r="O296" s="24">
        <v>9137.2857142857138</v>
      </c>
      <c r="P296" s="25">
        <v>106659.85714285714</v>
      </c>
      <c r="Q296" s="26">
        <f t="shared" si="4"/>
        <v>3.1120740830595404</v>
      </c>
      <c r="R296" s="26">
        <f t="shared" si="4"/>
        <v>3.2371774449009529</v>
      </c>
      <c r="S296" s="49">
        <v>44178</v>
      </c>
      <c r="T296" s="27" t="e">
        <v>#N/A</v>
      </c>
      <c r="W296">
        <v>43981</v>
      </c>
      <c r="X296">
        <v>-61.414400000000001</v>
      </c>
    </row>
    <row r="297" spans="1:29" x14ac:dyDescent="0.35">
      <c r="B297" s="28">
        <v>44179</v>
      </c>
      <c r="F297">
        <v>-20.5</v>
      </c>
      <c r="G297">
        <v>-21.342857142857138</v>
      </c>
      <c r="K297" s="42">
        <v>44179</v>
      </c>
      <c r="L297" s="22">
        <v>18925.857142857141</v>
      </c>
      <c r="M297" s="43">
        <v>44179</v>
      </c>
      <c r="N297" s="23">
        <v>189.14285714285714</v>
      </c>
      <c r="O297" s="24">
        <v>9200.7142857142862</v>
      </c>
      <c r="P297" s="25">
        <v>107860</v>
      </c>
      <c r="Q297" s="26">
        <f t="shared" si="4"/>
        <v>3.1336772614475965</v>
      </c>
      <c r="R297" s="26">
        <f t="shared" si="4"/>
        <v>3.2736023520016468</v>
      </c>
      <c r="S297" s="49">
        <v>44179</v>
      </c>
      <c r="T297" s="27" t="e">
        <v>#N/A</v>
      </c>
      <c r="W297">
        <v>43988</v>
      </c>
      <c r="X297">
        <v>-51.796500000000002</v>
      </c>
    </row>
    <row r="298" spans="1:29" x14ac:dyDescent="0.35">
      <c r="A298" t="s">
        <v>182</v>
      </c>
      <c r="B298" s="28">
        <v>44180</v>
      </c>
      <c r="F298">
        <v>-22.5</v>
      </c>
      <c r="G298">
        <v>-21.400000000000002</v>
      </c>
      <c r="K298" s="42">
        <v>44180</v>
      </c>
      <c r="L298" s="22">
        <v>19726.714285714286</v>
      </c>
      <c r="M298" s="43">
        <v>44180</v>
      </c>
      <c r="N298" s="23">
        <v>193.85714285714286</v>
      </c>
      <c r="O298" s="24">
        <v>9268.5714285714294</v>
      </c>
      <c r="P298" s="25">
        <v>109030.14285714286</v>
      </c>
      <c r="Q298" s="26">
        <f t="shared" si="4"/>
        <v>3.1567887698582417</v>
      </c>
      <c r="R298" s="26">
        <f t="shared" si="4"/>
        <v>3.3091167448193808</v>
      </c>
      <c r="S298" s="49">
        <v>44180</v>
      </c>
      <c r="T298" s="27" t="e">
        <v>#N/A</v>
      </c>
      <c r="W298">
        <v>43995</v>
      </c>
      <c r="X298">
        <v>-49.2151</v>
      </c>
    </row>
    <row r="299" spans="1:29" x14ac:dyDescent="0.35">
      <c r="B299" s="28">
        <v>44181</v>
      </c>
      <c r="F299">
        <v>-21.5</v>
      </c>
      <c r="G299">
        <v>-21.557142857142857</v>
      </c>
      <c r="K299" s="42">
        <v>44181</v>
      </c>
      <c r="L299" s="22">
        <v>20682.714285714286</v>
      </c>
      <c r="M299" s="43">
        <v>44181</v>
      </c>
      <c r="N299" s="23">
        <v>193</v>
      </c>
      <c r="O299" s="24">
        <v>9351.8571428571431</v>
      </c>
      <c r="P299" s="25">
        <v>109969.14285714286</v>
      </c>
      <c r="Q299" s="26">
        <f t="shared" si="4"/>
        <v>3.1851551054443599</v>
      </c>
      <c r="R299" s="26">
        <f t="shared" si="4"/>
        <v>3.337615841876024</v>
      </c>
      <c r="S299" s="49">
        <v>44181</v>
      </c>
      <c r="T299" s="27" t="e">
        <v>#N/A</v>
      </c>
      <c r="W299">
        <v>44002</v>
      </c>
      <c r="X299">
        <v>-47.725000000000001</v>
      </c>
    </row>
    <row r="300" spans="1:29" x14ac:dyDescent="0.35">
      <c r="B300" s="28">
        <v>44182</v>
      </c>
      <c r="F300">
        <v>-21.9</v>
      </c>
      <c r="G300">
        <v>-21.6</v>
      </c>
      <c r="K300" s="42">
        <v>44182</v>
      </c>
      <c r="L300" s="22">
        <v>21266</v>
      </c>
      <c r="M300" s="43">
        <v>44182</v>
      </c>
      <c r="N300" s="23">
        <v>195.57142857142858</v>
      </c>
      <c r="O300" s="24">
        <v>9437.5714285714294</v>
      </c>
      <c r="P300" s="25">
        <v>110995.28571428571</v>
      </c>
      <c r="Q300" s="26">
        <f t="shared" si="4"/>
        <v>3.2143485897525435</v>
      </c>
      <c r="R300" s="26">
        <f t="shared" si="4"/>
        <v>3.3687597661355504</v>
      </c>
      <c r="S300" s="49">
        <v>44182</v>
      </c>
      <c r="T300" s="27" t="e">
        <v>#N/A</v>
      </c>
      <c r="W300">
        <v>44009</v>
      </c>
      <c r="X300">
        <v>-54.245100000000001</v>
      </c>
    </row>
    <row r="301" spans="1:29" x14ac:dyDescent="0.35">
      <c r="B301" s="28">
        <v>44183</v>
      </c>
      <c r="F301">
        <v>-20.9</v>
      </c>
      <c r="G301">
        <v>-21.571428571428573</v>
      </c>
      <c r="K301" s="42">
        <v>44183</v>
      </c>
      <c r="L301" s="22">
        <v>15711.714285714286</v>
      </c>
      <c r="M301" s="43">
        <v>44183</v>
      </c>
      <c r="N301" s="23">
        <v>200</v>
      </c>
      <c r="O301" s="24">
        <v>9523.8571428571431</v>
      </c>
      <c r="P301" s="25">
        <v>111830.57142857143</v>
      </c>
      <c r="Q301" s="26">
        <f t="shared" si="4"/>
        <v>3.2437366972894481</v>
      </c>
      <c r="R301" s="26">
        <f t="shared" si="4"/>
        <v>3.3941110852425331</v>
      </c>
      <c r="S301" s="49">
        <v>44183</v>
      </c>
      <c r="T301" s="27" t="e">
        <v>#N/A</v>
      </c>
      <c r="W301">
        <v>44016</v>
      </c>
      <c r="X301">
        <v>-57.416800000000002</v>
      </c>
    </row>
    <row r="302" spans="1:29" x14ac:dyDescent="0.35">
      <c r="B302" s="28">
        <v>44184</v>
      </c>
      <c r="F302">
        <v>-21.2</v>
      </c>
      <c r="G302">
        <v>-21.814285714285713</v>
      </c>
      <c r="K302" s="42">
        <v>44184</v>
      </c>
      <c r="L302" s="22">
        <v>16002.857142857143</v>
      </c>
      <c r="M302" s="43">
        <v>44184</v>
      </c>
      <c r="N302" s="23">
        <v>205.85714285714286</v>
      </c>
      <c r="O302" s="24">
        <v>9613.2857142857138</v>
      </c>
      <c r="P302" s="25">
        <v>112611.71428571429</v>
      </c>
      <c r="Q302" s="26">
        <f t="shared" si="4"/>
        <v>3.2741952325843191</v>
      </c>
      <c r="R302" s="26">
        <f t="shared" si="4"/>
        <v>3.4178191428578875</v>
      </c>
      <c r="S302" s="49">
        <v>44184</v>
      </c>
      <c r="T302" s="27">
        <v>-35.075400000000002</v>
      </c>
      <c r="W302">
        <v>44023</v>
      </c>
      <c r="X302">
        <v>-57.520699999999998</v>
      </c>
    </row>
    <row r="303" spans="1:29" x14ac:dyDescent="0.35">
      <c r="B303" s="28">
        <v>44185</v>
      </c>
      <c r="F303">
        <v>-21.6</v>
      </c>
      <c r="G303">
        <v>-21.442857142857143</v>
      </c>
      <c r="K303" s="42">
        <v>44185</v>
      </c>
      <c r="L303" s="22">
        <v>16164.857142857143</v>
      </c>
      <c r="M303" s="43">
        <v>44185</v>
      </c>
      <c r="N303" s="23">
        <v>206.71428571428572</v>
      </c>
      <c r="O303" s="24">
        <v>9714</v>
      </c>
      <c r="P303" s="25">
        <v>113226.42857142857</v>
      </c>
      <c r="Q303" s="26">
        <f t="shared" si="4"/>
        <v>3.3084975766464351</v>
      </c>
      <c r="R303" s="26">
        <f t="shared" si="4"/>
        <v>3.4364760140939645</v>
      </c>
      <c r="S303" s="49">
        <v>44185</v>
      </c>
      <c r="T303" s="27" t="e">
        <v>#N/A</v>
      </c>
      <c r="W303">
        <v>44030</v>
      </c>
      <c r="X303">
        <v>-55.018999999999998</v>
      </c>
    </row>
    <row r="304" spans="1:29" x14ac:dyDescent="0.35">
      <c r="B304" s="28">
        <v>44186</v>
      </c>
      <c r="F304">
        <v>-19.8</v>
      </c>
      <c r="G304">
        <v>-21.342857142857149</v>
      </c>
      <c r="K304" s="42">
        <v>44186</v>
      </c>
      <c r="L304" s="22">
        <v>16612</v>
      </c>
      <c r="M304" s="43">
        <v>44186</v>
      </c>
      <c r="N304" s="23">
        <v>226</v>
      </c>
      <c r="O304" s="24">
        <v>9832.1428571428569</v>
      </c>
      <c r="P304" s="25">
        <v>113912.42857142857</v>
      </c>
      <c r="Q304" s="26">
        <f t="shared" si="4"/>
        <v>3.348735929184548</v>
      </c>
      <c r="R304" s="26">
        <f t="shared" si="4"/>
        <v>3.4572964406976463</v>
      </c>
      <c r="S304" s="49">
        <v>44186</v>
      </c>
      <c r="T304" s="27" t="e">
        <v>#N/A</v>
      </c>
      <c r="W304">
        <v>44037</v>
      </c>
      <c r="X304">
        <v>-55.828299999999999</v>
      </c>
    </row>
    <row r="305" spans="2:25" x14ac:dyDescent="0.35">
      <c r="B305" s="28">
        <v>44187</v>
      </c>
      <c r="F305">
        <v>-22.4</v>
      </c>
      <c r="G305">
        <v>-21.328571428571426</v>
      </c>
      <c r="K305" s="42">
        <v>44187</v>
      </c>
      <c r="L305" s="22">
        <v>16991.142857142859</v>
      </c>
      <c r="M305" s="43">
        <v>44187</v>
      </c>
      <c r="N305" s="23">
        <v>223.85714285714286</v>
      </c>
      <c r="O305" s="24">
        <v>9981.5714285714294</v>
      </c>
      <c r="P305" s="25">
        <v>114619.14285714286</v>
      </c>
      <c r="Q305" s="26">
        <f t="shared" si="4"/>
        <v>3.399629903495148</v>
      </c>
      <c r="R305" s="26">
        <f t="shared" si="4"/>
        <v>3.4787455557348008</v>
      </c>
      <c r="S305" s="49">
        <v>44187</v>
      </c>
      <c r="T305" s="27" t="e">
        <v>#N/A</v>
      </c>
      <c r="W305">
        <v>44044</v>
      </c>
      <c r="X305">
        <v>-56.497100000000003</v>
      </c>
    </row>
    <row r="306" spans="2:25" x14ac:dyDescent="0.35">
      <c r="B306" s="28">
        <v>44188</v>
      </c>
      <c r="F306">
        <v>-23.934801762114539</v>
      </c>
      <c r="G306">
        <v>-21.676400251730648</v>
      </c>
      <c r="K306" s="42">
        <v>44188</v>
      </c>
      <c r="L306" s="22">
        <v>16810.142857142859</v>
      </c>
      <c r="M306" s="43">
        <v>44188</v>
      </c>
      <c r="N306" s="23">
        <v>220.85714285714286</v>
      </c>
      <c r="O306" s="24">
        <v>10138.142857142857</v>
      </c>
      <c r="P306" s="25">
        <v>115502.71428571429</v>
      </c>
      <c r="Q306" s="26">
        <f t="shared" si="4"/>
        <v>3.452956668164763</v>
      </c>
      <c r="R306" s="26">
        <f t="shared" si="4"/>
        <v>3.5055623692591182</v>
      </c>
      <c r="S306" s="49">
        <v>44188</v>
      </c>
      <c r="T306" s="27" t="e">
        <v>#N/A</v>
      </c>
      <c r="W306">
        <v>44051</v>
      </c>
      <c r="X306">
        <v>-53.610199999999999</v>
      </c>
    </row>
    <row r="307" spans="2:25" x14ac:dyDescent="0.35">
      <c r="B307" s="28">
        <v>44189</v>
      </c>
      <c r="F307">
        <v>-54.766079295154192</v>
      </c>
      <c r="G307">
        <v>-26.371554436752678</v>
      </c>
      <c r="K307" s="42">
        <v>44189</v>
      </c>
      <c r="L307" s="22">
        <v>15494</v>
      </c>
      <c r="M307" s="43">
        <v>44189</v>
      </c>
      <c r="N307" s="23">
        <v>220.42857142857142</v>
      </c>
      <c r="O307" s="24">
        <v>10303.714285714286</v>
      </c>
      <c r="P307" s="25">
        <v>116315.85714285714</v>
      </c>
      <c r="Q307" s="26">
        <f t="shared" si="4"/>
        <v>3.5093487486867376</v>
      </c>
      <c r="R307" s="26">
        <f t="shared" si="4"/>
        <v>3.5302416421096301</v>
      </c>
      <c r="S307" s="49">
        <v>44189</v>
      </c>
      <c r="T307" s="27" t="e">
        <v>#N/A</v>
      </c>
      <c r="W307">
        <v>44058</v>
      </c>
      <c r="X307">
        <v>-50.730699999999999</v>
      </c>
    </row>
    <row r="308" spans="2:25" x14ac:dyDescent="0.35">
      <c r="B308" s="28">
        <v>44190</v>
      </c>
      <c r="F308">
        <v>-45.357936617505231</v>
      </c>
      <c r="G308">
        <v>-29.865545382110565</v>
      </c>
      <c r="K308" s="42">
        <v>44190</v>
      </c>
      <c r="L308" s="22">
        <v>13024.142857142857</v>
      </c>
      <c r="M308" s="43">
        <v>44190</v>
      </c>
      <c r="N308" s="23">
        <v>204.85714285714286</v>
      </c>
      <c r="O308" s="24">
        <v>10431.428571428571</v>
      </c>
      <c r="P308" s="25">
        <v>117029.14285714286</v>
      </c>
      <c r="Q308" s="26">
        <f t="shared" si="4"/>
        <v>3.5528470403059305</v>
      </c>
      <c r="R308" s="26">
        <f t="shared" si="4"/>
        <v>3.5518902031325754</v>
      </c>
      <c r="S308" s="49">
        <v>44190</v>
      </c>
      <c r="T308" s="27" t="e">
        <v>#N/A</v>
      </c>
      <c r="W308">
        <v>44065</v>
      </c>
      <c r="X308">
        <v>-47.603099999999998</v>
      </c>
    </row>
    <row r="309" spans="2:25" x14ac:dyDescent="0.35">
      <c r="B309" s="28">
        <v>44191</v>
      </c>
      <c r="F309">
        <v>-39.000440528634357</v>
      </c>
      <c r="G309">
        <v>-32.408465457629759</v>
      </c>
      <c r="K309" s="42">
        <v>44191</v>
      </c>
      <c r="L309" s="22">
        <v>11929.285714285714</v>
      </c>
      <c r="M309" s="43">
        <v>44191</v>
      </c>
      <c r="N309" s="23">
        <v>174.42857142857142</v>
      </c>
      <c r="O309" s="24">
        <v>10578.571428571429</v>
      </c>
      <c r="P309" s="25">
        <v>117517</v>
      </c>
      <c r="Q309" s="26">
        <f t="shared" si="4"/>
        <v>3.6029625217016461</v>
      </c>
      <c r="R309" s="26">
        <f t="shared" si="4"/>
        <v>3.5666968996864226</v>
      </c>
      <c r="S309" s="49">
        <v>44191</v>
      </c>
      <c r="T309" s="27">
        <v>-49.456600000000002</v>
      </c>
      <c r="W309">
        <v>44072</v>
      </c>
      <c r="X309">
        <v>-47.164999999999999</v>
      </c>
    </row>
    <row r="310" spans="2:25" x14ac:dyDescent="0.35">
      <c r="B310" s="28">
        <v>44192</v>
      </c>
      <c r="F310">
        <v>-28.702643171806169</v>
      </c>
      <c r="G310">
        <v>-33.423128767887782</v>
      </c>
      <c r="K310" s="42">
        <v>44192</v>
      </c>
      <c r="L310" s="22">
        <v>14044.857142857143</v>
      </c>
      <c r="M310" s="43">
        <v>44192</v>
      </c>
      <c r="N310" s="23">
        <v>166</v>
      </c>
      <c r="O310" s="24">
        <v>10770.285714285714</v>
      </c>
      <c r="P310" s="25">
        <v>118248.28571428571</v>
      </c>
      <c r="Q310" s="26">
        <f t="shared" si="4"/>
        <v>3.6682586149376162</v>
      </c>
      <c r="R310" s="26">
        <f t="shared" si="4"/>
        <v>3.5888917692791438</v>
      </c>
      <c r="S310" s="49">
        <v>44192</v>
      </c>
      <c r="T310" s="27" t="e">
        <v>#N/A</v>
      </c>
      <c r="W310">
        <v>44079</v>
      </c>
      <c r="X310">
        <v>-45.816299999999998</v>
      </c>
    </row>
    <row r="311" spans="2:25" x14ac:dyDescent="0.35">
      <c r="B311" s="28">
        <v>44193</v>
      </c>
      <c r="F311">
        <v>-26.2784140969163</v>
      </c>
      <c r="G311">
        <v>-34.348616496018685</v>
      </c>
      <c r="K311" s="42">
        <v>44193</v>
      </c>
      <c r="L311" s="22">
        <v>14549.285714285714</v>
      </c>
      <c r="M311" s="43">
        <v>44193</v>
      </c>
      <c r="N311" s="23">
        <v>154.42857142857142</v>
      </c>
      <c r="O311" s="24">
        <v>10981.142857142857</v>
      </c>
      <c r="P311" s="25">
        <v>119088.85714285714</v>
      </c>
      <c r="Q311" s="26">
        <f t="shared" si="4"/>
        <v>3.7400745863357474</v>
      </c>
      <c r="R311" s="26">
        <f t="shared" si="4"/>
        <v>3.614403512331219</v>
      </c>
      <c r="S311" s="49">
        <v>44193</v>
      </c>
      <c r="T311" s="27" t="e">
        <v>#N/A</v>
      </c>
      <c r="W311">
        <v>44086</v>
      </c>
      <c r="X311">
        <v>-50.482399999999998</v>
      </c>
      <c r="Y311" t="s">
        <v>183</v>
      </c>
    </row>
    <row r="312" spans="2:25" x14ac:dyDescent="0.35">
      <c r="B312" s="28">
        <v>44194</v>
      </c>
      <c r="F312">
        <v>-27.72995594713656</v>
      </c>
      <c r="G312">
        <v>-35.110038774181042</v>
      </c>
      <c r="K312" s="42">
        <v>44194</v>
      </c>
      <c r="L312" s="22">
        <v>14787.428571428571</v>
      </c>
      <c r="M312" s="43">
        <v>44194</v>
      </c>
      <c r="N312" s="23">
        <v>162.28571428571428</v>
      </c>
      <c r="O312" s="24">
        <v>11183.714285714286</v>
      </c>
      <c r="P312" s="25">
        <v>120079.14285714286</v>
      </c>
      <c r="Q312" s="26">
        <f t="shared" si="4"/>
        <v>3.8090685209174215</v>
      </c>
      <c r="R312" s="26">
        <f t="shared" si="4"/>
        <v>3.6444591552334935</v>
      </c>
      <c r="S312" s="49">
        <v>44194</v>
      </c>
      <c r="T312" s="27" t="e">
        <v>#N/A</v>
      </c>
      <c r="W312">
        <v>44093</v>
      </c>
      <c r="X312">
        <v>-43.8917</v>
      </c>
    </row>
    <row r="313" spans="2:25" x14ac:dyDescent="0.35">
      <c r="B313" s="28">
        <v>44195</v>
      </c>
      <c r="F313">
        <v>-28.519823788546251</v>
      </c>
      <c r="G313">
        <v>-35.765041920814149</v>
      </c>
      <c r="K313" s="42">
        <v>44195</v>
      </c>
      <c r="L313" s="22">
        <v>14614.142857142857</v>
      </c>
      <c r="M313" s="43">
        <v>44195</v>
      </c>
      <c r="N313" s="23">
        <v>171</v>
      </c>
      <c r="O313" s="24">
        <v>11404.285714285714</v>
      </c>
      <c r="P313" s="25">
        <v>120901.28571428571</v>
      </c>
      <c r="Q313" s="26">
        <f t="shared" si="4"/>
        <v>3.8841930872038133</v>
      </c>
      <c r="R313" s="26">
        <f t="shared" si="4"/>
        <v>3.6694115823688929</v>
      </c>
      <c r="S313" s="49">
        <v>44195</v>
      </c>
      <c r="T313" s="27" t="e">
        <v>#N/A</v>
      </c>
      <c r="W313">
        <v>44100</v>
      </c>
      <c r="X313">
        <v>-46.023099999999999</v>
      </c>
    </row>
    <row r="314" spans="2:25" x14ac:dyDescent="0.35">
      <c r="B314" s="28">
        <v>44196</v>
      </c>
      <c r="F314">
        <v>-41.283700440528627</v>
      </c>
      <c r="G314">
        <v>-33.838987798724787</v>
      </c>
      <c r="K314" s="42">
        <v>44196</v>
      </c>
      <c r="L314" s="22">
        <v>15879.428571428571</v>
      </c>
      <c r="M314" s="43">
        <v>44196</v>
      </c>
      <c r="N314" s="23">
        <v>182.28571428571428</v>
      </c>
      <c r="O314" s="24">
        <v>11634.714285714286</v>
      </c>
      <c r="P314" s="25">
        <v>121648.14285714286</v>
      </c>
      <c r="Q314" s="26">
        <f t="shared" si="4"/>
        <v>3.9626749041856471</v>
      </c>
      <c r="R314" s="26">
        <f t="shared" si="4"/>
        <v>3.6920790522322937</v>
      </c>
      <c r="S314" s="49">
        <v>44196</v>
      </c>
      <c r="T314" s="27" t="e">
        <v>#N/A</v>
      </c>
      <c r="W314">
        <v>44107</v>
      </c>
      <c r="X314">
        <v>-36.742899999999999</v>
      </c>
    </row>
    <row r="315" spans="2:25" x14ac:dyDescent="0.35">
      <c r="B315" s="28">
        <v>44197</v>
      </c>
      <c r="F315">
        <v>-35.714576918977293</v>
      </c>
      <c r="G315">
        <v>-32.461364984649364</v>
      </c>
      <c r="K315" s="42">
        <v>44197</v>
      </c>
      <c r="L315" s="22">
        <v>16695.285714285714</v>
      </c>
      <c r="M315" s="43">
        <v>44197</v>
      </c>
      <c r="N315" s="23">
        <v>198.85714285714286</v>
      </c>
      <c r="O315" s="24">
        <v>11867.428571428571</v>
      </c>
      <c r="P315" s="25">
        <v>122519.42857142857</v>
      </c>
      <c r="Q315" s="26">
        <f t="shared" si="4"/>
        <v>4.0419352140823648</v>
      </c>
      <c r="R315" s="26">
        <f t="shared" si="4"/>
        <v>3.7185229884788273</v>
      </c>
      <c r="S315" s="49">
        <v>44197</v>
      </c>
      <c r="T315" s="27" t="e">
        <v>#N/A</v>
      </c>
      <c r="W315">
        <v>44114</v>
      </c>
      <c r="X315">
        <v>-42.5809</v>
      </c>
    </row>
    <row r="316" spans="2:25" x14ac:dyDescent="0.35">
      <c r="B316" s="28">
        <v>44198</v>
      </c>
      <c r="F316">
        <v>-31.955506607929511</v>
      </c>
      <c r="G316">
        <v>-31.454945853120101</v>
      </c>
      <c r="K316" s="42">
        <v>44198</v>
      </c>
      <c r="L316" s="22">
        <v>17859.285714285714</v>
      </c>
      <c r="M316" s="43">
        <v>44198</v>
      </c>
      <c r="N316" s="23">
        <v>206.57142857142858</v>
      </c>
      <c r="O316" s="24">
        <v>12107</v>
      </c>
      <c r="P316" s="25">
        <v>123415.14285714286</v>
      </c>
      <c r="Q316" s="26">
        <f t="shared" si="4"/>
        <v>4.1235310027237375</v>
      </c>
      <c r="R316" s="26">
        <f t="shared" si="4"/>
        <v>3.7457083434986287</v>
      </c>
      <c r="S316" s="49">
        <v>44198</v>
      </c>
      <c r="T316" s="27">
        <v>-59.912799999999997</v>
      </c>
      <c r="W316">
        <v>44121</v>
      </c>
      <c r="X316">
        <v>-41.312899999999999</v>
      </c>
    </row>
    <row r="317" spans="2:25" x14ac:dyDescent="0.35">
      <c r="B317" s="28">
        <v>44199</v>
      </c>
      <c r="F317">
        <v>-28.105286343612331</v>
      </c>
      <c r="G317">
        <v>-31.369609163378126</v>
      </c>
      <c r="K317" s="42">
        <v>44199</v>
      </c>
      <c r="L317" s="22">
        <v>16935.714285714286</v>
      </c>
      <c r="M317" s="43">
        <v>44199</v>
      </c>
      <c r="N317" s="23">
        <v>206.28571428571428</v>
      </c>
      <c r="O317" s="24">
        <v>12337</v>
      </c>
      <c r="P317" s="25">
        <v>124392.57142857143</v>
      </c>
      <c r="Q317" s="26">
        <f t="shared" si="4"/>
        <v>4.2018668522840299</v>
      </c>
      <c r="R317" s="26">
        <f t="shared" si="4"/>
        <v>3.7753737659939208</v>
      </c>
      <c r="S317" s="49">
        <v>44199</v>
      </c>
      <c r="T317" s="27" t="e">
        <v>#N/A</v>
      </c>
      <c r="W317">
        <v>44128</v>
      </c>
      <c r="X317">
        <v>-39.9041</v>
      </c>
    </row>
    <row r="318" spans="2:25" x14ac:dyDescent="0.35">
      <c r="B318" s="28">
        <v>44200</v>
      </c>
      <c r="F318">
        <v>-25.17665198237885</v>
      </c>
      <c r="G318">
        <v>-31.212214575587062</v>
      </c>
      <c r="K318" s="42">
        <v>44200</v>
      </c>
      <c r="L318" s="22">
        <v>17313.428571428572</v>
      </c>
      <c r="M318" s="43">
        <v>44200</v>
      </c>
      <c r="N318" s="23">
        <v>205.14285714285714</v>
      </c>
      <c r="O318" s="24">
        <v>12556</v>
      </c>
      <c r="P318" s="25">
        <v>125388.42857142857</v>
      </c>
      <c r="Q318" s="26">
        <f t="shared" si="4"/>
        <v>4.2764562046914385</v>
      </c>
      <c r="R318" s="26">
        <f t="shared" si="4"/>
        <v>3.8055985044058875</v>
      </c>
      <c r="S318" s="49">
        <v>44200</v>
      </c>
      <c r="T318" s="27" t="e">
        <v>#N/A</v>
      </c>
      <c r="W318">
        <v>44135</v>
      </c>
      <c r="X318">
        <v>-43.477800000000002</v>
      </c>
    </row>
    <row r="319" spans="2:25" x14ac:dyDescent="0.35">
      <c r="B319" s="28">
        <v>44201</v>
      </c>
      <c r="K319" s="42">
        <v>44201</v>
      </c>
      <c r="L319" s="22">
        <v>18339.714285714286</v>
      </c>
      <c r="M319" s="43">
        <v>44201</v>
      </c>
      <c r="N319" s="23">
        <v>207.14285714285714</v>
      </c>
      <c r="O319" s="24">
        <v>12789.714285714286</v>
      </c>
      <c r="P319" s="25">
        <v>126320.14285714286</v>
      </c>
      <c r="Q319" s="26">
        <f t="shared" si="4"/>
        <v>4.3560571052384196</v>
      </c>
      <c r="R319" s="26">
        <f t="shared" si="4"/>
        <v>3.8338764765652407</v>
      </c>
      <c r="S319" s="49">
        <v>44201</v>
      </c>
      <c r="T319" s="27" t="e">
        <v>#N/A</v>
      </c>
      <c r="W319">
        <v>44142</v>
      </c>
      <c r="X319">
        <v>-36.241199999999999</v>
      </c>
    </row>
    <row r="320" spans="2:25" x14ac:dyDescent="0.35">
      <c r="B320" s="28">
        <v>44202</v>
      </c>
      <c r="K320" s="42">
        <v>44202</v>
      </c>
      <c r="L320" s="22">
        <v>19176.428571428572</v>
      </c>
      <c r="M320" s="43">
        <v>44202</v>
      </c>
      <c r="N320" s="23">
        <v>208.14285714285714</v>
      </c>
      <c r="O320" s="24">
        <v>13006.285714285714</v>
      </c>
      <c r="P320" s="25">
        <v>127355.28571428571</v>
      </c>
      <c r="Q320" s="26">
        <f t="shared" si="4"/>
        <v>4.4298193089237623</v>
      </c>
      <c r="R320" s="26">
        <f t="shared" si="4"/>
        <v>3.8652935551096554</v>
      </c>
      <c r="S320" s="49">
        <v>44202</v>
      </c>
      <c r="T320" s="27" t="e">
        <v>#N/A</v>
      </c>
      <c r="W320">
        <v>44149</v>
      </c>
      <c r="X320">
        <v>-33.306199999999997</v>
      </c>
    </row>
    <row r="321" spans="1:36" x14ac:dyDescent="0.35">
      <c r="B321" s="28">
        <v>44203</v>
      </c>
      <c r="K321" s="42">
        <v>44203</v>
      </c>
      <c r="L321" s="22">
        <v>19999.428571428572</v>
      </c>
      <c r="M321" s="43">
        <v>44203</v>
      </c>
      <c r="N321" s="23">
        <v>212.85714285714286</v>
      </c>
      <c r="O321" s="24">
        <v>13212</v>
      </c>
      <c r="P321" s="25">
        <v>128354</v>
      </c>
      <c r="Q321" s="26">
        <f t="shared" si="4"/>
        <v>4.4998836712634036</v>
      </c>
      <c r="R321" s="26">
        <f t="shared" si="4"/>
        <v>3.8956050091676189</v>
      </c>
      <c r="S321" s="49">
        <v>44203</v>
      </c>
      <c r="T321" s="27" t="e">
        <v>#N/A</v>
      </c>
      <c r="W321">
        <v>44156</v>
      </c>
      <c r="X321">
        <v>-33.420699999999997</v>
      </c>
    </row>
    <row r="322" spans="1:36" x14ac:dyDescent="0.35">
      <c r="B322" s="28">
        <v>44204</v>
      </c>
      <c r="K322" s="42">
        <v>44204</v>
      </c>
      <c r="L322" s="22">
        <v>22303.571428571431</v>
      </c>
      <c r="N322" s="23">
        <v>239.28571428571431</v>
      </c>
      <c r="O322" s="24">
        <v>13442.857142857143</v>
      </c>
      <c r="P322" s="25">
        <v>129336</v>
      </c>
      <c r="Q322" s="26">
        <f t="shared" si="4"/>
        <v>4.5785114556667779</v>
      </c>
      <c r="R322" s="26">
        <f t="shared" si="4"/>
        <v>3.9254091766965047</v>
      </c>
      <c r="S322" s="49">
        <v>44204</v>
      </c>
      <c r="T322" s="27" t="e">
        <v>#N/A</v>
      </c>
      <c r="W322">
        <v>44163</v>
      </c>
      <c r="X322">
        <v>-48.966900000000003</v>
      </c>
    </row>
    <row r="323" spans="1:36" x14ac:dyDescent="0.35">
      <c r="B323" s="28">
        <v>44205</v>
      </c>
      <c r="K323" s="42">
        <v>44205</v>
      </c>
      <c r="L323" s="22">
        <v>22851.142857142859</v>
      </c>
      <c r="N323" s="23">
        <v>276.14285714285722</v>
      </c>
      <c r="O323" s="24">
        <v>13594.571428571429</v>
      </c>
      <c r="P323" s="25">
        <v>130359.85714285714</v>
      </c>
      <c r="Q323" s="26">
        <f t="shared" si="4"/>
        <v>4.6301839228922628</v>
      </c>
      <c r="R323" s="26">
        <f t="shared" si="4"/>
        <v>3.9564837284392342</v>
      </c>
      <c r="S323" s="49">
        <v>44205</v>
      </c>
      <c r="T323" s="27" t="e">
        <v>#N/A</v>
      </c>
      <c r="W323">
        <v>44170</v>
      </c>
      <c r="X323">
        <v>-35.405099999999997</v>
      </c>
    </row>
    <row r="324" spans="1:36" x14ac:dyDescent="0.35">
      <c r="B324" s="28">
        <v>44206</v>
      </c>
      <c r="K324" s="42">
        <v>44206</v>
      </c>
      <c r="L324" s="22">
        <v>22542</v>
      </c>
      <c r="N324" s="23">
        <v>292.14285714285722</v>
      </c>
      <c r="O324" s="24">
        <v>13656.857142857143</v>
      </c>
      <c r="P324" s="25">
        <v>130882.85714285714</v>
      </c>
      <c r="Q324" s="26">
        <f t="shared" si="4"/>
        <v>4.6513978548228758</v>
      </c>
      <c r="R324" s="26">
        <f t="shared" si="4"/>
        <v>3.9723570274388345</v>
      </c>
      <c r="S324" s="49">
        <v>44206</v>
      </c>
      <c r="T324" s="27" t="e">
        <v>#N/A</v>
      </c>
      <c r="W324">
        <v>44177</v>
      </c>
      <c r="X324">
        <v>-32.484099999999998</v>
      </c>
    </row>
    <row r="325" spans="1:36" x14ac:dyDescent="0.35">
      <c r="B325" s="28">
        <v>44207</v>
      </c>
      <c r="K325" s="42">
        <v>44207</v>
      </c>
      <c r="L325" s="22">
        <v>22635</v>
      </c>
      <c r="N325" s="23">
        <v>291.28571428571428</v>
      </c>
      <c r="O325" s="24">
        <v>13786.857142857143</v>
      </c>
      <c r="P325" s="25">
        <v>131109.57142857142</v>
      </c>
      <c r="Q325" s="26">
        <f t="shared" si="4"/>
        <v>4.6956746393569535</v>
      </c>
      <c r="R325" s="26">
        <f t="shared" si="4"/>
        <v>3.9792379139486309</v>
      </c>
      <c r="S325" s="49">
        <v>44207</v>
      </c>
      <c r="T325" s="27" t="e">
        <v>#N/A</v>
      </c>
      <c r="W325">
        <v>44184</v>
      </c>
      <c r="X325">
        <v>-35.075400000000002</v>
      </c>
    </row>
    <row r="326" spans="1:36" x14ac:dyDescent="0.35">
      <c r="B326" s="28">
        <v>44208</v>
      </c>
      <c r="K326" s="42">
        <v>44208</v>
      </c>
      <c r="L326" s="22">
        <v>22071.142857142859</v>
      </c>
      <c r="N326" s="23">
        <v>295.42857142857139</v>
      </c>
      <c r="O326" s="24">
        <v>13855.142857142857</v>
      </c>
      <c r="P326" s="25">
        <v>131125.42857142858</v>
      </c>
      <c r="Q326" s="26">
        <f t="shared" si="4"/>
        <v>4.7189321151891397</v>
      </c>
      <c r="R326" s="26">
        <f t="shared" si="4"/>
        <v>3.9797191857839098</v>
      </c>
      <c r="S326" s="49">
        <v>44208</v>
      </c>
      <c r="T326" s="27" t="e">
        <v>#N/A</v>
      </c>
      <c r="W326">
        <v>44191</v>
      </c>
      <c r="X326">
        <v>-49.456600000000002</v>
      </c>
    </row>
    <row r="327" spans="1:36" x14ac:dyDescent="0.35">
      <c r="B327" s="28">
        <v>44209</v>
      </c>
      <c r="K327" s="42">
        <v>44209</v>
      </c>
      <c r="L327" s="22">
        <v>21783</v>
      </c>
      <c r="N327" s="23">
        <v>302.57142857142861</v>
      </c>
      <c r="O327" s="24">
        <v>13893.428571428571</v>
      </c>
      <c r="P327" s="25">
        <v>130829.28571428571</v>
      </c>
      <c r="Q327" s="26">
        <f t="shared" si="4"/>
        <v>4.731971871513462</v>
      </c>
      <c r="R327" s="26">
        <f t="shared" si="4"/>
        <v>3.9707311090764059</v>
      </c>
      <c r="S327" s="49">
        <v>44209</v>
      </c>
      <c r="T327" s="27" t="e">
        <v>#N/A</v>
      </c>
      <c r="W327">
        <v>44198</v>
      </c>
      <c r="X327">
        <v>-59.912799999999997</v>
      </c>
      <c r="Z327">
        <f>100*(Q327/R327-1)</f>
        <v>19.17129973109968</v>
      </c>
    </row>
    <row r="328" spans="1:36" x14ac:dyDescent="0.35">
      <c r="A328" t="s">
        <v>184</v>
      </c>
      <c r="B328" s="28">
        <v>44210</v>
      </c>
      <c r="K328" s="42">
        <v>44210</v>
      </c>
      <c r="L328" s="22">
        <v>22824.71428571429</v>
      </c>
      <c r="N328" s="23">
        <v>310.57142857142861</v>
      </c>
      <c r="O328" s="24">
        <v>13898</v>
      </c>
      <c r="P328" s="25">
        <v>130340.28571428571</v>
      </c>
      <c r="Q328" s="26">
        <f t="shared" si="4"/>
        <v>4.7335288573432317</v>
      </c>
      <c r="R328" s="26">
        <f t="shared" si="4"/>
        <v>3.9558897262641604</v>
      </c>
      <c r="S328" s="49">
        <v>44210</v>
      </c>
      <c r="T328" s="27" t="e">
        <v>#N/A</v>
      </c>
      <c r="Z328">
        <f>100*(Q328/R328-1)</f>
        <v>19.657755521245377</v>
      </c>
      <c r="AC328" s="28">
        <v>13385.57</v>
      </c>
      <c r="AD328">
        <v>13231.71</v>
      </c>
      <c r="AE328">
        <v>13078.14</v>
      </c>
      <c r="AF328">
        <v>12909</v>
      </c>
      <c r="AG328">
        <v>12714.29</v>
      </c>
      <c r="AH328">
        <v>12452</v>
      </c>
      <c r="AI328">
        <v>12212.14</v>
      </c>
      <c r="AJ328">
        <v>11967.71</v>
      </c>
    </row>
    <row r="329" spans="1:36" x14ac:dyDescent="0.35">
      <c r="A329" t="s">
        <v>184</v>
      </c>
      <c r="B329" s="28">
        <v>44211</v>
      </c>
      <c r="K329" s="42">
        <v>44211</v>
      </c>
      <c r="L329" s="22">
        <v>22920</v>
      </c>
      <c r="N329" s="23">
        <v>300.42857142857139</v>
      </c>
      <c r="O329" s="24">
        <v>13897.142857142857</v>
      </c>
      <c r="P329" s="25">
        <v>129670.85714285714</v>
      </c>
      <c r="Q329" s="26">
        <f t="shared" ref="Q329:R337" si="5">O329/O$5</f>
        <v>4.7332369225001498</v>
      </c>
      <c r="R329" s="26">
        <f t="shared" si="5"/>
        <v>3.9355722504072563</v>
      </c>
      <c r="S329" s="49">
        <v>44211</v>
      </c>
      <c r="T329" s="27" t="e">
        <v>#N/A</v>
      </c>
      <c r="Z329">
        <f t="shared" ref="Z329:Z345" si="6">100*(Q329/R329-1)</f>
        <v>20.268073391623041</v>
      </c>
    </row>
    <row r="330" spans="1:36" x14ac:dyDescent="0.35">
      <c r="A330" t="s">
        <v>184</v>
      </c>
      <c r="B330" s="28">
        <v>44212</v>
      </c>
      <c r="K330" s="42">
        <v>44212</v>
      </c>
      <c r="L330" s="22">
        <v>23006</v>
      </c>
      <c r="N330" s="23">
        <v>305.71428571428572</v>
      </c>
      <c r="O330" s="24">
        <v>13911.857142857143</v>
      </c>
      <c r="P330" s="25">
        <v>129007.71428571429</v>
      </c>
      <c r="Q330" s="26">
        <f t="shared" si="5"/>
        <v>4.7382484706397214</v>
      </c>
      <c r="R330" s="26">
        <f t="shared" si="5"/>
        <v>3.9154455489715443</v>
      </c>
      <c r="S330" s="49">
        <v>44212</v>
      </c>
      <c r="T330" s="27" t="e">
        <v>#N/A</v>
      </c>
      <c r="Z330">
        <f t="shared" si="6"/>
        <v>21.014285893576012</v>
      </c>
    </row>
    <row r="331" spans="1:36" x14ac:dyDescent="0.35">
      <c r="B331" s="28">
        <v>44213</v>
      </c>
      <c r="K331" s="42">
        <v>44213</v>
      </c>
      <c r="L331" s="22">
        <v>22782.142857142859</v>
      </c>
      <c r="N331" s="23">
        <v>306.85714285714278</v>
      </c>
      <c r="O331" s="24">
        <v>13977.714285714286</v>
      </c>
      <c r="P331" s="25">
        <v>128316.85714285714</v>
      </c>
      <c r="Q331" s="26">
        <f t="shared" si="5"/>
        <v>4.7606787977498426</v>
      </c>
      <c r="R331" s="26">
        <f t="shared" si="5"/>
        <v>3.8944777057696687</v>
      </c>
      <c r="S331" s="49">
        <v>44213</v>
      </c>
      <c r="T331" s="27" t="e">
        <v>#N/A</v>
      </c>
      <c r="Z331">
        <f t="shared" si="6"/>
        <v>22.241778164422321</v>
      </c>
    </row>
    <row r="332" spans="1:36" x14ac:dyDescent="0.35">
      <c r="B332" s="28">
        <v>44214</v>
      </c>
      <c r="K332" s="42">
        <v>44214</v>
      </c>
      <c r="L332" s="22">
        <v>20992.71428571429</v>
      </c>
      <c r="N332" s="23">
        <v>305.42857142857139</v>
      </c>
      <c r="O332" s="24">
        <v>13936.285714285714</v>
      </c>
      <c r="P332" s="25">
        <v>127467.57142857143</v>
      </c>
      <c r="Q332" s="26">
        <f t="shared" si="5"/>
        <v>4.746568613667554</v>
      </c>
      <c r="R332" s="26">
        <f t="shared" si="5"/>
        <v>3.8687014799973052</v>
      </c>
      <c r="S332" s="49">
        <v>44214</v>
      </c>
      <c r="T332" s="27" t="e">
        <v>#N/A</v>
      </c>
      <c r="Z332">
        <f t="shared" si="6"/>
        <v>22.691519059021847</v>
      </c>
    </row>
    <row r="333" spans="1:36" x14ac:dyDescent="0.35">
      <c r="B333" s="28">
        <v>44215</v>
      </c>
      <c r="K333" s="42">
        <v>44215</v>
      </c>
      <c r="O333" s="24">
        <v>13902.571428571429</v>
      </c>
      <c r="P333" s="25">
        <v>126395.28571428571</v>
      </c>
      <c r="Q333" s="26">
        <f t="shared" si="5"/>
        <v>4.7350858431730014</v>
      </c>
      <c r="R333" s="26">
        <f t="shared" si="5"/>
        <v>3.8361570980549402</v>
      </c>
      <c r="Z333">
        <f t="shared" si="6"/>
        <v>23.433053499655898</v>
      </c>
    </row>
    <row r="334" spans="1:36" x14ac:dyDescent="0.35">
      <c r="B334" s="28">
        <v>44216</v>
      </c>
      <c r="K334" s="42">
        <v>44216</v>
      </c>
      <c r="O334" s="24">
        <v>13832.857142857143</v>
      </c>
      <c r="P334" s="25">
        <v>125296.57142857143</v>
      </c>
      <c r="Q334" s="26">
        <f t="shared" si="5"/>
        <v>4.7113418092690127</v>
      </c>
      <c r="R334" s="26">
        <f t="shared" si="5"/>
        <v>3.8028105963871108</v>
      </c>
      <c r="Z334">
        <f t="shared" si="6"/>
        <v>23.891045579421146</v>
      </c>
    </row>
    <row r="335" spans="1:36" x14ac:dyDescent="0.35">
      <c r="B335" s="28">
        <v>44217</v>
      </c>
      <c r="K335" s="42">
        <v>44217</v>
      </c>
      <c r="O335" s="24">
        <v>13745.857142857143</v>
      </c>
      <c r="P335" s="25">
        <v>124011.14285714286</v>
      </c>
      <c r="Q335" s="26">
        <f t="shared" si="5"/>
        <v>4.6817104226962059</v>
      </c>
      <c r="R335" s="26">
        <f t="shared" si="5"/>
        <v>3.763797227253431</v>
      </c>
      <c r="Z335">
        <f t="shared" si="6"/>
        <v>24.387955567750041</v>
      </c>
    </row>
    <row r="336" spans="1:36" x14ac:dyDescent="0.35">
      <c r="B336" s="28">
        <v>44218</v>
      </c>
      <c r="K336" s="42">
        <v>44218</v>
      </c>
      <c r="O336" s="24">
        <v>13657.285714285714</v>
      </c>
      <c r="P336" s="25">
        <v>122443.85714285714</v>
      </c>
      <c r="Q336" s="26">
        <f t="shared" si="5"/>
        <v>4.6515438222444159</v>
      </c>
      <c r="R336" s="26">
        <f t="shared" si="5"/>
        <v>3.7162293596422287</v>
      </c>
      <c r="Z336">
        <f t="shared" si="6"/>
        <v>25.168372887841151</v>
      </c>
    </row>
    <row r="337" spans="2:26" x14ac:dyDescent="0.35">
      <c r="B337" s="28">
        <v>44219</v>
      </c>
      <c r="K337" s="42">
        <v>44219</v>
      </c>
      <c r="O337" s="24">
        <v>13538.857142857143</v>
      </c>
      <c r="P337" s="25">
        <v>120653.85714285714</v>
      </c>
      <c r="Q337" s="26">
        <f t="shared" si="5"/>
        <v>4.6112081580919426</v>
      </c>
      <c r="R337" s="26">
        <f t="shared" si="5"/>
        <v>3.6619020074256241</v>
      </c>
      <c r="Z337">
        <f t="shared" si="6"/>
        <v>25.923854563593206</v>
      </c>
    </row>
    <row r="338" spans="2:26" x14ac:dyDescent="0.35">
      <c r="B338" s="28">
        <v>44220</v>
      </c>
      <c r="K338" s="42">
        <v>44220</v>
      </c>
      <c r="O338" s="24">
        <v>13385.57</v>
      </c>
      <c r="P338" s="25">
        <v>118688.3</v>
      </c>
      <c r="Q338" s="26">
        <f t="shared" ref="Q338:Q345" si="7">O338/O$5</f>
        <v>4.5589999904294025</v>
      </c>
      <c r="R338" s="26">
        <f t="shared" ref="R338:R345" si="8">P338/P$5</f>
        <v>3.6022464123407851</v>
      </c>
      <c r="Z338">
        <f t="shared" si="6"/>
        <v>26.559914802355422</v>
      </c>
    </row>
    <row r="339" spans="2:26" x14ac:dyDescent="0.35">
      <c r="B339" s="28">
        <v>44221</v>
      </c>
      <c r="K339" s="42">
        <v>44221</v>
      </c>
      <c r="O339" s="24">
        <v>13231.71</v>
      </c>
      <c r="P339" s="25">
        <v>116700.9</v>
      </c>
      <c r="Q339" s="26">
        <f t="shared" si="7"/>
        <v>4.5065967129800697</v>
      </c>
      <c r="R339" s="26">
        <f t="shared" si="8"/>
        <v>3.5419278761423043</v>
      </c>
      <c r="Z339">
        <f t="shared" si="6"/>
        <v>27.235699612506959</v>
      </c>
    </row>
    <row r="340" spans="2:26" x14ac:dyDescent="0.35">
      <c r="B340" s="28">
        <v>44222</v>
      </c>
      <c r="K340" s="42">
        <v>44222</v>
      </c>
      <c r="O340" s="24">
        <v>13078.14</v>
      </c>
      <c r="P340" s="25">
        <v>114578</v>
      </c>
      <c r="Q340" s="26">
        <f t="shared" si="7"/>
        <v>4.4542922068193125</v>
      </c>
      <c r="R340" s="26">
        <f t="shared" si="8"/>
        <v>3.4774968504324559</v>
      </c>
      <c r="Z340">
        <f t="shared" si="6"/>
        <v>28.089036407477508</v>
      </c>
    </row>
    <row r="341" spans="2:26" x14ac:dyDescent="0.35">
      <c r="B341" s="28">
        <v>44223</v>
      </c>
      <c r="K341" s="42">
        <v>44223</v>
      </c>
      <c r="O341" s="24">
        <v>12909</v>
      </c>
      <c r="P341" s="25">
        <v>112398.6</v>
      </c>
      <c r="Q341" s="26">
        <f t="shared" si="7"/>
        <v>4.3966847042339747</v>
      </c>
      <c r="R341" s="26">
        <f t="shared" si="8"/>
        <v>3.4113510228230326</v>
      </c>
      <c r="Z341">
        <f t="shared" si="6"/>
        <v>28.88397220980028</v>
      </c>
    </row>
    <row r="342" spans="2:26" x14ac:dyDescent="0.35">
      <c r="B342" s="28">
        <v>44224</v>
      </c>
      <c r="K342" s="42">
        <v>44224</v>
      </c>
      <c r="O342" s="24">
        <v>12714.29</v>
      </c>
      <c r="P342" s="25">
        <v>110163.4</v>
      </c>
      <c r="Q342" s="26">
        <f t="shared" si="7"/>
        <v>4.3303682987214334</v>
      </c>
      <c r="R342" s="26">
        <f t="shared" si="8"/>
        <v>3.3435116386473038</v>
      </c>
      <c r="Z342">
        <f t="shared" si="6"/>
        <v>29.515574244370967</v>
      </c>
    </row>
    <row r="343" spans="2:26" x14ac:dyDescent="0.35">
      <c r="B343" s="28">
        <v>44225</v>
      </c>
      <c r="K343" s="42">
        <v>44225</v>
      </c>
      <c r="O343" s="24">
        <v>12452</v>
      </c>
      <c r="P343" s="25">
        <v>107983.3</v>
      </c>
      <c r="Q343" s="26">
        <f t="shared" si="7"/>
        <v>4.2410347770641765</v>
      </c>
      <c r="R343" s="26">
        <f t="shared" si="8"/>
        <v>3.2773445657046119</v>
      </c>
      <c r="Z343">
        <f t="shared" si="6"/>
        <v>29.404604613258801</v>
      </c>
    </row>
    <row r="344" spans="2:26" x14ac:dyDescent="0.35">
      <c r="B344" s="28">
        <v>44226</v>
      </c>
      <c r="K344" s="42">
        <v>44226</v>
      </c>
      <c r="O344" s="24">
        <v>12212.14</v>
      </c>
      <c r="P344" s="25">
        <v>105690.7</v>
      </c>
      <c r="Q344" s="26">
        <f t="shared" si="7"/>
        <v>4.1593407036922994</v>
      </c>
      <c r="R344" s="26">
        <f t="shared" si="8"/>
        <v>3.2077630642008201</v>
      </c>
      <c r="Z344">
        <f t="shared" si="6"/>
        <v>29.664835601832529</v>
      </c>
    </row>
    <row r="345" spans="2:26" x14ac:dyDescent="0.35">
      <c r="B345" s="28">
        <v>44227</v>
      </c>
      <c r="K345" s="42">
        <v>44227</v>
      </c>
      <c r="O345" s="24">
        <v>11967.71</v>
      </c>
      <c r="P345" s="25">
        <v>103460</v>
      </c>
      <c r="Q345" s="26">
        <f t="shared" si="7"/>
        <v>4.0760901310487236</v>
      </c>
      <c r="R345" s="26">
        <f t="shared" si="8"/>
        <v>3.1400602571675353</v>
      </c>
      <c r="Z345">
        <f t="shared" si="6"/>
        <v>29.809296549153675</v>
      </c>
    </row>
  </sheetData>
  <pageMargins left="0.7" right="0.7" top="0.75" bottom="0.75" header="0.3" footer="0.3"/>
  <pageSetup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A2EA48-2E4E-49BE-A4D6-E47109F3C94C}">
  <dimension ref="A1:K399"/>
  <sheetViews>
    <sheetView workbookViewId="0">
      <selection activeCell="E1" sqref="E1"/>
    </sheetView>
  </sheetViews>
  <sheetFormatPr defaultColWidth="9.1796875" defaultRowHeight="14.5" x14ac:dyDescent="0.35"/>
  <cols>
    <col min="2" max="2" width="10.7265625" bestFit="1" customWidth="1"/>
    <col min="3" max="3" width="13.81640625" bestFit="1" customWidth="1"/>
    <col min="8" max="8" width="10.7265625" bestFit="1" customWidth="1"/>
  </cols>
  <sheetData>
    <row r="1" spans="1:11" x14ac:dyDescent="0.35">
      <c r="D1" t="s">
        <v>190</v>
      </c>
      <c r="E1" t="s">
        <v>191</v>
      </c>
    </row>
    <row r="2" spans="1:11" x14ac:dyDescent="0.35">
      <c r="C2" t="s">
        <v>185</v>
      </c>
      <c r="D2" t="s">
        <v>186</v>
      </c>
      <c r="E2" t="s">
        <v>187</v>
      </c>
      <c r="K2" t="s">
        <v>161</v>
      </c>
    </row>
    <row r="3" spans="1:11" x14ac:dyDescent="0.35">
      <c r="B3" s="54">
        <v>43834</v>
      </c>
      <c r="C3" s="55">
        <v>43834</v>
      </c>
      <c r="D3" s="56">
        <v>-17.649425824275198</v>
      </c>
      <c r="E3" s="57">
        <v>-12.9685107758173</v>
      </c>
      <c r="F3">
        <f>MIN(D3:D36)</f>
        <v>-106.107319545518</v>
      </c>
      <c r="H3" s="54">
        <v>43831</v>
      </c>
      <c r="I3" t="e">
        <f t="shared" ref="I3:I66" si="0">VLOOKUP(H3,$B$3:$E$36,3,0)</f>
        <v>#N/A</v>
      </c>
      <c r="J3" t="e">
        <f>VLOOKUP(H3,$B$3:$E$36,4,0)</f>
        <v>#N/A</v>
      </c>
    </row>
    <row r="4" spans="1:11" x14ac:dyDescent="0.35">
      <c r="B4" s="54">
        <v>43841</v>
      </c>
      <c r="C4" s="55">
        <v>43841</v>
      </c>
      <c r="D4" s="56">
        <v>-4.3380499572691704</v>
      </c>
      <c r="E4" s="57">
        <v>-1.4490920473308</v>
      </c>
      <c r="H4" s="54">
        <v>43832</v>
      </c>
      <c r="I4" t="e">
        <f t="shared" si="0"/>
        <v>#N/A</v>
      </c>
      <c r="J4" t="e">
        <f t="shared" ref="J4:J67" si="1">VLOOKUP(H4,$B$3:$E$36,4,0)</f>
        <v>#N/A</v>
      </c>
    </row>
    <row r="5" spans="1:11" x14ac:dyDescent="0.35">
      <c r="A5" t="s">
        <v>184</v>
      </c>
      <c r="B5" s="54">
        <v>43848</v>
      </c>
      <c r="C5" s="55">
        <v>43848</v>
      </c>
      <c r="D5" s="56">
        <v>4.3489092913601102</v>
      </c>
      <c r="E5" s="57">
        <v>2.8370996544165501</v>
      </c>
      <c r="H5" s="54">
        <v>43833</v>
      </c>
      <c r="I5" t="e">
        <f t="shared" si="0"/>
        <v>#N/A</v>
      </c>
      <c r="J5" t="e">
        <f t="shared" si="1"/>
        <v>#N/A</v>
      </c>
    </row>
    <row r="6" spans="1:11" x14ac:dyDescent="0.35">
      <c r="B6" s="54">
        <v>43855</v>
      </c>
      <c r="C6" s="55">
        <v>43855</v>
      </c>
      <c r="D6" s="56">
        <v>1.11897657668827</v>
      </c>
      <c r="E6" s="57">
        <v>-7.3726950546156494E-2</v>
      </c>
      <c r="H6" s="54">
        <v>43834</v>
      </c>
      <c r="I6">
        <f t="shared" si="0"/>
        <v>-17.649425824275198</v>
      </c>
      <c r="J6">
        <f t="shared" si="1"/>
        <v>-12.9685107758173</v>
      </c>
    </row>
    <row r="7" spans="1:11" x14ac:dyDescent="0.35">
      <c r="B7" s="54">
        <v>43862</v>
      </c>
      <c r="C7" s="55">
        <v>43862</v>
      </c>
      <c r="D7" s="56">
        <v>8.3364904008401499</v>
      </c>
      <c r="E7" s="57">
        <v>7.2983858738900302</v>
      </c>
      <c r="H7" s="54">
        <v>43835</v>
      </c>
      <c r="I7" t="e">
        <f t="shared" si="0"/>
        <v>#N/A</v>
      </c>
      <c r="J7" t="e">
        <f t="shared" si="1"/>
        <v>#N/A</v>
      </c>
    </row>
    <row r="8" spans="1:11" x14ac:dyDescent="0.35">
      <c r="B8" s="54">
        <v>43869</v>
      </c>
      <c r="C8" s="55">
        <v>43869</v>
      </c>
      <c r="D8" s="56">
        <v>-4.7061189065469797</v>
      </c>
      <c r="E8" s="57">
        <v>-4.5981797061733296</v>
      </c>
      <c r="H8" s="54">
        <v>43836</v>
      </c>
      <c r="I8" t="e">
        <f t="shared" si="0"/>
        <v>#N/A</v>
      </c>
      <c r="J8" t="e">
        <f t="shared" si="1"/>
        <v>#N/A</v>
      </c>
    </row>
    <row r="9" spans="1:11" x14ac:dyDescent="0.35">
      <c r="A9" t="s">
        <v>188</v>
      </c>
      <c r="B9" s="54">
        <v>43876</v>
      </c>
      <c r="C9" s="55">
        <v>43876</v>
      </c>
      <c r="D9" s="56">
        <v>-1.4922145807137099</v>
      </c>
      <c r="E9" s="57">
        <v>-1.13879640746235</v>
      </c>
      <c r="H9" s="54">
        <v>43837</v>
      </c>
      <c r="I9" t="e">
        <f t="shared" si="0"/>
        <v>#N/A</v>
      </c>
      <c r="J9" t="e">
        <f t="shared" si="1"/>
        <v>#N/A</v>
      </c>
    </row>
    <row r="10" spans="1:11" x14ac:dyDescent="0.35">
      <c r="B10" s="54">
        <v>43883</v>
      </c>
      <c r="C10" s="55">
        <v>43883</v>
      </c>
      <c r="D10" s="56">
        <v>-1.32190877436056</v>
      </c>
      <c r="E10" s="57">
        <v>-2.2670106663552598</v>
      </c>
      <c r="H10" s="54">
        <v>43838</v>
      </c>
      <c r="I10" t="e">
        <f t="shared" si="0"/>
        <v>#N/A</v>
      </c>
      <c r="J10" t="e">
        <f t="shared" si="1"/>
        <v>#N/A</v>
      </c>
    </row>
    <row r="11" spans="1:11" x14ac:dyDescent="0.35">
      <c r="B11" s="54">
        <v>43890</v>
      </c>
      <c r="C11" s="55">
        <v>43890</v>
      </c>
      <c r="D11" s="56">
        <v>3.9948015552370699</v>
      </c>
      <c r="E11" s="57">
        <v>3.6127105497606302</v>
      </c>
      <c r="H11" s="54">
        <v>43839</v>
      </c>
      <c r="I11" t="e">
        <f t="shared" si="0"/>
        <v>#N/A</v>
      </c>
      <c r="J11" t="e">
        <f t="shared" si="1"/>
        <v>#N/A</v>
      </c>
    </row>
    <row r="12" spans="1:11" x14ac:dyDescent="0.35">
      <c r="B12" s="54">
        <v>43897</v>
      </c>
      <c r="C12" s="55">
        <v>43897</v>
      </c>
      <c r="D12" s="56">
        <v>-2.1889103397531202</v>
      </c>
      <c r="E12" s="57">
        <v>-2.2561267480066198</v>
      </c>
      <c r="H12" s="54">
        <v>43840</v>
      </c>
      <c r="I12" t="e">
        <f t="shared" si="0"/>
        <v>#N/A</v>
      </c>
      <c r="J12" t="e">
        <f t="shared" si="1"/>
        <v>#N/A</v>
      </c>
    </row>
    <row r="13" spans="1:11" x14ac:dyDescent="0.35">
      <c r="B13" s="54">
        <v>43904</v>
      </c>
      <c r="C13" s="55">
        <v>43904</v>
      </c>
      <c r="D13" s="56">
        <v>-18.233727823266701</v>
      </c>
      <c r="E13" s="57">
        <v>-8.0037527194512794</v>
      </c>
      <c r="H13" s="54">
        <v>43841</v>
      </c>
      <c r="I13">
        <f t="shared" si="0"/>
        <v>-4.3380499572691704</v>
      </c>
      <c r="J13">
        <f t="shared" si="1"/>
        <v>-1.4490920473308</v>
      </c>
    </row>
    <row r="14" spans="1:11" x14ac:dyDescent="0.35">
      <c r="A14" t="s">
        <v>172</v>
      </c>
      <c r="B14" s="54">
        <v>43911</v>
      </c>
      <c r="C14" s="55">
        <v>43911</v>
      </c>
      <c r="D14" s="56">
        <v>-64.883408413954399</v>
      </c>
      <c r="E14" s="57">
        <v>-59.865494507573999</v>
      </c>
      <c r="H14" s="54">
        <v>43842</v>
      </c>
      <c r="I14" t="e">
        <f t="shared" si="0"/>
        <v>#N/A</v>
      </c>
      <c r="J14" t="e">
        <f t="shared" si="1"/>
        <v>#N/A</v>
      </c>
    </row>
    <row r="15" spans="1:11" x14ac:dyDescent="0.35">
      <c r="B15" s="54">
        <v>43918</v>
      </c>
      <c r="C15" s="55">
        <v>43918</v>
      </c>
      <c r="D15" s="56">
        <v>-91.360549968240704</v>
      </c>
      <c r="E15" s="57">
        <v>-86.627078038277205</v>
      </c>
      <c r="H15" s="54">
        <v>43843</v>
      </c>
      <c r="I15" t="e">
        <f t="shared" si="0"/>
        <v>#N/A</v>
      </c>
      <c r="J15" t="e">
        <f t="shared" si="1"/>
        <v>#N/A</v>
      </c>
    </row>
    <row r="16" spans="1:11" x14ac:dyDescent="0.35">
      <c r="B16" s="54">
        <v>43925</v>
      </c>
      <c r="C16" s="55">
        <v>43925</v>
      </c>
      <c r="D16" s="56">
        <v>-103.536711522657</v>
      </c>
      <c r="E16" s="57">
        <v>-95.486470913608102</v>
      </c>
      <c r="G16" s="3" t="s">
        <v>184</v>
      </c>
      <c r="H16" s="54">
        <v>43844</v>
      </c>
      <c r="I16" t="e">
        <f t="shared" si="0"/>
        <v>#N/A</v>
      </c>
      <c r="J16" t="e">
        <f t="shared" si="1"/>
        <v>#N/A</v>
      </c>
    </row>
    <row r="17" spans="1:10" x14ac:dyDescent="0.35">
      <c r="B17" s="54">
        <v>43932</v>
      </c>
      <c r="C17" s="55">
        <v>43932</v>
      </c>
      <c r="D17" s="56">
        <v>-106.107319545518</v>
      </c>
      <c r="E17" s="57">
        <v>-100</v>
      </c>
      <c r="G17" s="3" t="s">
        <v>184</v>
      </c>
      <c r="H17" s="54">
        <v>43845</v>
      </c>
      <c r="I17" t="e">
        <f t="shared" si="0"/>
        <v>#N/A</v>
      </c>
      <c r="J17" t="e">
        <f t="shared" si="1"/>
        <v>#N/A</v>
      </c>
    </row>
    <row r="18" spans="1:10" x14ac:dyDescent="0.35">
      <c r="A18" t="s">
        <v>173</v>
      </c>
      <c r="B18" s="54">
        <v>43939</v>
      </c>
      <c r="C18" s="55">
        <v>43939</v>
      </c>
      <c r="D18" s="56">
        <v>-100.754848966259</v>
      </c>
      <c r="E18" s="57">
        <v>-98.069206282236095</v>
      </c>
      <c r="G18" s="3" t="s">
        <v>184</v>
      </c>
      <c r="H18" s="54">
        <v>43846</v>
      </c>
      <c r="I18" t="e">
        <f t="shared" si="0"/>
        <v>#N/A</v>
      </c>
      <c r="J18" t="e">
        <f t="shared" si="1"/>
        <v>#N/A</v>
      </c>
    </row>
    <row r="19" spans="1:10" x14ac:dyDescent="0.35">
      <c r="B19" s="54">
        <v>43946</v>
      </c>
      <c r="C19" s="55">
        <v>43946</v>
      </c>
      <c r="D19" s="56">
        <v>-90.342864983092596</v>
      </c>
      <c r="E19" s="57">
        <v>-87.050355610382894</v>
      </c>
      <c r="G19" s="3" t="s">
        <v>184</v>
      </c>
      <c r="H19" s="54">
        <v>43847</v>
      </c>
      <c r="I19" t="e">
        <f t="shared" si="0"/>
        <v>#N/A</v>
      </c>
      <c r="J19" t="e">
        <f t="shared" si="1"/>
        <v>#N/A</v>
      </c>
    </row>
    <row r="20" spans="1:10" x14ac:dyDescent="0.35">
      <c r="B20" s="54">
        <v>43953</v>
      </c>
      <c r="C20" s="55">
        <v>43953</v>
      </c>
      <c r="D20" s="56">
        <v>-81.325975903023206</v>
      </c>
      <c r="E20" s="57">
        <v>-80.118699364477493</v>
      </c>
      <c r="H20" s="54">
        <v>43848</v>
      </c>
      <c r="I20">
        <f t="shared" si="0"/>
        <v>4.3489092913601102</v>
      </c>
      <c r="J20">
        <f t="shared" si="1"/>
        <v>2.8370996544165501</v>
      </c>
    </row>
    <row r="21" spans="1:10" x14ac:dyDescent="0.35">
      <c r="B21" s="54">
        <v>43960</v>
      </c>
      <c r="C21" s="55">
        <v>43960</v>
      </c>
      <c r="D21" s="56">
        <v>-73.993467821413404</v>
      </c>
      <c r="E21" s="57">
        <v>-74.822694717777793</v>
      </c>
      <c r="H21" s="54">
        <v>43849</v>
      </c>
      <c r="I21" t="e">
        <f t="shared" si="0"/>
        <v>#N/A</v>
      </c>
      <c r="J21" t="e">
        <f t="shared" si="1"/>
        <v>#N/A</v>
      </c>
    </row>
    <row r="22" spans="1:10" x14ac:dyDescent="0.35">
      <c r="A22" t="s">
        <v>174</v>
      </c>
      <c r="B22" s="54">
        <v>43967</v>
      </c>
      <c r="C22" s="55">
        <v>43967</v>
      </c>
      <c r="D22" s="56">
        <v>-70.318076997047697</v>
      </c>
      <c r="E22" s="57">
        <v>-68.334696005525004</v>
      </c>
      <c r="H22" s="54">
        <v>43850</v>
      </c>
      <c r="I22" t="e">
        <f t="shared" si="0"/>
        <v>#N/A</v>
      </c>
      <c r="J22" t="e">
        <f t="shared" si="1"/>
        <v>#N/A</v>
      </c>
    </row>
    <row r="23" spans="1:10" x14ac:dyDescent="0.35">
      <c r="B23" s="54">
        <v>43974</v>
      </c>
      <c r="C23" s="55">
        <v>43974</v>
      </c>
      <c r="D23" s="56">
        <v>-61.329655493585797</v>
      </c>
      <c r="E23" s="57">
        <v>-62.616878242479203</v>
      </c>
      <c r="H23" s="54">
        <v>43851</v>
      </c>
      <c r="I23" t="e">
        <f t="shared" si="0"/>
        <v>#N/A</v>
      </c>
      <c r="J23" t="e">
        <f t="shared" si="1"/>
        <v>#N/A</v>
      </c>
    </row>
    <row r="24" spans="1:10" x14ac:dyDescent="0.35">
      <c r="B24" s="54">
        <v>43981</v>
      </c>
      <c r="C24" s="55">
        <v>43981</v>
      </c>
      <c r="D24" s="56">
        <v>-61.415788766997203</v>
      </c>
      <c r="E24" s="57">
        <v>-58.209978758217403</v>
      </c>
      <c r="H24" s="54">
        <v>43852</v>
      </c>
      <c r="I24" t="e">
        <f t="shared" si="0"/>
        <v>#N/A</v>
      </c>
      <c r="J24" t="e">
        <f t="shared" si="1"/>
        <v>#N/A</v>
      </c>
    </row>
    <row r="25" spans="1:10" x14ac:dyDescent="0.35">
      <c r="B25" s="54">
        <v>43988</v>
      </c>
      <c r="C25" s="55">
        <v>43988</v>
      </c>
      <c r="D25" s="56">
        <v>-51.824057463755402</v>
      </c>
      <c r="E25" s="57">
        <v>-50.804384339384598</v>
      </c>
      <c r="H25" s="54">
        <v>43853</v>
      </c>
      <c r="I25" t="e">
        <f t="shared" si="0"/>
        <v>#N/A</v>
      </c>
      <c r="J25" t="e">
        <f t="shared" si="1"/>
        <v>#N/A</v>
      </c>
    </row>
    <row r="26" spans="1:10" x14ac:dyDescent="0.35">
      <c r="B26" s="54">
        <v>43995</v>
      </c>
      <c r="C26" s="55">
        <v>43995</v>
      </c>
      <c r="D26" s="56">
        <v>-49.241901623839702</v>
      </c>
      <c r="E26" s="57">
        <v>-46.436157989785599</v>
      </c>
      <c r="H26" s="54">
        <v>43854</v>
      </c>
      <c r="I26" t="e">
        <f t="shared" si="0"/>
        <v>#N/A</v>
      </c>
      <c r="J26" t="e">
        <f t="shared" si="1"/>
        <v>#N/A</v>
      </c>
    </row>
    <row r="27" spans="1:10" x14ac:dyDescent="0.35">
      <c r="A27" t="s">
        <v>175</v>
      </c>
      <c r="B27" s="54">
        <v>44002</v>
      </c>
      <c r="C27" s="55">
        <v>44002</v>
      </c>
      <c r="D27" s="56">
        <v>-47.744309923902598</v>
      </c>
      <c r="E27" s="57">
        <v>-42.348460397203802</v>
      </c>
      <c r="H27" s="54">
        <v>43855</v>
      </c>
      <c r="I27">
        <f t="shared" si="0"/>
        <v>1.11897657668827</v>
      </c>
      <c r="J27">
        <f t="shared" si="1"/>
        <v>-7.3726950546156494E-2</v>
      </c>
    </row>
    <row r="28" spans="1:10" x14ac:dyDescent="0.35">
      <c r="B28" s="54">
        <v>44009</v>
      </c>
      <c r="C28" s="55">
        <v>44009</v>
      </c>
      <c r="D28" s="56">
        <v>-54.257793988106698</v>
      </c>
      <c r="E28" s="57">
        <v>-41.054386380360199</v>
      </c>
      <c r="H28" s="54">
        <v>43856</v>
      </c>
      <c r="I28" t="e">
        <f t="shared" si="0"/>
        <v>#N/A</v>
      </c>
      <c r="J28" t="e">
        <f t="shared" si="1"/>
        <v>#N/A</v>
      </c>
    </row>
    <row r="29" spans="1:10" x14ac:dyDescent="0.35">
      <c r="B29" s="54">
        <v>44016</v>
      </c>
      <c r="C29" s="55">
        <v>44016</v>
      </c>
      <c r="D29" s="56">
        <v>-57.4778993918368</v>
      </c>
      <c r="E29" s="57">
        <v>-42.601934453259098</v>
      </c>
      <c r="H29" s="54">
        <v>43857</v>
      </c>
      <c r="I29" t="e">
        <f t="shared" si="0"/>
        <v>#N/A</v>
      </c>
      <c r="J29" t="e">
        <f t="shared" si="1"/>
        <v>#N/A</v>
      </c>
    </row>
    <row r="30" spans="1:10" x14ac:dyDescent="0.35">
      <c r="B30" s="54">
        <v>44023</v>
      </c>
      <c r="C30" s="55">
        <v>44023</v>
      </c>
      <c r="D30" s="56">
        <v>-57.555339451730099</v>
      </c>
      <c r="E30" s="57">
        <v>-42.7471194688748</v>
      </c>
      <c r="H30" s="54">
        <v>43858</v>
      </c>
      <c r="I30" t="e">
        <f t="shared" si="0"/>
        <v>#N/A</v>
      </c>
      <c r="J30" t="e">
        <f t="shared" si="1"/>
        <v>#N/A</v>
      </c>
    </row>
    <row r="31" spans="1:10" x14ac:dyDescent="0.35">
      <c r="A31" t="s">
        <v>176</v>
      </c>
      <c r="B31" s="54">
        <v>44030</v>
      </c>
      <c r="C31" s="55">
        <v>44030</v>
      </c>
      <c r="D31" s="56">
        <v>-55.047718942813901</v>
      </c>
      <c r="E31" s="57">
        <v>-41.116504569578801</v>
      </c>
      <c r="H31" s="54">
        <v>43859</v>
      </c>
      <c r="I31" t="e">
        <f t="shared" si="0"/>
        <v>#N/A</v>
      </c>
      <c r="J31" t="e">
        <f t="shared" si="1"/>
        <v>#N/A</v>
      </c>
    </row>
    <row r="32" spans="1:10" x14ac:dyDescent="0.35">
      <c r="B32" s="54">
        <v>44037</v>
      </c>
      <c r="C32" s="55">
        <v>44037</v>
      </c>
      <c r="D32" s="56">
        <v>-55.875589601757397</v>
      </c>
      <c r="E32" s="57">
        <v>-41.913116492684303</v>
      </c>
      <c r="H32" s="54">
        <v>43860</v>
      </c>
      <c r="I32" t="e">
        <f t="shared" si="0"/>
        <v>#N/A</v>
      </c>
      <c r="J32" t="e">
        <f t="shared" si="1"/>
        <v>#N/A</v>
      </c>
    </row>
    <row r="33" spans="1:10" x14ac:dyDescent="0.35">
      <c r="B33" s="54">
        <v>44044</v>
      </c>
      <c r="C33" s="55">
        <v>44044</v>
      </c>
      <c r="D33" s="56">
        <v>-56.486565499335498</v>
      </c>
      <c r="E33" s="57">
        <v>-44.417959314432402</v>
      </c>
      <c r="H33" s="54">
        <v>43861</v>
      </c>
      <c r="I33" t="e">
        <f t="shared" si="0"/>
        <v>#N/A</v>
      </c>
      <c r="J33" t="e">
        <f t="shared" si="1"/>
        <v>#N/A</v>
      </c>
    </row>
    <row r="34" spans="1:10" x14ac:dyDescent="0.35">
      <c r="B34" s="54">
        <v>44051</v>
      </c>
      <c r="C34" s="55">
        <v>44051</v>
      </c>
      <c r="D34" s="56">
        <v>-53.633373270950699</v>
      </c>
      <c r="E34" s="57">
        <v>-46.233668955636297</v>
      </c>
      <c r="H34" s="54">
        <v>43862</v>
      </c>
      <c r="I34">
        <f t="shared" si="0"/>
        <v>8.3364904008401499</v>
      </c>
      <c r="J34">
        <f t="shared" si="1"/>
        <v>7.2983858738900302</v>
      </c>
    </row>
    <row r="35" spans="1:10" x14ac:dyDescent="0.35">
      <c r="A35" t="s">
        <v>177</v>
      </c>
      <c r="B35" s="54">
        <v>44058</v>
      </c>
      <c r="C35" s="55">
        <v>44058</v>
      </c>
      <c r="D35" s="56">
        <v>-50.734293437441401</v>
      </c>
      <c r="E35" s="57">
        <v>-43.318837802543896</v>
      </c>
      <c r="H35" s="54">
        <v>43863</v>
      </c>
      <c r="I35" t="e">
        <f t="shared" si="0"/>
        <v>#N/A</v>
      </c>
      <c r="J35" t="e">
        <f t="shared" si="1"/>
        <v>#N/A</v>
      </c>
    </row>
    <row r="36" spans="1:10" x14ac:dyDescent="0.35">
      <c r="B36" s="54">
        <v>44065</v>
      </c>
      <c r="C36" s="55">
        <v>44065</v>
      </c>
      <c r="D36" s="56">
        <v>-47.576020305782599</v>
      </c>
      <c r="E36" s="57">
        <v>-39.392299856917298</v>
      </c>
      <c r="H36" s="54">
        <v>43864</v>
      </c>
      <c r="I36" t="e">
        <f t="shared" si="0"/>
        <v>#N/A</v>
      </c>
      <c r="J36" t="e">
        <f t="shared" si="1"/>
        <v>#N/A</v>
      </c>
    </row>
    <row r="37" spans="1:10" x14ac:dyDescent="0.35">
      <c r="B37" s="54">
        <v>44072</v>
      </c>
      <c r="C37" s="55">
        <v>44072</v>
      </c>
      <c r="D37" s="56">
        <v>-47.091859158859599</v>
      </c>
      <c r="E37" s="57">
        <v>-37.6131043557331</v>
      </c>
      <c r="H37" s="54">
        <v>43865</v>
      </c>
      <c r="I37" t="e">
        <f t="shared" si="0"/>
        <v>#N/A</v>
      </c>
      <c r="J37" t="e">
        <f t="shared" si="1"/>
        <v>#N/A</v>
      </c>
    </row>
    <row r="38" spans="1:10" x14ac:dyDescent="0.35">
      <c r="B38" s="54">
        <v>44079</v>
      </c>
      <c r="D38" s="56">
        <v>-45.723123734793802</v>
      </c>
      <c r="E38" s="57">
        <v>-36.027060531171401</v>
      </c>
      <c r="H38" s="54">
        <v>43866</v>
      </c>
      <c r="I38" t="e">
        <f t="shared" si="0"/>
        <v>#N/A</v>
      </c>
      <c r="J38" t="e">
        <f t="shared" si="1"/>
        <v>#N/A</v>
      </c>
    </row>
    <row r="39" spans="1:10" x14ac:dyDescent="0.35">
      <c r="B39" s="54">
        <v>44086</v>
      </c>
      <c r="D39" s="56">
        <v>-50.403613144547698</v>
      </c>
      <c r="E39" s="57">
        <v>-43.948054676504299</v>
      </c>
      <c r="H39" s="54">
        <v>43867</v>
      </c>
      <c r="I39" t="e">
        <f t="shared" si="0"/>
        <v>#N/A</v>
      </c>
      <c r="J39" t="e">
        <f t="shared" si="1"/>
        <v>#N/A</v>
      </c>
    </row>
    <row r="40" spans="1:10" x14ac:dyDescent="0.35">
      <c r="A40" t="s">
        <v>178</v>
      </c>
      <c r="B40" s="54">
        <v>44093</v>
      </c>
      <c r="D40" s="56">
        <v>-43.773423795357097</v>
      </c>
      <c r="E40" s="57">
        <v>-39.927951223340898</v>
      </c>
      <c r="H40" s="54">
        <v>43868</v>
      </c>
      <c r="I40" t="e">
        <f t="shared" si="0"/>
        <v>#N/A</v>
      </c>
      <c r="J40" t="e">
        <f t="shared" si="1"/>
        <v>#N/A</v>
      </c>
    </row>
    <row r="41" spans="1:10" x14ac:dyDescent="0.35">
      <c r="B41" s="54">
        <v>44100</v>
      </c>
      <c r="D41" s="56">
        <v>-45.885976017855903</v>
      </c>
      <c r="E41" s="57">
        <v>-36.574667631664099</v>
      </c>
      <c r="H41" s="54">
        <v>43869</v>
      </c>
      <c r="I41">
        <f t="shared" si="0"/>
        <v>-4.7061189065469797</v>
      </c>
      <c r="J41">
        <f t="shared" si="1"/>
        <v>-4.5981797061733296</v>
      </c>
    </row>
    <row r="42" spans="1:10" x14ac:dyDescent="0.35">
      <c r="B42" s="54">
        <v>44107</v>
      </c>
      <c r="D42" s="56">
        <v>-36.621844771014999</v>
      </c>
      <c r="E42" s="57">
        <v>-34.593260662805299</v>
      </c>
      <c r="H42" s="54">
        <v>43870</v>
      </c>
      <c r="I42" t="e">
        <f t="shared" si="0"/>
        <v>#N/A</v>
      </c>
      <c r="J42" t="e">
        <f t="shared" si="1"/>
        <v>#N/A</v>
      </c>
    </row>
    <row r="43" spans="1:10" x14ac:dyDescent="0.35">
      <c r="B43" s="54">
        <v>44114</v>
      </c>
      <c r="D43" s="56">
        <v>-42.499702306666897</v>
      </c>
      <c r="E43" s="57">
        <v>-40.202555331877001</v>
      </c>
      <c r="H43" s="54">
        <v>43871</v>
      </c>
      <c r="I43" t="e">
        <f t="shared" si="0"/>
        <v>#N/A</v>
      </c>
      <c r="J43" t="e">
        <f t="shared" si="1"/>
        <v>#N/A</v>
      </c>
    </row>
    <row r="44" spans="1:10" x14ac:dyDescent="0.35">
      <c r="B44" s="54">
        <v>44121</v>
      </c>
      <c r="D44" s="56">
        <v>-41.198508028279299</v>
      </c>
      <c r="E44" s="57">
        <v>-39.501345627883403</v>
      </c>
      <c r="H44" s="54">
        <v>43872</v>
      </c>
      <c r="I44" t="e">
        <f t="shared" si="0"/>
        <v>#N/A</v>
      </c>
      <c r="J44" t="e">
        <f t="shared" si="1"/>
        <v>#N/A</v>
      </c>
    </row>
    <row r="45" spans="1:10" x14ac:dyDescent="0.35">
      <c r="A45" t="s">
        <v>179</v>
      </c>
      <c r="B45" s="54">
        <v>44128</v>
      </c>
      <c r="D45" s="56">
        <v>-39.796534341966399</v>
      </c>
      <c r="E45" s="57">
        <v>-39.213466035090299</v>
      </c>
      <c r="H45" s="54">
        <v>43873</v>
      </c>
      <c r="I45" t="e">
        <f t="shared" si="0"/>
        <v>#N/A</v>
      </c>
      <c r="J45" t="e">
        <f t="shared" si="1"/>
        <v>#N/A</v>
      </c>
    </row>
    <row r="46" spans="1:10" x14ac:dyDescent="0.35">
      <c r="B46" s="54">
        <v>44135</v>
      </c>
      <c r="D46" s="56">
        <v>-43.368284233747602</v>
      </c>
      <c r="E46" s="57">
        <v>-42.651999096533501</v>
      </c>
      <c r="H46" s="54">
        <v>43874</v>
      </c>
      <c r="I46" t="e">
        <f t="shared" si="0"/>
        <v>#N/A</v>
      </c>
      <c r="J46" t="e">
        <f t="shared" si="1"/>
        <v>#N/A</v>
      </c>
    </row>
    <row r="47" spans="1:10" x14ac:dyDescent="0.35">
      <c r="B47" s="54">
        <v>44142</v>
      </c>
      <c r="D47" s="56">
        <v>-36.086886149772099</v>
      </c>
      <c r="E47" s="57">
        <v>-41.4842998217838</v>
      </c>
      <c r="G47" s="3" t="s">
        <v>188</v>
      </c>
      <c r="H47" s="54">
        <v>43875</v>
      </c>
      <c r="I47" t="e">
        <f t="shared" si="0"/>
        <v>#N/A</v>
      </c>
      <c r="J47" t="e">
        <f t="shared" si="1"/>
        <v>#N/A</v>
      </c>
    </row>
    <row r="48" spans="1:10" x14ac:dyDescent="0.35">
      <c r="B48" s="54">
        <v>44149</v>
      </c>
      <c r="D48" s="56">
        <v>-33.1287788028949</v>
      </c>
      <c r="E48" s="57">
        <v>-41.645478783361703</v>
      </c>
      <c r="G48" s="3" t="s">
        <v>188</v>
      </c>
      <c r="H48" s="54">
        <v>43876</v>
      </c>
      <c r="I48">
        <f t="shared" si="0"/>
        <v>-1.4922145807137099</v>
      </c>
      <c r="J48">
        <f t="shared" si="1"/>
        <v>-1.13879640746235</v>
      </c>
    </row>
    <row r="49" spans="1:11" x14ac:dyDescent="0.35">
      <c r="A49" t="s">
        <v>180</v>
      </c>
      <c r="B49" s="54">
        <v>44156</v>
      </c>
      <c r="D49" s="56">
        <v>-33.264259202943201</v>
      </c>
      <c r="E49" s="57">
        <v>-41.9958649010239</v>
      </c>
      <c r="G49" s="3" t="s">
        <v>188</v>
      </c>
      <c r="H49" s="54">
        <v>43877</v>
      </c>
      <c r="I49" t="e">
        <f t="shared" si="0"/>
        <v>#N/A</v>
      </c>
      <c r="J49" t="e">
        <f t="shared" si="1"/>
        <v>#N/A</v>
      </c>
    </row>
    <row r="50" spans="1:11" x14ac:dyDescent="0.35">
      <c r="B50" s="54">
        <v>44163</v>
      </c>
      <c r="D50" s="56">
        <v>-48.910128866266597</v>
      </c>
      <c r="E50" s="57">
        <v>-51.728894457391696</v>
      </c>
      <c r="H50" s="54">
        <v>43878</v>
      </c>
      <c r="I50" t="e">
        <f t="shared" si="0"/>
        <v>#N/A</v>
      </c>
      <c r="J50" t="e">
        <f t="shared" si="1"/>
        <v>#N/A</v>
      </c>
    </row>
    <row r="51" spans="1:11" x14ac:dyDescent="0.35">
      <c r="B51" s="54">
        <v>44170</v>
      </c>
      <c r="D51" s="56">
        <v>-35.228612882838803</v>
      </c>
      <c r="E51" s="57">
        <v>-43.908791287385299</v>
      </c>
      <c r="H51" s="54">
        <v>43879</v>
      </c>
      <c r="I51" t="e">
        <f t="shared" si="0"/>
        <v>#N/A</v>
      </c>
      <c r="J51" t="e">
        <f t="shared" si="1"/>
        <v>#N/A</v>
      </c>
    </row>
    <row r="52" spans="1:11" x14ac:dyDescent="0.35">
      <c r="B52" s="54">
        <v>44177</v>
      </c>
      <c r="D52" s="56">
        <v>-32.338729082950302</v>
      </c>
      <c r="E52" s="57">
        <v>-42.478311069936403</v>
      </c>
      <c r="H52" s="54">
        <v>43880</v>
      </c>
      <c r="I52" t="e">
        <f t="shared" si="0"/>
        <v>#N/A</v>
      </c>
      <c r="J52" t="e">
        <f t="shared" si="1"/>
        <v>#N/A</v>
      </c>
    </row>
    <row r="53" spans="1:11" x14ac:dyDescent="0.35">
      <c r="A53" t="s">
        <v>182</v>
      </c>
      <c r="B53" s="54">
        <v>44184</v>
      </c>
      <c r="D53" s="56">
        <v>-34.945305266851598</v>
      </c>
      <c r="E53" s="57">
        <v>-45.602156908092702</v>
      </c>
      <c r="H53" s="54">
        <v>43881</v>
      </c>
      <c r="I53" t="e">
        <f t="shared" si="0"/>
        <v>#N/A</v>
      </c>
      <c r="J53" t="e">
        <f t="shared" si="1"/>
        <v>#N/A</v>
      </c>
    </row>
    <row r="54" spans="1:11" x14ac:dyDescent="0.35">
      <c r="B54" s="54">
        <v>44191</v>
      </c>
      <c r="D54" s="56">
        <v>-49.684872000028598</v>
      </c>
      <c r="E54" s="57">
        <v>-55.795339965086697</v>
      </c>
      <c r="H54" s="54">
        <v>43882</v>
      </c>
      <c r="I54" t="e">
        <f t="shared" si="0"/>
        <v>#N/A</v>
      </c>
      <c r="J54" t="e">
        <f t="shared" si="1"/>
        <v>#N/A</v>
      </c>
    </row>
    <row r="55" spans="1:11" x14ac:dyDescent="0.35">
      <c r="B55" s="54">
        <v>44198</v>
      </c>
      <c r="D55" s="56">
        <v>-60.068710244077899</v>
      </c>
      <c r="E55" s="57">
        <v>-60.80597547651</v>
      </c>
      <c r="H55" s="54">
        <v>43883</v>
      </c>
      <c r="I55">
        <f t="shared" si="0"/>
        <v>-1.32190877436056</v>
      </c>
      <c r="J55">
        <f t="shared" si="1"/>
        <v>-2.2670106663552598</v>
      </c>
    </row>
    <row r="56" spans="1:11" x14ac:dyDescent="0.35">
      <c r="B56" s="54">
        <v>44205</v>
      </c>
      <c r="D56" s="56">
        <v>-43.400422402227697</v>
      </c>
      <c r="E56" s="57">
        <v>-50.248070575526903</v>
      </c>
      <c r="H56" s="54">
        <v>43884</v>
      </c>
      <c r="I56" t="e">
        <f t="shared" si="0"/>
        <v>#N/A</v>
      </c>
      <c r="J56" t="e">
        <f t="shared" si="1"/>
        <v>#N/A</v>
      </c>
    </row>
    <row r="57" spans="1:11" x14ac:dyDescent="0.35">
      <c r="A57" t="s">
        <v>184</v>
      </c>
      <c r="B57" s="54">
        <v>44212</v>
      </c>
      <c r="D57" s="56">
        <v>-43.125642335033298</v>
      </c>
      <c r="E57" s="57">
        <v>-47.328161630939398</v>
      </c>
      <c r="H57" s="54">
        <v>43885</v>
      </c>
      <c r="I57" t="e">
        <f t="shared" si="0"/>
        <v>#N/A</v>
      </c>
      <c r="J57" t="e">
        <f t="shared" si="1"/>
        <v>#N/A</v>
      </c>
    </row>
    <row r="58" spans="1:11" x14ac:dyDescent="0.35">
      <c r="B58" s="54">
        <v>44219</v>
      </c>
      <c r="D58" s="56">
        <v>-38.106107598759003</v>
      </c>
      <c r="E58" s="57">
        <v>-45.940870983845201</v>
      </c>
      <c r="H58" s="54">
        <v>43886</v>
      </c>
      <c r="I58" t="e">
        <f t="shared" si="0"/>
        <v>#N/A</v>
      </c>
      <c r="J58" t="e">
        <f t="shared" si="1"/>
        <v>#N/A</v>
      </c>
    </row>
    <row r="59" spans="1:11" x14ac:dyDescent="0.35">
      <c r="B59" s="54">
        <v>44226</v>
      </c>
      <c r="H59" s="54">
        <v>43887</v>
      </c>
      <c r="I59" t="e">
        <f t="shared" si="0"/>
        <v>#N/A</v>
      </c>
      <c r="J59" t="e">
        <f t="shared" si="1"/>
        <v>#N/A</v>
      </c>
    </row>
    <row r="60" spans="1:11" x14ac:dyDescent="0.35">
      <c r="H60" s="54">
        <v>43888</v>
      </c>
      <c r="I60" t="e">
        <f t="shared" si="0"/>
        <v>#N/A</v>
      </c>
      <c r="J60" t="e">
        <f t="shared" si="1"/>
        <v>#N/A</v>
      </c>
    </row>
    <row r="61" spans="1:11" x14ac:dyDescent="0.35">
      <c r="H61" s="54">
        <v>43889</v>
      </c>
      <c r="I61" t="e">
        <f t="shared" si="0"/>
        <v>#N/A</v>
      </c>
      <c r="J61" t="e">
        <f t="shared" si="1"/>
        <v>#N/A</v>
      </c>
    </row>
    <row r="62" spans="1:11" x14ac:dyDescent="0.35">
      <c r="H62" s="54">
        <v>43890</v>
      </c>
      <c r="I62">
        <f t="shared" si="0"/>
        <v>3.9948015552370699</v>
      </c>
      <c r="J62">
        <f t="shared" si="1"/>
        <v>3.6127105497606302</v>
      </c>
    </row>
    <row r="63" spans="1:11" x14ac:dyDescent="0.35">
      <c r="H63" s="54">
        <v>43891</v>
      </c>
      <c r="I63" t="e">
        <f t="shared" si="0"/>
        <v>#N/A</v>
      </c>
      <c r="J63" t="e">
        <f t="shared" si="1"/>
        <v>#N/A</v>
      </c>
    </row>
    <row r="64" spans="1:11" x14ac:dyDescent="0.35">
      <c r="H64" s="54">
        <v>43892</v>
      </c>
      <c r="I64" t="e">
        <f t="shared" si="0"/>
        <v>#N/A</v>
      </c>
      <c r="J64" t="e">
        <f t="shared" si="1"/>
        <v>#N/A</v>
      </c>
      <c r="K64" s="22">
        <v>0.14285714285714285</v>
      </c>
    </row>
    <row r="65" spans="7:11" x14ac:dyDescent="0.35">
      <c r="H65" s="54">
        <v>43893</v>
      </c>
      <c r="I65" t="e">
        <f t="shared" si="0"/>
        <v>#N/A</v>
      </c>
      <c r="J65" t="e">
        <f t="shared" si="1"/>
        <v>#N/A</v>
      </c>
      <c r="K65" s="22">
        <v>0.14285714285714285</v>
      </c>
    </row>
    <row r="66" spans="7:11" x14ac:dyDescent="0.35">
      <c r="H66" s="54">
        <v>43894</v>
      </c>
      <c r="I66" t="e">
        <f t="shared" si="0"/>
        <v>#N/A</v>
      </c>
      <c r="J66" t="e">
        <f t="shared" si="1"/>
        <v>#N/A</v>
      </c>
      <c r="K66" s="22">
        <v>0.2857142857142857</v>
      </c>
    </row>
    <row r="67" spans="7:11" x14ac:dyDescent="0.35">
      <c r="H67" s="54">
        <v>43895</v>
      </c>
      <c r="I67" t="e">
        <f t="shared" ref="I67:I130" si="2">VLOOKUP(H67,$B$3:$E$36,3,0)</f>
        <v>#N/A</v>
      </c>
      <c r="J67" t="e">
        <f t="shared" si="1"/>
        <v>#N/A</v>
      </c>
      <c r="K67" s="22">
        <v>0.8571428571428571</v>
      </c>
    </row>
    <row r="68" spans="7:11" x14ac:dyDescent="0.35">
      <c r="H68" s="54">
        <v>43896</v>
      </c>
      <c r="I68" t="e">
        <f t="shared" si="2"/>
        <v>#N/A</v>
      </c>
      <c r="J68" t="e">
        <f t="shared" ref="J68:J131" si="3">VLOOKUP(H68,$B$3:$E$36,4,0)</f>
        <v>#N/A</v>
      </c>
      <c r="K68" s="22">
        <v>1.1428571428571428</v>
      </c>
    </row>
    <row r="69" spans="7:11" x14ac:dyDescent="0.35">
      <c r="H69" s="54">
        <v>43897</v>
      </c>
      <c r="I69">
        <f t="shared" si="2"/>
        <v>-2.1889103397531202</v>
      </c>
      <c r="J69">
        <f t="shared" si="3"/>
        <v>-2.2561267480066198</v>
      </c>
      <c r="K69" s="22">
        <v>1.1428571428571428</v>
      </c>
    </row>
    <row r="70" spans="7:11" x14ac:dyDescent="0.35">
      <c r="H70" s="54">
        <v>43898</v>
      </c>
      <c r="I70" t="e">
        <f t="shared" si="2"/>
        <v>#N/A</v>
      </c>
      <c r="J70" t="e">
        <f t="shared" si="3"/>
        <v>#N/A</v>
      </c>
      <c r="K70" s="22">
        <v>1.7142857142857142</v>
      </c>
    </row>
    <row r="71" spans="7:11" x14ac:dyDescent="0.35">
      <c r="H71" s="54">
        <v>43899</v>
      </c>
      <c r="I71" t="e">
        <f t="shared" si="2"/>
        <v>#N/A</v>
      </c>
      <c r="J71" t="e">
        <f t="shared" si="3"/>
        <v>#N/A</v>
      </c>
      <c r="K71" s="22">
        <v>1.8571428571428572</v>
      </c>
    </row>
    <row r="72" spans="7:11" x14ac:dyDescent="0.35">
      <c r="H72" s="54">
        <v>43900</v>
      </c>
      <c r="I72" t="e">
        <f t="shared" si="2"/>
        <v>#N/A</v>
      </c>
      <c r="J72" t="e">
        <f t="shared" si="3"/>
        <v>#N/A</v>
      </c>
      <c r="K72" s="22">
        <v>2.8571428571428572</v>
      </c>
    </row>
    <row r="73" spans="7:11" x14ac:dyDescent="0.35">
      <c r="H73" s="54">
        <v>43901</v>
      </c>
      <c r="I73" t="e">
        <f t="shared" si="2"/>
        <v>#N/A</v>
      </c>
      <c r="J73" t="e">
        <f t="shared" si="3"/>
        <v>#N/A</v>
      </c>
      <c r="K73" s="22">
        <v>3</v>
      </c>
    </row>
    <row r="74" spans="7:11" x14ac:dyDescent="0.35">
      <c r="H74" s="54">
        <v>43902</v>
      </c>
      <c r="I74" t="e">
        <f t="shared" si="2"/>
        <v>#N/A</v>
      </c>
      <c r="J74" t="e">
        <f t="shared" si="3"/>
        <v>#N/A</v>
      </c>
      <c r="K74" s="22">
        <v>3.5714285714285716</v>
      </c>
    </row>
    <row r="75" spans="7:11" x14ac:dyDescent="0.35">
      <c r="H75" s="54">
        <v>43903</v>
      </c>
      <c r="I75" t="e">
        <f t="shared" si="2"/>
        <v>#N/A</v>
      </c>
      <c r="J75" t="e">
        <f t="shared" si="3"/>
        <v>#N/A</v>
      </c>
      <c r="K75" s="22">
        <v>5.5714285714285712</v>
      </c>
    </row>
    <row r="76" spans="7:11" x14ac:dyDescent="0.35">
      <c r="G76" s="3" t="s">
        <v>172</v>
      </c>
      <c r="H76" s="54">
        <v>43904</v>
      </c>
      <c r="I76">
        <f t="shared" si="2"/>
        <v>-18.233727823266701</v>
      </c>
      <c r="J76">
        <f t="shared" si="3"/>
        <v>-8.0037527194512794</v>
      </c>
      <c r="K76" s="22">
        <v>7.1428571428571432</v>
      </c>
    </row>
    <row r="77" spans="7:11" x14ac:dyDescent="0.35">
      <c r="G77" s="3" t="s">
        <v>172</v>
      </c>
      <c r="H77" s="54">
        <v>43905</v>
      </c>
      <c r="I77" t="e">
        <f t="shared" si="2"/>
        <v>#N/A</v>
      </c>
      <c r="J77" t="e">
        <f t="shared" si="3"/>
        <v>#N/A</v>
      </c>
      <c r="K77" s="22">
        <v>8.1428571428571423</v>
      </c>
    </row>
    <row r="78" spans="7:11" x14ac:dyDescent="0.35">
      <c r="G78" s="3" t="s">
        <v>172</v>
      </c>
      <c r="H78" s="54">
        <v>43906</v>
      </c>
      <c r="I78" t="e">
        <f t="shared" si="2"/>
        <v>#N/A</v>
      </c>
      <c r="J78" t="e">
        <f t="shared" si="3"/>
        <v>#N/A</v>
      </c>
      <c r="K78" s="22">
        <v>9</v>
      </c>
    </row>
    <row r="79" spans="7:11" x14ac:dyDescent="0.35">
      <c r="G79" s="3" t="s">
        <v>172</v>
      </c>
      <c r="H79" s="54">
        <v>43907</v>
      </c>
      <c r="I79" t="e">
        <f t="shared" si="2"/>
        <v>#N/A</v>
      </c>
      <c r="J79" t="e">
        <f t="shared" si="3"/>
        <v>#N/A</v>
      </c>
      <c r="K79" s="22">
        <v>10.714285714285714</v>
      </c>
    </row>
    <row r="80" spans="7:11" x14ac:dyDescent="0.35">
      <c r="H80" s="54">
        <v>43908</v>
      </c>
      <c r="I80" t="e">
        <f t="shared" si="2"/>
        <v>#N/A</v>
      </c>
      <c r="J80" t="e">
        <f t="shared" si="3"/>
        <v>#N/A</v>
      </c>
      <c r="K80" s="22">
        <v>19</v>
      </c>
    </row>
    <row r="81" spans="8:11" x14ac:dyDescent="0.35">
      <c r="H81" s="54">
        <v>43909</v>
      </c>
      <c r="I81" t="e">
        <f t="shared" si="2"/>
        <v>#N/A</v>
      </c>
      <c r="J81" t="e">
        <f t="shared" si="3"/>
        <v>#N/A</v>
      </c>
      <c r="K81" s="22">
        <v>29.571428571428573</v>
      </c>
    </row>
    <row r="82" spans="8:11" x14ac:dyDescent="0.35">
      <c r="H82" s="54">
        <v>43910</v>
      </c>
      <c r="I82" t="e">
        <f t="shared" si="2"/>
        <v>#N/A</v>
      </c>
      <c r="J82" t="e">
        <f t="shared" si="3"/>
        <v>#N/A</v>
      </c>
      <c r="K82" s="22">
        <v>46.857142857142854</v>
      </c>
    </row>
    <row r="83" spans="8:11" x14ac:dyDescent="0.35">
      <c r="H83" s="54">
        <v>43911</v>
      </c>
      <c r="I83">
        <f t="shared" si="2"/>
        <v>-64.883408413954399</v>
      </c>
      <c r="J83">
        <f t="shared" si="3"/>
        <v>-59.865494507573999</v>
      </c>
      <c r="K83" s="22">
        <v>68.285714285714292</v>
      </c>
    </row>
    <row r="84" spans="8:11" x14ac:dyDescent="0.35">
      <c r="H84" s="54">
        <v>43912</v>
      </c>
      <c r="I84" t="e">
        <f t="shared" si="2"/>
        <v>#N/A</v>
      </c>
      <c r="J84" t="e">
        <f t="shared" si="3"/>
        <v>#N/A</v>
      </c>
      <c r="K84" s="22">
        <v>79.857142857142861</v>
      </c>
    </row>
    <row r="85" spans="8:11" x14ac:dyDescent="0.35">
      <c r="H85" s="54">
        <v>43913</v>
      </c>
      <c r="I85" t="e">
        <f t="shared" si="2"/>
        <v>#N/A</v>
      </c>
      <c r="J85" t="e">
        <f t="shared" si="3"/>
        <v>#N/A</v>
      </c>
      <c r="K85" s="22">
        <v>91.571428571428569</v>
      </c>
    </row>
    <row r="86" spans="8:11" x14ac:dyDescent="0.35">
      <c r="H86" s="54">
        <v>43914</v>
      </c>
      <c r="I86" t="e">
        <f t="shared" si="2"/>
        <v>#N/A</v>
      </c>
      <c r="J86" t="e">
        <f t="shared" si="3"/>
        <v>#N/A</v>
      </c>
      <c r="K86" s="22">
        <v>107.28571428571429</v>
      </c>
    </row>
    <row r="87" spans="8:11" x14ac:dyDescent="0.35">
      <c r="H87" s="54">
        <v>43915</v>
      </c>
      <c r="I87" t="e">
        <f t="shared" si="2"/>
        <v>#N/A</v>
      </c>
      <c r="J87" t="e">
        <f t="shared" si="3"/>
        <v>#N/A</v>
      </c>
      <c r="K87" s="22">
        <v>138</v>
      </c>
    </row>
    <row r="88" spans="8:11" x14ac:dyDescent="0.35">
      <c r="H88" s="54">
        <v>43916</v>
      </c>
      <c r="I88" t="e">
        <f t="shared" si="2"/>
        <v>#N/A</v>
      </c>
      <c r="J88" t="e">
        <f t="shared" si="3"/>
        <v>#N/A</v>
      </c>
      <c r="K88" s="22">
        <v>184.85714285714286</v>
      </c>
    </row>
    <row r="89" spans="8:11" x14ac:dyDescent="0.35">
      <c r="H89" s="54">
        <v>43917</v>
      </c>
      <c r="I89" t="e">
        <f t="shared" si="2"/>
        <v>#N/A</v>
      </c>
      <c r="J89" t="e">
        <f t="shared" si="3"/>
        <v>#N/A</v>
      </c>
      <c r="K89" s="22">
        <v>226.42857142857142</v>
      </c>
    </row>
    <row r="90" spans="8:11" x14ac:dyDescent="0.35">
      <c r="H90" s="54">
        <v>43918</v>
      </c>
      <c r="I90">
        <f t="shared" si="2"/>
        <v>-91.360549968240704</v>
      </c>
      <c r="J90">
        <f t="shared" si="3"/>
        <v>-86.627078038277205</v>
      </c>
      <c r="K90" s="22">
        <v>262</v>
      </c>
    </row>
    <row r="91" spans="8:11" x14ac:dyDescent="0.35">
      <c r="H91" s="54">
        <v>43919</v>
      </c>
      <c r="I91" t="e">
        <f t="shared" si="2"/>
        <v>#N/A</v>
      </c>
      <c r="J91" t="e">
        <f t="shared" si="3"/>
        <v>#N/A</v>
      </c>
      <c r="K91" s="22">
        <v>297.57142857142856</v>
      </c>
    </row>
    <row r="92" spans="8:11" x14ac:dyDescent="0.35">
      <c r="H92" s="54">
        <v>43920</v>
      </c>
      <c r="I92" t="e">
        <f t="shared" si="2"/>
        <v>#N/A</v>
      </c>
      <c r="J92" t="e">
        <f t="shared" si="3"/>
        <v>#N/A</v>
      </c>
      <c r="K92" s="22">
        <v>333.85714285714283</v>
      </c>
    </row>
    <row r="93" spans="8:11" x14ac:dyDescent="0.35">
      <c r="H93" s="54">
        <v>43921</v>
      </c>
      <c r="I93" t="e">
        <f t="shared" si="2"/>
        <v>#N/A</v>
      </c>
      <c r="J93" t="e">
        <f t="shared" si="3"/>
        <v>#N/A</v>
      </c>
      <c r="K93" s="22">
        <v>390.14285714285717</v>
      </c>
    </row>
    <row r="94" spans="8:11" x14ac:dyDescent="0.35">
      <c r="H94" s="54">
        <v>43922</v>
      </c>
      <c r="I94" t="e">
        <f t="shared" si="2"/>
        <v>#N/A</v>
      </c>
      <c r="J94" t="e">
        <f t="shared" si="3"/>
        <v>#N/A</v>
      </c>
      <c r="K94" s="22">
        <v>467.14285714285717</v>
      </c>
    </row>
    <row r="95" spans="8:11" x14ac:dyDescent="0.35">
      <c r="H95" s="54">
        <v>43923</v>
      </c>
      <c r="I95" t="e">
        <f t="shared" si="2"/>
        <v>#N/A</v>
      </c>
      <c r="J95" t="e">
        <f t="shared" si="3"/>
        <v>#N/A</v>
      </c>
      <c r="K95" s="22">
        <v>487.14285714285717</v>
      </c>
    </row>
    <row r="96" spans="8:11" x14ac:dyDescent="0.35">
      <c r="H96" s="54">
        <v>43924</v>
      </c>
      <c r="I96" t="e">
        <f t="shared" si="2"/>
        <v>#N/A</v>
      </c>
      <c r="J96" t="e">
        <f t="shared" si="3"/>
        <v>#N/A</v>
      </c>
      <c r="K96" s="22">
        <v>543.14285714285711</v>
      </c>
    </row>
    <row r="97" spans="7:11" x14ac:dyDescent="0.35">
      <c r="H97" s="54">
        <v>43925</v>
      </c>
      <c r="I97">
        <f t="shared" si="2"/>
        <v>-103.536711522657</v>
      </c>
      <c r="J97">
        <f t="shared" si="3"/>
        <v>-95.486470913608102</v>
      </c>
      <c r="K97" s="22">
        <v>597.85714285714289</v>
      </c>
    </row>
    <row r="98" spans="7:11" x14ac:dyDescent="0.35">
      <c r="H98" s="54">
        <v>43926</v>
      </c>
      <c r="I98" t="e">
        <f t="shared" si="2"/>
        <v>#N/A</v>
      </c>
      <c r="J98" t="e">
        <f t="shared" si="3"/>
        <v>#N/A</v>
      </c>
      <c r="K98" s="22">
        <v>627.85714285714289</v>
      </c>
    </row>
    <row r="99" spans="7:11" x14ac:dyDescent="0.35">
      <c r="H99" s="54">
        <v>43927</v>
      </c>
      <c r="I99" t="e">
        <f t="shared" si="2"/>
        <v>#N/A</v>
      </c>
      <c r="J99" t="e">
        <f t="shared" si="3"/>
        <v>#N/A</v>
      </c>
      <c r="K99" s="22">
        <v>726.42857142857144</v>
      </c>
    </row>
    <row r="100" spans="7:11" x14ac:dyDescent="0.35">
      <c r="H100" s="54">
        <v>43928</v>
      </c>
      <c r="I100" t="e">
        <f t="shared" si="2"/>
        <v>#N/A</v>
      </c>
      <c r="J100" t="e">
        <f t="shared" si="3"/>
        <v>#N/A</v>
      </c>
      <c r="K100" s="22">
        <v>768.57142857142856</v>
      </c>
    </row>
    <row r="101" spans="7:11" x14ac:dyDescent="0.35">
      <c r="H101" s="54">
        <v>43929</v>
      </c>
      <c r="I101" t="e">
        <f t="shared" si="2"/>
        <v>#N/A</v>
      </c>
      <c r="J101" t="e">
        <f t="shared" si="3"/>
        <v>#N/A</v>
      </c>
      <c r="K101" s="22">
        <v>785</v>
      </c>
    </row>
    <row r="102" spans="7:11" x14ac:dyDescent="0.35">
      <c r="H102" s="54">
        <v>43930</v>
      </c>
      <c r="I102" t="e">
        <f t="shared" si="2"/>
        <v>#N/A</v>
      </c>
      <c r="J102" t="e">
        <f t="shared" si="3"/>
        <v>#N/A</v>
      </c>
      <c r="K102" s="22">
        <v>917.14285714285711</v>
      </c>
    </row>
    <row r="103" spans="7:11" x14ac:dyDescent="0.35">
      <c r="H103" s="54">
        <v>43931</v>
      </c>
      <c r="I103" t="e">
        <f t="shared" si="2"/>
        <v>#N/A</v>
      </c>
      <c r="J103" t="e">
        <f t="shared" si="3"/>
        <v>#N/A</v>
      </c>
      <c r="K103" s="22">
        <v>931.14285714285711</v>
      </c>
    </row>
    <row r="104" spans="7:11" x14ac:dyDescent="0.35">
      <c r="H104" s="54">
        <v>43932</v>
      </c>
      <c r="I104">
        <f t="shared" si="2"/>
        <v>-106.107319545518</v>
      </c>
      <c r="J104">
        <f t="shared" si="3"/>
        <v>-100</v>
      </c>
      <c r="K104" s="22">
        <v>948.85714285714289</v>
      </c>
    </row>
    <row r="105" spans="7:11" x14ac:dyDescent="0.35">
      <c r="H105" s="54">
        <v>43933</v>
      </c>
      <c r="I105" t="e">
        <f t="shared" si="2"/>
        <v>#N/A</v>
      </c>
      <c r="J105" t="e">
        <f t="shared" si="3"/>
        <v>#N/A</v>
      </c>
      <c r="K105" s="22">
        <v>951.28571428571433</v>
      </c>
    </row>
    <row r="106" spans="7:11" x14ac:dyDescent="0.35">
      <c r="H106" s="54">
        <v>43934</v>
      </c>
      <c r="I106" t="e">
        <f t="shared" si="2"/>
        <v>#N/A</v>
      </c>
      <c r="J106" t="e">
        <f t="shared" si="3"/>
        <v>#N/A</v>
      </c>
      <c r="K106" s="22">
        <v>905.28571428571433</v>
      </c>
    </row>
    <row r="107" spans="7:11" x14ac:dyDescent="0.35">
      <c r="G107" s="3" t="s">
        <v>173</v>
      </c>
      <c r="H107" s="54">
        <v>43935</v>
      </c>
      <c r="I107" t="e">
        <f t="shared" si="2"/>
        <v>#N/A</v>
      </c>
      <c r="J107" t="e">
        <f t="shared" si="3"/>
        <v>#N/A</v>
      </c>
      <c r="K107" s="22">
        <v>905</v>
      </c>
    </row>
    <row r="108" spans="7:11" x14ac:dyDescent="0.35">
      <c r="G108" s="3" t="s">
        <v>173</v>
      </c>
      <c r="H108" s="54">
        <v>43936</v>
      </c>
      <c r="I108" t="e">
        <f t="shared" si="2"/>
        <v>#N/A</v>
      </c>
      <c r="J108" t="e">
        <f t="shared" si="3"/>
        <v>#N/A</v>
      </c>
      <c r="K108" s="22">
        <v>887</v>
      </c>
    </row>
    <row r="109" spans="7:11" x14ac:dyDescent="0.35">
      <c r="G109" s="3" t="s">
        <v>173</v>
      </c>
      <c r="H109" s="54">
        <v>43937</v>
      </c>
      <c r="I109" t="e">
        <f t="shared" si="2"/>
        <v>#N/A</v>
      </c>
      <c r="J109" t="e">
        <f t="shared" si="3"/>
        <v>#N/A</v>
      </c>
      <c r="K109" s="22">
        <v>793.71428571428567</v>
      </c>
    </row>
    <row r="110" spans="7:11" x14ac:dyDescent="0.35">
      <c r="H110" s="54">
        <v>43938</v>
      </c>
      <c r="I110" t="e">
        <f t="shared" si="2"/>
        <v>#N/A</v>
      </c>
      <c r="J110" t="e">
        <f t="shared" si="3"/>
        <v>#N/A</v>
      </c>
      <c r="K110" s="22">
        <v>834.28571428571433</v>
      </c>
    </row>
    <row r="111" spans="7:11" x14ac:dyDescent="0.35">
      <c r="H111" s="54">
        <v>43939</v>
      </c>
      <c r="I111">
        <f t="shared" si="2"/>
        <v>-100.754848966259</v>
      </c>
      <c r="J111">
        <f t="shared" si="3"/>
        <v>-98.069206282236095</v>
      </c>
      <c r="K111" s="22">
        <v>817</v>
      </c>
    </row>
    <row r="112" spans="7:11" x14ac:dyDescent="0.35">
      <c r="H112" s="54">
        <v>43940</v>
      </c>
      <c r="I112" t="e">
        <f t="shared" si="2"/>
        <v>#N/A</v>
      </c>
      <c r="J112" t="e">
        <f t="shared" si="3"/>
        <v>#N/A</v>
      </c>
      <c r="K112" s="22">
        <v>809.28571428571433</v>
      </c>
    </row>
    <row r="113" spans="8:11" x14ac:dyDescent="0.35">
      <c r="H113" s="54">
        <v>43941</v>
      </c>
      <c r="I113" t="e">
        <f t="shared" si="2"/>
        <v>#N/A</v>
      </c>
      <c r="J113" t="e">
        <f t="shared" si="3"/>
        <v>#N/A</v>
      </c>
      <c r="K113" s="22">
        <v>792.57142857142856</v>
      </c>
    </row>
    <row r="114" spans="8:11" x14ac:dyDescent="0.35">
      <c r="H114" s="54">
        <v>43942</v>
      </c>
      <c r="I114" t="e">
        <f t="shared" si="2"/>
        <v>#N/A</v>
      </c>
      <c r="J114" t="e">
        <f t="shared" si="3"/>
        <v>#N/A</v>
      </c>
      <c r="K114" s="22">
        <v>806.57142857142856</v>
      </c>
    </row>
    <row r="115" spans="8:11" x14ac:dyDescent="0.35">
      <c r="H115" s="54">
        <v>43943</v>
      </c>
      <c r="I115" t="e">
        <f t="shared" si="2"/>
        <v>#N/A</v>
      </c>
      <c r="J115" t="e">
        <f t="shared" si="3"/>
        <v>#N/A</v>
      </c>
      <c r="K115" s="22">
        <v>809</v>
      </c>
    </row>
    <row r="116" spans="8:11" x14ac:dyDescent="0.35">
      <c r="H116" s="54">
        <v>43944</v>
      </c>
      <c r="I116" t="e">
        <f t="shared" si="2"/>
        <v>#N/A</v>
      </c>
      <c r="J116" t="e">
        <f t="shared" si="3"/>
        <v>#N/A</v>
      </c>
      <c r="K116" s="22">
        <v>825.42857142857144</v>
      </c>
    </row>
    <row r="117" spans="8:11" x14ac:dyDescent="0.35">
      <c r="H117" s="54">
        <v>43945</v>
      </c>
      <c r="I117" t="e">
        <f t="shared" si="2"/>
        <v>#N/A</v>
      </c>
      <c r="J117" t="e">
        <f t="shared" si="3"/>
        <v>#N/A</v>
      </c>
      <c r="K117" s="22">
        <v>788.42857142857144</v>
      </c>
    </row>
    <row r="118" spans="8:11" x14ac:dyDescent="0.35">
      <c r="H118" s="54">
        <v>43946</v>
      </c>
      <c r="I118">
        <f t="shared" si="2"/>
        <v>-90.342864983092596</v>
      </c>
      <c r="J118">
        <f t="shared" si="3"/>
        <v>-87.050355610382894</v>
      </c>
      <c r="K118" s="22">
        <v>795.28571428571433</v>
      </c>
    </row>
    <row r="119" spans="8:11" x14ac:dyDescent="0.35">
      <c r="H119" s="54">
        <v>43947</v>
      </c>
      <c r="I119" t="e">
        <f t="shared" si="2"/>
        <v>#N/A</v>
      </c>
      <c r="J119" t="e">
        <f t="shared" si="3"/>
        <v>#N/A</v>
      </c>
      <c r="K119" s="22">
        <v>824</v>
      </c>
    </row>
    <row r="120" spans="8:11" x14ac:dyDescent="0.35">
      <c r="H120" s="54">
        <v>43948</v>
      </c>
      <c r="I120" t="e">
        <f t="shared" si="2"/>
        <v>#N/A</v>
      </c>
      <c r="J120" t="e">
        <f t="shared" si="3"/>
        <v>#N/A</v>
      </c>
      <c r="K120" s="22">
        <v>846.85714285714289</v>
      </c>
    </row>
    <row r="121" spans="8:11" x14ac:dyDescent="0.35">
      <c r="H121" s="54">
        <v>43949</v>
      </c>
      <c r="I121" t="e">
        <f t="shared" si="2"/>
        <v>#N/A</v>
      </c>
      <c r="J121" t="e">
        <f t="shared" si="3"/>
        <v>#N/A</v>
      </c>
      <c r="K121" s="22">
        <v>845.57142857142856</v>
      </c>
    </row>
    <row r="122" spans="8:11" x14ac:dyDescent="0.35">
      <c r="H122" s="54">
        <v>43950</v>
      </c>
      <c r="I122" t="e">
        <f t="shared" si="2"/>
        <v>#N/A</v>
      </c>
      <c r="J122" t="e">
        <f t="shared" si="3"/>
        <v>#N/A</v>
      </c>
      <c r="K122" s="22">
        <v>867.14285714285711</v>
      </c>
    </row>
    <row r="123" spans="8:11" x14ac:dyDescent="0.35">
      <c r="H123" s="54">
        <v>43951</v>
      </c>
      <c r="I123" t="e">
        <f t="shared" si="2"/>
        <v>#N/A</v>
      </c>
      <c r="J123" t="e">
        <f t="shared" si="3"/>
        <v>#N/A</v>
      </c>
      <c r="K123" s="22">
        <v>909.42857142857144</v>
      </c>
    </row>
    <row r="124" spans="8:11" x14ac:dyDescent="0.35">
      <c r="H124" s="54">
        <v>43952</v>
      </c>
      <c r="I124" t="e">
        <f t="shared" si="2"/>
        <v>#N/A</v>
      </c>
      <c r="J124" t="e">
        <f t="shared" si="3"/>
        <v>#N/A</v>
      </c>
      <c r="K124" s="22">
        <v>956</v>
      </c>
    </row>
    <row r="125" spans="8:11" x14ac:dyDescent="0.35">
      <c r="H125" s="54">
        <v>43953</v>
      </c>
      <c r="I125">
        <f t="shared" si="2"/>
        <v>-81.325975903023206</v>
      </c>
      <c r="J125">
        <f t="shared" si="3"/>
        <v>-80.118699364477493</v>
      </c>
      <c r="K125" s="22">
        <v>991.28571428571433</v>
      </c>
    </row>
    <row r="126" spans="8:11" x14ac:dyDescent="0.35">
      <c r="H126" s="54">
        <v>43954</v>
      </c>
      <c r="I126" t="e">
        <f t="shared" si="2"/>
        <v>#N/A</v>
      </c>
      <c r="J126" t="e">
        <f t="shared" si="3"/>
        <v>#N/A</v>
      </c>
      <c r="K126" s="22">
        <v>1012.8571428571429</v>
      </c>
    </row>
    <row r="127" spans="8:11" x14ac:dyDescent="0.35">
      <c r="H127" s="54">
        <v>43955</v>
      </c>
      <c r="I127" t="e">
        <f t="shared" si="2"/>
        <v>#N/A</v>
      </c>
      <c r="J127" t="e">
        <f t="shared" si="3"/>
        <v>#N/A</v>
      </c>
      <c r="K127" s="22">
        <v>1024.4285714285713</v>
      </c>
    </row>
    <row r="128" spans="8:11" x14ac:dyDescent="0.35">
      <c r="H128" s="54">
        <v>43956</v>
      </c>
      <c r="I128" t="e">
        <f t="shared" si="2"/>
        <v>#N/A</v>
      </c>
      <c r="J128" t="e">
        <f t="shared" si="3"/>
        <v>#N/A</v>
      </c>
      <c r="K128" s="22">
        <v>1059.7142857142858</v>
      </c>
    </row>
    <row r="129" spans="7:11" x14ac:dyDescent="0.35">
      <c r="H129" s="54">
        <v>43957</v>
      </c>
      <c r="I129" t="e">
        <f t="shared" si="2"/>
        <v>#N/A</v>
      </c>
      <c r="J129" t="e">
        <f t="shared" si="3"/>
        <v>#N/A</v>
      </c>
      <c r="K129" s="22">
        <v>1086</v>
      </c>
    </row>
    <row r="130" spans="7:11" x14ac:dyDescent="0.35">
      <c r="H130" s="54">
        <v>43958</v>
      </c>
      <c r="I130" t="e">
        <f t="shared" si="2"/>
        <v>#N/A</v>
      </c>
      <c r="J130" t="e">
        <f t="shared" si="3"/>
        <v>#N/A</v>
      </c>
      <c r="K130" s="22">
        <v>1087.1428571428571</v>
      </c>
    </row>
    <row r="131" spans="7:11" x14ac:dyDescent="0.35">
      <c r="H131" s="54">
        <v>43959</v>
      </c>
      <c r="I131" t="e">
        <f t="shared" ref="I131:I194" si="4">VLOOKUP(H131,$B$3:$E$36,3,0)</f>
        <v>#N/A</v>
      </c>
      <c r="J131" t="e">
        <f t="shared" si="3"/>
        <v>#N/A</v>
      </c>
      <c r="K131" s="22">
        <v>1085.8571428571429</v>
      </c>
    </row>
    <row r="132" spans="7:11" x14ac:dyDescent="0.35">
      <c r="H132" s="54">
        <v>43960</v>
      </c>
      <c r="I132">
        <f t="shared" si="4"/>
        <v>-73.993467821413404</v>
      </c>
      <c r="J132">
        <f t="shared" ref="J132:J195" si="5">VLOOKUP(H132,$B$3:$E$36,4,0)</f>
        <v>-74.822694717777793</v>
      </c>
      <c r="K132" s="22">
        <v>1094</v>
      </c>
    </row>
    <row r="133" spans="7:11" x14ac:dyDescent="0.35">
      <c r="H133" s="54">
        <v>43961</v>
      </c>
      <c r="I133" t="e">
        <f t="shared" si="4"/>
        <v>#N/A</v>
      </c>
      <c r="J133" t="e">
        <f t="shared" si="5"/>
        <v>#N/A</v>
      </c>
      <c r="K133" s="22">
        <v>1093.7142857142858</v>
      </c>
    </row>
    <row r="134" spans="7:11" x14ac:dyDescent="0.35">
      <c r="H134" s="54">
        <v>43962</v>
      </c>
      <c r="I134" t="e">
        <f t="shared" si="4"/>
        <v>#N/A</v>
      </c>
      <c r="J134" t="e">
        <f t="shared" si="5"/>
        <v>#N/A</v>
      </c>
      <c r="K134" s="22">
        <v>1159.7142857142858</v>
      </c>
    </row>
    <row r="135" spans="7:11" x14ac:dyDescent="0.35">
      <c r="H135" s="54">
        <v>43963</v>
      </c>
      <c r="I135" t="e">
        <f t="shared" si="4"/>
        <v>#N/A</v>
      </c>
      <c r="J135" t="e">
        <f t="shared" si="5"/>
        <v>#N/A</v>
      </c>
      <c r="K135" s="22">
        <v>1189.4285714285713</v>
      </c>
    </row>
    <row r="136" spans="7:11" x14ac:dyDescent="0.35">
      <c r="H136" s="54">
        <v>43964</v>
      </c>
      <c r="I136" t="e">
        <f t="shared" si="4"/>
        <v>#N/A</v>
      </c>
      <c r="J136" t="e">
        <f t="shared" si="5"/>
        <v>#N/A</v>
      </c>
      <c r="K136" s="22">
        <v>1235</v>
      </c>
    </row>
    <row r="137" spans="7:11" x14ac:dyDescent="0.35">
      <c r="G137" s="3" t="s">
        <v>174</v>
      </c>
      <c r="H137" s="54">
        <v>43965</v>
      </c>
      <c r="I137" t="e">
        <f t="shared" si="4"/>
        <v>#N/A</v>
      </c>
      <c r="J137" t="e">
        <f t="shared" si="5"/>
        <v>#N/A</v>
      </c>
      <c r="K137" s="22">
        <v>1250.1428571428571</v>
      </c>
    </row>
    <row r="138" spans="7:11" x14ac:dyDescent="0.35">
      <c r="G138" s="3" t="s">
        <v>174</v>
      </c>
      <c r="H138" s="54">
        <v>43966</v>
      </c>
      <c r="I138" t="e">
        <f t="shared" si="4"/>
        <v>#N/A</v>
      </c>
      <c r="J138" t="e">
        <f t="shared" si="5"/>
        <v>#N/A</v>
      </c>
      <c r="K138" s="22">
        <v>1329.7142857142858</v>
      </c>
    </row>
    <row r="139" spans="7:11" x14ac:dyDescent="0.35">
      <c r="G139" s="3" t="s">
        <v>174</v>
      </c>
      <c r="H139" s="54">
        <v>43967</v>
      </c>
      <c r="I139">
        <f t="shared" si="4"/>
        <v>-70.318076997047697</v>
      </c>
      <c r="J139">
        <f t="shared" si="5"/>
        <v>-68.334696005525004</v>
      </c>
      <c r="K139" s="22">
        <v>1291.2857142857142</v>
      </c>
    </row>
    <row r="140" spans="7:11" x14ac:dyDescent="0.35">
      <c r="H140" s="54">
        <v>43968</v>
      </c>
      <c r="I140" t="e">
        <f t="shared" si="4"/>
        <v>#N/A</v>
      </c>
      <c r="J140" t="e">
        <f t="shared" si="5"/>
        <v>#N/A</v>
      </c>
      <c r="K140" s="22">
        <v>1305.2857142857142</v>
      </c>
    </row>
    <row r="141" spans="7:11" x14ac:dyDescent="0.35">
      <c r="H141" s="54">
        <v>43969</v>
      </c>
      <c r="I141" t="e">
        <f t="shared" si="4"/>
        <v>#N/A</v>
      </c>
      <c r="J141" t="e">
        <f t="shared" si="5"/>
        <v>#N/A</v>
      </c>
      <c r="K141" s="22">
        <v>1257.1428571428571</v>
      </c>
    </row>
    <row r="142" spans="7:11" x14ac:dyDescent="0.35">
      <c r="H142" s="54">
        <v>43970</v>
      </c>
      <c r="I142" t="e">
        <f t="shared" si="4"/>
        <v>#N/A</v>
      </c>
      <c r="J142" t="e">
        <f t="shared" si="5"/>
        <v>#N/A</v>
      </c>
      <c r="K142" s="22">
        <v>1247.4285714285713</v>
      </c>
    </row>
    <row r="143" spans="7:11" x14ac:dyDescent="0.35">
      <c r="H143" s="54">
        <v>43971</v>
      </c>
      <c r="I143" t="e">
        <f t="shared" si="4"/>
        <v>#N/A</v>
      </c>
      <c r="J143" t="e">
        <f t="shared" si="5"/>
        <v>#N/A</v>
      </c>
      <c r="K143" s="22">
        <v>1221</v>
      </c>
    </row>
    <row r="144" spans="7:11" x14ac:dyDescent="0.35">
      <c r="H144" s="54">
        <v>43972</v>
      </c>
      <c r="I144" t="e">
        <f t="shared" si="4"/>
        <v>#N/A</v>
      </c>
      <c r="J144" t="e">
        <f t="shared" si="5"/>
        <v>#N/A</v>
      </c>
      <c r="K144" s="22">
        <v>1181.7142857142858</v>
      </c>
    </row>
    <row r="145" spans="8:11" x14ac:dyDescent="0.35">
      <c r="H145" s="54">
        <v>43973</v>
      </c>
      <c r="I145" t="e">
        <f t="shared" si="4"/>
        <v>#N/A</v>
      </c>
      <c r="J145" t="e">
        <f t="shared" si="5"/>
        <v>#N/A</v>
      </c>
      <c r="K145" s="22">
        <v>1054.5714285714287</v>
      </c>
    </row>
    <row r="146" spans="8:11" x14ac:dyDescent="0.35">
      <c r="H146" s="54">
        <v>43974</v>
      </c>
      <c r="I146">
        <f t="shared" si="4"/>
        <v>-61.329655493585797</v>
      </c>
      <c r="J146">
        <f t="shared" si="5"/>
        <v>-62.616878242479203</v>
      </c>
      <c r="K146" s="22">
        <v>1083.5714285714287</v>
      </c>
    </row>
    <row r="147" spans="8:11" x14ac:dyDescent="0.35">
      <c r="H147" s="54">
        <v>43975</v>
      </c>
      <c r="I147" t="e">
        <f t="shared" si="4"/>
        <v>#N/A</v>
      </c>
      <c r="J147" t="e">
        <f t="shared" si="5"/>
        <v>#N/A</v>
      </c>
      <c r="K147" s="22">
        <v>1031.7142857142858</v>
      </c>
    </row>
    <row r="148" spans="8:11" x14ac:dyDescent="0.35">
      <c r="H148" s="54">
        <v>43976</v>
      </c>
      <c r="I148" t="e">
        <f t="shared" si="4"/>
        <v>#N/A</v>
      </c>
      <c r="J148" t="e">
        <f t="shared" si="5"/>
        <v>#N/A</v>
      </c>
      <c r="K148" s="22">
        <v>957.42857142857144</v>
      </c>
    </row>
    <row r="149" spans="8:11" x14ac:dyDescent="0.35">
      <c r="H149" s="54">
        <v>43977</v>
      </c>
      <c r="I149" t="e">
        <f t="shared" si="4"/>
        <v>#N/A</v>
      </c>
      <c r="J149" t="e">
        <f t="shared" si="5"/>
        <v>#N/A</v>
      </c>
      <c r="K149" s="22">
        <v>927.57142857142856</v>
      </c>
    </row>
    <row r="150" spans="8:11" x14ac:dyDescent="0.35">
      <c r="H150" s="54">
        <v>43978</v>
      </c>
      <c r="I150" t="e">
        <f t="shared" si="4"/>
        <v>#N/A</v>
      </c>
      <c r="J150" t="e">
        <f t="shared" si="5"/>
        <v>#N/A</v>
      </c>
      <c r="K150" s="22">
        <v>962.28571428571433</v>
      </c>
    </row>
    <row r="151" spans="8:11" x14ac:dyDescent="0.35">
      <c r="H151" s="54">
        <v>43979</v>
      </c>
      <c r="I151" t="e">
        <f t="shared" si="4"/>
        <v>#N/A</v>
      </c>
      <c r="J151" t="e">
        <f t="shared" si="5"/>
        <v>#N/A</v>
      </c>
      <c r="K151" s="22">
        <v>1054.1428571428571</v>
      </c>
    </row>
    <row r="152" spans="8:11" x14ac:dyDescent="0.35">
      <c r="H152" s="54">
        <v>43980</v>
      </c>
      <c r="I152" t="e">
        <f t="shared" si="4"/>
        <v>#N/A</v>
      </c>
      <c r="J152" t="e">
        <f t="shared" si="5"/>
        <v>#N/A</v>
      </c>
      <c r="K152" s="22">
        <v>1100.5714285714287</v>
      </c>
    </row>
    <row r="153" spans="8:11" x14ac:dyDescent="0.35">
      <c r="H153" s="54">
        <v>43981</v>
      </c>
      <c r="I153">
        <f t="shared" si="4"/>
        <v>-61.415788766997203</v>
      </c>
      <c r="J153">
        <f t="shared" si="5"/>
        <v>-58.209978758217403</v>
      </c>
      <c r="K153" s="22">
        <v>1135</v>
      </c>
    </row>
    <row r="154" spans="8:11" x14ac:dyDescent="0.35">
      <c r="H154" s="54">
        <v>43982</v>
      </c>
      <c r="I154" t="e">
        <f t="shared" si="4"/>
        <v>#N/A</v>
      </c>
      <c r="J154" t="e">
        <f t="shared" si="5"/>
        <v>#N/A</v>
      </c>
      <c r="K154" s="22">
        <v>1274.8571428571429</v>
      </c>
    </row>
    <row r="155" spans="8:11" x14ac:dyDescent="0.35">
      <c r="H155" s="54">
        <v>43983</v>
      </c>
      <c r="I155" t="e">
        <f t="shared" si="4"/>
        <v>#N/A</v>
      </c>
      <c r="J155" t="e">
        <f t="shared" si="5"/>
        <v>#N/A</v>
      </c>
      <c r="K155" s="22">
        <v>1370.1428571428571</v>
      </c>
    </row>
    <row r="156" spans="8:11" x14ac:dyDescent="0.35">
      <c r="H156" s="54">
        <v>43984</v>
      </c>
      <c r="I156" t="e">
        <f t="shared" si="4"/>
        <v>#N/A</v>
      </c>
      <c r="J156" t="e">
        <f t="shared" si="5"/>
        <v>#N/A</v>
      </c>
      <c r="K156" s="22">
        <v>1484.7142857142858</v>
      </c>
    </row>
    <row r="157" spans="8:11" x14ac:dyDescent="0.35">
      <c r="H157" s="54">
        <v>43985</v>
      </c>
      <c r="I157" t="e">
        <f t="shared" si="4"/>
        <v>#N/A</v>
      </c>
      <c r="J157" t="e">
        <f t="shared" si="5"/>
        <v>#N/A</v>
      </c>
      <c r="K157" s="22">
        <v>1491.5714285714287</v>
      </c>
    </row>
    <row r="158" spans="8:11" x14ac:dyDescent="0.35">
      <c r="H158" s="54">
        <v>43986</v>
      </c>
      <c r="I158" t="e">
        <f t="shared" si="4"/>
        <v>#N/A</v>
      </c>
      <c r="J158" t="e">
        <f t="shared" si="5"/>
        <v>#N/A</v>
      </c>
      <c r="K158" s="22">
        <v>1501.4285714285713</v>
      </c>
    </row>
    <row r="159" spans="8:11" x14ac:dyDescent="0.35">
      <c r="H159" s="54">
        <v>43987</v>
      </c>
      <c r="I159" t="e">
        <f t="shared" si="4"/>
        <v>#N/A</v>
      </c>
      <c r="J159" t="e">
        <f t="shared" si="5"/>
        <v>#N/A</v>
      </c>
      <c r="K159" s="22">
        <v>1607.1428571428571</v>
      </c>
    </row>
    <row r="160" spans="8:11" x14ac:dyDescent="0.35">
      <c r="H160" s="54">
        <v>43988</v>
      </c>
      <c r="I160">
        <f t="shared" si="4"/>
        <v>-51.824057463755402</v>
      </c>
      <c r="J160">
        <f t="shared" si="5"/>
        <v>-50.804384339384598</v>
      </c>
      <c r="K160" s="22">
        <v>1668.7142857142858</v>
      </c>
    </row>
    <row r="161" spans="7:11" x14ac:dyDescent="0.35">
      <c r="H161" s="54">
        <v>43989</v>
      </c>
      <c r="I161" t="e">
        <f t="shared" si="4"/>
        <v>#N/A</v>
      </c>
      <c r="J161" t="e">
        <f t="shared" si="5"/>
        <v>#N/A</v>
      </c>
      <c r="K161" s="22">
        <v>1567.7142857142858</v>
      </c>
    </row>
    <row r="162" spans="7:11" x14ac:dyDescent="0.35">
      <c r="H162" s="54">
        <v>43990</v>
      </c>
      <c r="I162" t="e">
        <f t="shared" si="4"/>
        <v>#N/A</v>
      </c>
      <c r="J162" t="e">
        <f t="shared" si="5"/>
        <v>#N/A</v>
      </c>
      <c r="K162" s="22">
        <v>1606.4285714285713</v>
      </c>
    </row>
    <row r="163" spans="7:11" x14ac:dyDescent="0.35">
      <c r="H163" s="54">
        <v>43991</v>
      </c>
      <c r="I163" t="e">
        <f t="shared" si="4"/>
        <v>#N/A</v>
      </c>
      <c r="J163" t="e">
        <f t="shared" si="5"/>
        <v>#N/A</v>
      </c>
      <c r="K163" s="22">
        <v>1615</v>
      </c>
    </row>
    <row r="164" spans="7:11" x14ac:dyDescent="0.35">
      <c r="H164" s="54">
        <v>43992</v>
      </c>
      <c r="I164" t="e">
        <f t="shared" si="4"/>
        <v>#N/A</v>
      </c>
      <c r="J164" t="e">
        <f t="shared" si="5"/>
        <v>#N/A</v>
      </c>
      <c r="K164" s="22">
        <v>1746.4285714285713</v>
      </c>
    </row>
    <row r="165" spans="7:11" x14ac:dyDescent="0.35">
      <c r="H165" s="54">
        <v>43993</v>
      </c>
      <c r="I165" t="e">
        <f t="shared" si="4"/>
        <v>#N/A</v>
      </c>
      <c r="J165" t="e">
        <f t="shared" si="5"/>
        <v>#N/A</v>
      </c>
      <c r="K165" s="22">
        <v>1777.4285714285713</v>
      </c>
    </row>
    <row r="166" spans="7:11" x14ac:dyDescent="0.35">
      <c r="H166" s="54">
        <v>43994</v>
      </c>
      <c r="I166" t="e">
        <f t="shared" si="4"/>
        <v>#N/A</v>
      </c>
      <c r="J166" t="e">
        <f t="shared" si="5"/>
        <v>#N/A</v>
      </c>
      <c r="K166" s="22">
        <v>1815.4285714285713</v>
      </c>
    </row>
    <row r="167" spans="7:11" x14ac:dyDescent="0.35">
      <c r="H167" s="54">
        <v>43995</v>
      </c>
      <c r="I167">
        <f t="shared" si="4"/>
        <v>-49.241901623839702</v>
      </c>
      <c r="J167">
        <f t="shared" si="5"/>
        <v>-46.436157989785599</v>
      </c>
      <c r="K167" s="22">
        <v>1863.2857142857142</v>
      </c>
    </row>
    <row r="168" spans="7:11" x14ac:dyDescent="0.35">
      <c r="G168" s="3" t="s">
        <v>175</v>
      </c>
      <c r="H168" s="54">
        <v>43996</v>
      </c>
      <c r="I168" t="e">
        <f t="shared" si="4"/>
        <v>#N/A</v>
      </c>
      <c r="J168" t="e">
        <f t="shared" si="5"/>
        <v>#N/A</v>
      </c>
      <c r="K168" s="22">
        <v>1942</v>
      </c>
    </row>
    <row r="169" spans="7:11" x14ac:dyDescent="0.35">
      <c r="G169" s="3" t="s">
        <v>175</v>
      </c>
      <c r="H169" s="54">
        <v>43997</v>
      </c>
      <c r="I169" t="e">
        <f t="shared" si="4"/>
        <v>#N/A</v>
      </c>
      <c r="J169" t="e">
        <f t="shared" si="5"/>
        <v>#N/A</v>
      </c>
      <c r="K169" s="22">
        <v>2057.1428571428573</v>
      </c>
    </row>
    <row r="170" spans="7:11" x14ac:dyDescent="0.35">
      <c r="G170" s="3" t="s">
        <v>175</v>
      </c>
      <c r="H170" s="54">
        <v>43998</v>
      </c>
      <c r="I170" t="e">
        <f t="shared" si="4"/>
        <v>#N/A</v>
      </c>
      <c r="J170" t="e">
        <f t="shared" si="5"/>
        <v>#N/A</v>
      </c>
      <c r="K170" s="22">
        <v>2386</v>
      </c>
    </row>
    <row r="171" spans="7:11" x14ac:dyDescent="0.35">
      <c r="G171" s="3" t="s">
        <v>175</v>
      </c>
      <c r="H171" s="54">
        <v>43999</v>
      </c>
      <c r="I171" t="e">
        <f t="shared" si="4"/>
        <v>#N/A</v>
      </c>
      <c r="J171" t="e">
        <f t="shared" si="5"/>
        <v>#N/A</v>
      </c>
      <c r="K171" s="22">
        <v>2527.8571428571427</v>
      </c>
    </row>
    <row r="172" spans="7:11" x14ac:dyDescent="0.35">
      <c r="H172" s="54">
        <v>44000</v>
      </c>
      <c r="I172" t="e">
        <f t="shared" si="4"/>
        <v>#N/A</v>
      </c>
      <c r="J172" t="e">
        <f t="shared" si="5"/>
        <v>#N/A</v>
      </c>
      <c r="K172" s="22">
        <v>2700.7142857142858</v>
      </c>
    </row>
    <row r="173" spans="7:11" x14ac:dyDescent="0.35">
      <c r="H173" s="54">
        <v>44001</v>
      </c>
      <c r="I173" t="e">
        <f t="shared" si="4"/>
        <v>#N/A</v>
      </c>
      <c r="J173" t="e">
        <f t="shared" si="5"/>
        <v>#N/A</v>
      </c>
      <c r="K173" s="22">
        <v>3041.5714285714284</v>
      </c>
    </row>
    <row r="174" spans="7:11" x14ac:dyDescent="0.35">
      <c r="H174" s="54">
        <v>44002</v>
      </c>
      <c r="I174">
        <f t="shared" si="4"/>
        <v>-47.744309923902598</v>
      </c>
      <c r="J174">
        <f t="shared" si="5"/>
        <v>-42.348460397203802</v>
      </c>
      <c r="K174" s="22">
        <v>3353.4285714285716</v>
      </c>
    </row>
    <row r="175" spans="7:11" x14ac:dyDescent="0.35">
      <c r="H175" s="54">
        <v>44003</v>
      </c>
      <c r="I175" t="e">
        <f t="shared" si="4"/>
        <v>#N/A</v>
      </c>
      <c r="J175" t="e">
        <f t="shared" si="5"/>
        <v>#N/A</v>
      </c>
      <c r="K175" s="22">
        <v>3620.5714285714284</v>
      </c>
    </row>
    <row r="176" spans="7:11" x14ac:dyDescent="0.35">
      <c r="H176" s="54">
        <v>44004</v>
      </c>
      <c r="I176" t="e">
        <f t="shared" si="4"/>
        <v>#N/A</v>
      </c>
      <c r="J176" t="e">
        <f t="shared" si="5"/>
        <v>#N/A</v>
      </c>
      <c r="K176" s="22">
        <v>3988.5714285714284</v>
      </c>
    </row>
    <row r="177" spans="8:11" x14ac:dyDescent="0.35">
      <c r="H177" s="54">
        <v>44005</v>
      </c>
      <c r="I177" t="e">
        <f t="shared" si="4"/>
        <v>#N/A</v>
      </c>
      <c r="J177" t="e">
        <f t="shared" si="5"/>
        <v>#N/A</v>
      </c>
      <c r="K177" s="22">
        <v>4107.5714285714284</v>
      </c>
    </row>
    <row r="178" spans="8:11" x14ac:dyDescent="0.35">
      <c r="H178" s="54">
        <v>44006</v>
      </c>
      <c r="I178" t="e">
        <f t="shared" si="4"/>
        <v>#N/A</v>
      </c>
      <c r="J178" t="e">
        <f t="shared" si="5"/>
        <v>#N/A</v>
      </c>
      <c r="K178" s="22">
        <v>4549.1428571428569</v>
      </c>
    </row>
    <row r="179" spans="8:11" x14ac:dyDescent="0.35">
      <c r="H179" s="54">
        <v>44007</v>
      </c>
      <c r="I179" t="e">
        <f t="shared" si="4"/>
        <v>#N/A</v>
      </c>
      <c r="J179" t="e">
        <f t="shared" si="5"/>
        <v>#N/A</v>
      </c>
      <c r="K179" s="22">
        <v>4872.2857142857147</v>
      </c>
    </row>
    <row r="180" spans="8:11" x14ac:dyDescent="0.35">
      <c r="H180" s="54">
        <v>44008</v>
      </c>
      <c r="I180" t="e">
        <f t="shared" si="4"/>
        <v>#N/A</v>
      </c>
      <c r="J180" t="e">
        <f t="shared" si="5"/>
        <v>#N/A</v>
      </c>
      <c r="K180" s="22">
        <v>5037.1428571428569</v>
      </c>
    </row>
    <row r="181" spans="8:11" x14ac:dyDescent="0.35">
      <c r="H181" s="54">
        <v>44009</v>
      </c>
      <c r="I181">
        <f t="shared" si="4"/>
        <v>-54.257793988106698</v>
      </c>
      <c r="J181">
        <f t="shared" si="5"/>
        <v>-41.054386380360199</v>
      </c>
      <c r="K181" s="22">
        <v>5292.1428571428569</v>
      </c>
    </row>
    <row r="182" spans="8:11" x14ac:dyDescent="0.35">
      <c r="H182" s="54">
        <v>44010</v>
      </c>
      <c r="I182" t="e">
        <f t="shared" si="4"/>
        <v>#N/A</v>
      </c>
      <c r="J182" t="e">
        <f t="shared" si="5"/>
        <v>#N/A</v>
      </c>
      <c r="K182" s="22">
        <v>5425.7142857142853</v>
      </c>
    </row>
    <row r="183" spans="8:11" x14ac:dyDescent="0.35">
      <c r="H183" s="54">
        <v>44011</v>
      </c>
      <c r="I183" t="e">
        <f t="shared" si="4"/>
        <v>#N/A</v>
      </c>
      <c r="J183" t="e">
        <f t="shared" si="5"/>
        <v>#N/A</v>
      </c>
      <c r="K183" s="22">
        <v>5587.1428571428569</v>
      </c>
    </row>
    <row r="184" spans="8:11" x14ac:dyDescent="0.35">
      <c r="H184" s="54">
        <v>44012</v>
      </c>
      <c r="I184" t="e">
        <f t="shared" si="4"/>
        <v>#N/A</v>
      </c>
      <c r="J184" t="e">
        <f t="shared" si="5"/>
        <v>#N/A</v>
      </c>
      <c r="K184" s="22">
        <v>5996.7142857142853</v>
      </c>
    </row>
    <row r="185" spans="8:11" x14ac:dyDescent="0.35">
      <c r="H185" s="54">
        <v>44013</v>
      </c>
      <c r="I185" t="e">
        <f t="shared" si="4"/>
        <v>#N/A</v>
      </c>
      <c r="J185" t="e">
        <f t="shared" si="5"/>
        <v>#N/A</v>
      </c>
      <c r="K185" s="22">
        <v>6216.5714285714284</v>
      </c>
    </row>
    <row r="186" spans="8:11" x14ac:dyDescent="0.35">
      <c r="H186" s="54">
        <v>44014</v>
      </c>
      <c r="I186" t="e">
        <f t="shared" si="4"/>
        <v>#N/A</v>
      </c>
      <c r="J186" t="e">
        <f t="shared" si="5"/>
        <v>#N/A</v>
      </c>
      <c r="K186" s="22">
        <v>6496.7142857142853</v>
      </c>
    </row>
    <row r="187" spans="8:11" x14ac:dyDescent="0.35">
      <c r="H187" s="54">
        <v>44015</v>
      </c>
      <c r="I187" t="e">
        <f t="shared" si="4"/>
        <v>#N/A</v>
      </c>
      <c r="J187" t="e">
        <f t="shared" si="5"/>
        <v>#N/A</v>
      </c>
      <c r="K187" s="22">
        <v>6781</v>
      </c>
    </row>
    <row r="188" spans="8:11" x14ac:dyDescent="0.35">
      <c r="H188" s="54">
        <v>44016</v>
      </c>
      <c r="I188">
        <f t="shared" si="4"/>
        <v>-57.4778993918368</v>
      </c>
      <c r="J188">
        <f t="shared" si="5"/>
        <v>-42.601934453259098</v>
      </c>
      <c r="K188" s="22">
        <v>6724</v>
      </c>
    </row>
    <row r="189" spans="8:11" x14ac:dyDescent="0.35">
      <c r="H189" s="54">
        <v>44017</v>
      </c>
      <c r="I189" t="e">
        <f t="shared" si="4"/>
        <v>#N/A</v>
      </c>
      <c r="J189" t="e">
        <f t="shared" si="5"/>
        <v>#N/A</v>
      </c>
      <c r="K189" s="22">
        <v>6753</v>
      </c>
    </row>
    <row r="190" spans="8:11" x14ac:dyDescent="0.35">
      <c r="H190" s="54">
        <v>44018</v>
      </c>
      <c r="I190" t="e">
        <f t="shared" si="4"/>
        <v>#N/A</v>
      </c>
      <c r="J190" t="e">
        <f t="shared" si="5"/>
        <v>#N/A</v>
      </c>
      <c r="K190" s="22">
        <v>7227.7142857142853</v>
      </c>
    </row>
    <row r="191" spans="8:11" x14ac:dyDescent="0.35">
      <c r="H191" s="54">
        <v>44019</v>
      </c>
      <c r="I191" t="e">
        <f t="shared" si="4"/>
        <v>#N/A</v>
      </c>
      <c r="J191" t="e">
        <f t="shared" si="5"/>
        <v>#N/A</v>
      </c>
      <c r="K191" s="22">
        <v>7494.4285714285716</v>
      </c>
    </row>
    <row r="192" spans="8:11" x14ac:dyDescent="0.35">
      <c r="H192" s="54">
        <v>44020</v>
      </c>
      <c r="I192" t="e">
        <f t="shared" si="4"/>
        <v>#N/A</v>
      </c>
      <c r="J192" t="e">
        <f t="shared" si="5"/>
        <v>#N/A</v>
      </c>
      <c r="K192" s="22">
        <v>7755.7142857142853</v>
      </c>
    </row>
    <row r="193" spans="7:11" x14ac:dyDescent="0.35">
      <c r="H193" s="54">
        <v>44021</v>
      </c>
      <c r="I193" t="e">
        <f t="shared" si="4"/>
        <v>#N/A</v>
      </c>
      <c r="J193" t="e">
        <f t="shared" si="5"/>
        <v>#N/A</v>
      </c>
      <c r="K193" s="22">
        <v>8252.1428571428569</v>
      </c>
    </row>
    <row r="194" spans="7:11" x14ac:dyDescent="0.35">
      <c r="H194" s="54">
        <v>44022</v>
      </c>
      <c r="I194" t="e">
        <f t="shared" si="4"/>
        <v>#N/A</v>
      </c>
      <c r="J194" t="e">
        <f t="shared" si="5"/>
        <v>#N/A</v>
      </c>
      <c r="K194" s="22">
        <v>8557</v>
      </c>
    </row>
    <row r="195" spans="7:11" x14ac:dyDescent="0.35">
      <c r="H195" s="54">
        <v>44023</v>
      </c>
      <c r="I195">
        <f t="shared" ref="I195:I243" si="6">VLOOKUP(H195,$B$3:$E$36,3,0)</f>
        <v>-57.555339451730099</v>
      </c>
      <c r="J195">
        <f t="shared" si="5"/>
        <v>-42.7471194688748</v>
      </c>
      <c r="K195" s="22">
        <v>8939</v>
      </c>
    </row>
    <row r="196" spans="7:11" x14ac:dyDescent="0.35">
      <c r="H196" s="54">
        <v>44024</v>
      </c>
      <c r="I196" t="e">
        <f t="shared" si="6"/>
        <v>#N/A</v>
      </c>
      <c r="J196" t="e">
        <f t="shared" ref="J196:J243" si="7">VLOOKUP(H196,$B$3:$E$36,4,0)</f>
        <v>#N/A</v>
      </c>
      <c r="K196" s="22">
        <v>9239.1428571428569</v>
      </c>
    </row>
    <row r="197" spans="7:11" x14ac:dyDescent="0.35">
      <c r="H197" s="54">
        <v>44025</v>
      </c>
      <c r="I197" t="e">
        <f t="shared" si="6"/>
        <v>#N/A</v>
      </c>
      <c r="J197" t="e">
        <f t="shared" si="7"/>
        <v>#N/A</v>
      </c>
      <c r="K197" s="22">
        <v>9197.4285714285706</v>
      </c>
    </row>
    <row r="198" spans="7:11" x14ac:dyDescent="0.35">
      <c r="G198" s="3" t="s">
        <v>189</v>
      </c>
      <c r="H198" s="54">
        <v>44026</v>
      </c>
      <c r="I198" t="e">
        <f t="shared" si="6"/>
        <v>#N/A</v>
      </c>
      <c r="J198" t="e">
        <f t="shared" si="7"/>
        <v>#N/A</v>
      </c>
      <c r="K198" s="22">
        <v>9353.4285714285706</v>
      </c>
    </row>
    <row r="199" spans="7:11" x14ac:dyDescent="0.35">
      <c r="G199" s="3" t="s">
        <v>176</v>
      </c>
      <c r="H199" s="54">
        <v>44027</v>
      </c>
      <c r="I199" t="e">
        <f t="shared" si="6"/>
        <v>#N/A</v>
      </c>
      <c r="J199" t="e">
        <f t="shared" si="7"/>
        <v>#N/A</v>
      </c>
      <c r="K199" s="22">
        <v>9623.1428571428569</v>
      </c>
    </row>
    <row r="200" spans="7:11" x14ac:dyDescent="0.35">
      <c r="H200" s="54">
        <v>44028</v>
      </c>
      <c r="I200" t="e">
        <f t="shared" si="6"/>
        <v>#N/A</v>
      </c>
      <c r="J200" t="e">
        <f t="shared" si="7"/>
        <v>#N/A</v>
      </c>
      <c r="K200" s="22">
        <v>10213</v>
      </c>
    </row>
    <row r="201" spans="7:11" x14ac:dyDescent="0.35">
      <c r="H201" s="54">
        <v>44029</v>
      </c>
      <c r="I201" t="e">
        <f t="shared" si="6"/>
        <v>#N/A</v>
      </c>
      <c r="J201" t="e">
        <f t="shared" si="7"/>
        <v>#N/A</v>
      </c>
      <c r="K201" s="22">
        <v>10186.571428571429</v>
      </c>
    </row>
    <row r="202" spans="7:11" x14ac:dyDescent="0.35">
      <c r="H202" s="54">
        <v>44030</v>
      </c>
      <c r="I202">
        <f t="shared" si="6"/>
        <v>-55.047718942813901</v>
      </c>
      <c r="J202">
        <f t="shared" si="7"/>
        <v>-41.116504569578801</v>
      </c>
      <c r="K202" s="22">
        <v>10254.142857142857</v>
      </c>
    </row>
    <row r="203" spans="7:11" x14ac:dyDescent="0.35">
      <c r="H203" s="54">
        <v>44031</v>
      </c>
      <c r="I203" t="e">
        <f t="shared" si="6"/>
        <v>#N/A</v>
      </c>
      <c r="J203" t="e">
        <f t="shared" si="7"/>
        <v>#N/A</v>
      </c>
      <c r="K203" s="22">
        <v>10460.714285714286</v>
      </c>
    </row>
    <row r="204" spans="7:11" x14ac:dyDescent="0.35">
      <c r="H204" s="54">
        <v>44032</v>
      </c>
      <c r="I204" t="e">
        <f t="shared" si="6"/>
        <v>#N/A</v>
      </c>
      <c r="J204" t="e">
        <f t="shared" si="7"/>
        <v>#N/A</v>
      </c>
      <c r="K204" s="22">
        <v>10277.142857142857</v>
      </c>
    </row>
    <row r="205" spans="7:11" x14ac:dyDescent="0.35">
      <c r="H205" s="54">
        <v>44033</v>
      </c>
      <c r="I205" t="e">
        <f t="shared" si="6"/>
        <v>#N/A</v>
      </c>
      <c r="J205" t="e">
        <f t="shared" si="7"/>
        <v>#N/A</v>
      </c>
      <c r="K205" s="22">
        <v>10136.571428571429</v>
      </c>
    </row>
    <row r="206" spans="7:11" x14ac:dyDescent="0.35">
      <c r="H206" s="54">
        <v>44034</v>
      </c>
      <c r="I206" t="e">
        <f t="shared" si="6"/>
        <v>#N/A</v>
      </c>
      <c r="J206" t="e">
        <f t="shared" si="7"/>
        <v>#N/A</v>
      </c>
      <c r="K206" s="22">
        <v>10011.857142857143</v>
      </c>
    </row>
    <row r="207" spans="7:11" x14ac:dyDescent="0.35">
      <c r="H207" s="54">
        <v>44035</v>
      </c>
      <c r="I207" t="e">
        <f t="shared" si="6"/>
        <v>#N/A</v>
      </c>
      <c r="J207" t="e">
        <f t="shared" si="7"/>
        <v>#N/A</v>
      </c>
      <c r="K207" s="22">
        <v>9226.8571428571431</v>
      </c>
    </row>
    <row r="208" spans="7:11" x14ac:dyDescent="0.35">
      <c r="H208" s="54">
        <v>44036</v>
      </c>
      <c r="I208" t="e">
        <f t="shared" si="6"/>
        <v>#N/A</v>
      </c>
      <c r="J208" t="e">
        <f t="shared" si="7"/>
        <v>#N/A</v>
      </c>
      <c r="K208" s="22">
        <v>8915.4285714285706</v>
      </c>
    </row>
    <row r="209" spans="8:11" x14ac:dyDescent="0.35">
      <c r="H209" s="54">
        <v>44037</v>
      </c>
      <c r="I209">
        <f t="shared" si="6"/>
        <v>-55.875589601757397</v>
      </c>
      <c r="J209">
        <f t="shared" si="7"/>
        <v>-41.913116492684303</v>
      </c>
      <c r="K209" s="22">
        <v>8792.8571428571431</v>
      </c>
    </row>
    <row r="210" spans="8:11" x14ac:dyDescent="0.35">
      <c r="H210" s="54">
        <v>44038</v>
      </c>
      <c r="I210" t="e">
        <f t="shared" si="6"/>
        <v>#N/A</v>
      </c>
      <c r="J210" t="e">
        <f t="shared" si="7"/>
        <v>#N/A</v>
      </c>
      <c r="K210" s="22">
        <v>8243.1428571428569</v>
      </c>
    </row>
    <row r="211" spans="8:11" x14ac:dyDescent="0.35">
      <c r="H211" s="54">
        <v>44039</v>
      </c>
      <c r="I211" t="e">
        <f t="shared" si="6"/>
        <v>#N/A</v>
      </c>
      <c r="J211" t="e">
        <f t="shared" si="7"/>
        <v>#N/A</v>
      </c>
      <c r="K211" s="22">
        <v>8089</v>
      </c>
    </row>
    <row r="212" spans="8:11" x14ac:dyDescent="0.35">
      <c r="H212" s="54">
        <v>44040</v>
      </c>
      <c r="I212" t="e">
        <f t="shared" si="6"/>
        <v>#N/A</v>
      </c>
      <c r="J212" t="e">
        <f t="shared" si="7"/>
        <v>#N/A</v>
      </c>
      <c r="K212" s="22">
        <v>8179.2857142857147</v>
      </c>
    </row>
    <row r="213" spans="8:11" x14ac:dyDescent="0.35">
      <c r="H213" s="54">
        <v>44041</v>
      </c>
      <c r="I213" t="e">
        <f t="shared" si="6"/>
        <v>#N/A</v>
      </c>
      <c r="J213" t="e">
        <f t="shared" si="7"/>
        <v>#N/A</v>
      </c>
      <c r="K213" s="22">
        <v>7904.2857142857147</v>
      </c>
    </row>
    <row r="214" spans="8:11" x14ac:dyDescent="0.35">
      <c r="H214" s="54">
        <v>44042</v>
      </c>
      <c r="I214" t="e">
        <f t="shared" si="6"/>
        <v>#N/A</v>
      </c>
      <c r="J214" t="e">
        <f t="shared" si="7"/>
        <v>#N/A</v>
      </c>
      <c r="K214" s="22">
        <v>8004.2857142857147</v>
      </c>
    </row>
    <row r="215" spans="8:11" x14ac:dyDescent="0.35">
      <c r="H215" s="54">
        <v>44043</v>
      </c>
      <c r="I215" t="e">
        <f t="shared" si="6"/>
        <v>#N/A</v>
      </c>
      <c r="J215" t="e">
        <f t="shared" si="7"/>
        <v>#N/A</v>
      </c>
      <c r="K215" s="22">
        <v>8489.7142857142862</v>
      </c>
    </row>
    <row r="216" spans="8:11" x14ac:dyDescent="0.35">
      <c r="H216" s="54">
        <v>44044</v>
      </c>
      <c r="I216">
        <f t="shared" si="6"/>
        <v>-56.486565499335498</v>
      </c>
      <c r="J216">
        <f t="shared" si="7"/>
        <v>-44.417959314432402</v>
      </c>
      <c r="K216" s="22">
        <v>8087.8571428571431</v>
      </c>
    </row>
    <row r="217" spans="8:11" x14ac:dyDescent="0.35">
      <c r="H217" s="54">
        <v>44045</v>
      </c>
      <c r="I217" t="e">
        <f t="shared" si="6"/>
        <v>#N/A</v>
      </c>
      <c r="J217" t="e">
        <f t="shared" si="7"/>
        <v>#N/A</v>
      </c>
      <c r="K217" s="22">
        <v>8431.5714285714294</v>
      </c>
    </row>
    <row r="218" spans="8:11" x14ac:dyDescent="0.35">
      <c r="H218" s="54">
        <v>44046</v>
      </c>
      <c r="I218" t="e">
        <f t="shared" si="6"/>
        <v>#N/A</v>
      </c>
      <c r="J218" t="e">
        <f t="shared" si="7"/>
        <v>#N/A</v>
      </c>
      <c r="K218" s="22">
        <v>8749.4285714285706</v>
      </c>
    </row>
    <row r="219" spans="8:11" x14ac:dyDescent="0.35">
      <c r="H219" s="54">
        <v>44047</v>
      </c>
      <c r="I219" t="e">
        <f t="shared" si="6"/>
        <v>#N/A</v>
      </c>
      <c r="J219" t="e">
        <f t="shared" si="7"/>
        <v>#N/A</v>
      </c>
      <c r="K219" s="22">
        <v>8608</v>
      </c>
    </row>
    <row r="220" spans="8:11" x14ac:dyDescent="0.35">
      <c r="H220" s="54">
        <v>44048</v>
      </c>
      <c r="I220" t="e">
        <f t="shared" si="6"/>
        <v>#N/A</v>
      </c>
      <c r="J220" t="e">
        <f t="shared" si="7"/>
        <v>#N/A</v>
      </c>
      <c r="K220" s="22">
        <v>8653.7142857142862</v>
      </c>
    </row>
    <row r="221" spans="8:11" x14ac:dyDescent="0.35">
      <c r="H221" s="54">
        <v>44049</v>
      </c>
      <c r="I221" t="e">
        <f t="shared" si="6"/>
        <v>#N/A</v>
      </c>
      <c r="J221" t="e">
        <f t="shared" si="7"/>
        <v>#N/A</v>
      </c>
      <c r="K221" s="22">
        <v>8281.1428571428569</v>
      </c>
    </row>
    <row r="222" spans="8:11" x14ac:dyDescent="0.35">
      <c r="H222" s="54">
        <v>44050</v>
      </c>
      <c r="I222" t="e">
        <f t="shared" si="6"/>
        <v>#N/A</v>
      </c>
      <c r="J222" t="e">
        <f t="shared" si="7"/>
        <v>#N/A</v>
      </c>
      <c r="K222" s="22">
        <v>7882.2857142857147</v>
      </c>
    </row>
    <row r="223" spans="8:11" x14ac:dyDescent="0.35">
      <c r="H223" s="54">
        <v>44051</v>
      </c>
      <c r="I223">
        <f t="shared" si="6"/>
        <v>-53.633373270950699</v>
      </c>
      <c r="J223">
        <f t="shared" si="7"/>
        <v>-46.233668955636297</v>
      </c>
      <c r="K223" s="22">
        <v>8054.4285714285716</v>
      </c>
    </row>
    <row r="224" spans="8:11" x14ac:dyDescent="0.35">
      <c r="H224" s="54">
        <v>44052</v>
      </c>
      <c r="I224" t="e">
        <f t="shared" si="6"/>
        <v>#N/A</v>
      </c>
      <c r="J224" t="e">
        <f t="shared" si="7"/>
        <v>#N/A</v>
      </c>
      <c r="K224" s="22">
        <v>7947.5714285714284</v>
      </c>
    </row>
    <row r="225" spans="7:11" x14ac:dyDescent="0.35">
      <c r="H225" s="54">
        <v>44053</v>
      </c>
      <c r="I225" t="e">
        <f t="shared" si="6"/>
        <v>#N/A</v>
      </c>
      <c r="J225" t="e">
        <f t="shared" si="7"/>
        <v>#N/A</v>
      </c>
      <c r="K225" s="22">
        <v>7663</v>
      </c>
    </row>
    <row r="226" spans="7:11" x14ac:dyDescent="0.35">
      <c r="H226" s="54">
        <v>44054</v>
      </c>
      <c r="I226" t="e">
        <f t="shared" si="6"/>
        <v>#N/A</v>
      </c>
      <c r="J226" t="e">
        <f t="shared" si="7"/>
        <v>#N/A</v>
      </c>
      <c r="K226" s="22">
        <v>7399</v>
      </c>
    </row>
    <row r="227" spans="7:11" x14ac:dyDescent="0.35">
      <c r="H227" s="54">
        <v>44055</v>
      </c>
      <c r="I227" t="e">
        <f t="shared" si="6"/>
        <v>#N/A</v>
      </c>
      <c r="J227" t="e">
        <f t="shared" si="7"/>
        <v>#N/A</v>
      </c>
      <c r="K227" s="22">
        <v>7051.1428571428569</v>
      </c>
    </row>
    <row r="228" spans="7:11" x14ac:dyDescent="0.35">
      <c r="G228" s="3" t="s">
        <v>177</v>
      </c>
      <c r="H228" s="54">
        <v>44056</v>
      </c>
      <c r="I228" t="e">
        <f t="shared" si="6"/>
        <v>#N/A</v>
      </c>
      <c r="J228" t="e">
        <f t="shared" si="7"/>
        <v>#N/A</v>
      </c>
      <c r="K228" s="22">
        <v>6957.5714285714284</v>
      </c>
    </row>
    <row r="229" spans="7:11" x14ac:dyDescent="0.35">
      <c r="G229" s="3" t="s">
        <v>177</v>
      </c>
      <c r="H229" s="54">
        <v>44057</v>
      </c>
      <c r="I229" t="e">
        <f t="shared" si="6"/>
        <v>#N/A</v>
      </c>
      <c r="J229" t="e">
        <f t="shared" si="7"/>
        <v>#N/A</v>
      </c>
      <c r="K229" s="22">
        <v>7057.7142857142853</v>
      </c>
    </row>
    <row r="230" spans="7:11" x14ac:dyDescent="0.35">
      <c r="G230" s="3" t="s">
        <v>177</v>
      </c>
      <c r="H230" s="54">
        <v>44058</v>
      </c>
      <c r="I230">
        <f t="shared" si="6"/>
        <v>-50.734293437441401</v>
      </c>
      <c r="J230">
        <f t="shared" si="7"/>
        <v>-43.318837802543896</v>
      </c>
      <c r="K230" s="22">
        <v>7248.2857142857147</v>
      </c>
    </row>
    <row r="231" spans="7:11" x14ac:dyDescent="0.35">
      <c r="G231" s="3" t="s">
        <v>177</v>
      </c>
      <c r="H231" s="54">
        <v>44059</v>
      </c>
      <c r="I231" t="e">
        <f t="shared" si="6"/>
        <v>#N/A</v>
      </c>
      <c r="J231" t="e">
        <f t="shared" si="7"/>
        <v>#N/A</v>
      </c>
      <c r="K231" s="22">
        <v>7581.7142857142853</v>
      </c>
    </row>
    <row r="232" spans="7:11" x14ac:dyDescent="0.35">
      <c r="H232" s="54">
        <v>44060</v>
      </c>
      <c r="I232" t="e">
        <f t="shared" si="6"/>
        <v>#N/A</v>
      </c>
      <c r="J232" t="e">
        <f t="shared" si="7"/>
        <v>#N/A</v>
      </c>
      <c r="K232" s="22">
        <v>7410.8571428571431</v>
      </c>
    </row>
    <row r="233" spans="7:11" x14ac:dyDescent="0.35">
      <c r="H233" s="54">
        <v>44061</v>
      </c>
      <c r="I233" t="e">
        <f t="shared" si="6"/>
        <v>#N/A</v>
      </c>
      <c r="J233" t="e">
        <f t="shared" si="7"/>
        <v>#N/A</v>
      </c>
      <c r="K233" s="22">
        <v>7474.5714285714284</v>
      </c>
    </row>
    <row r="234" spans="7:11" x14ac:dyDescent="0.35">
      <c r="H234" s="54">
        <v>44062</v>
      </c>
      <c r="I234" t="e">
        <f t="shared" si="6"/>
        <v>#N/A</v>
      </c>
      <c r="J234" t="e">
        <f t="shared" si="7"/>
        <v>#N/A</v>
      </c>
      <c r="K234" s="22">
        <v>7256.8571428571431</v>
      </c>
    </row>
    <row r="235" spans="7:11" x14ac:dyDescent="0.35">
      <c r="H235" s="54">
        <v>44063</v>
      </c>
      <c r="I235" t="e">
        <f t="shared" si="6"/>
        <v>#N/A</v>
      </c>
      <c r="J235" t="e">
        <f t="shared" si="7"/>
        <v>#N/A</v>
      </c>
      <c r="K235" s="22">
        <v>7013.5714285714284</v>
      </c>
    </row>
    <row r="236" spans="7:11" x14ac:dyDescent="0.35">
      <c r="H236" s="54">
        <v>44064</v>
      </c>
      <c r="I236" t="e">
        <f t="shared" si="6"/>
        <v>#N/A</v>
      </c>
      <c r="J236" t="e">
        <f t="shared" si="7"/>
        <v>#N/A</v>
      </c>
      <c r="K236" s="22">
        <v>6533.5714285714284</v>
      </c>
    </row>
    <row r="237" spans="7:11" x14ac:dyDescent="0.35">
      <c r="H237" s="54">
        <v>44065</v>
      </c>
      <c r="I237">
        <f t="shared" si="6"/>
        <v>-47.576020305782599</v>
      </c>
      <c r="J237">
        <f t="shared" si="7"/>
        <v>-39.392299856917298</v>
      </c>
      <c r="K237" s="22">
        <v>6259</v>
      </c>
    </row>
    <row r="238" spans="7:11" x14ac:dyDescent="0.35">
      <c r="H238" s="54">
        <v>44066</v>
      </c>
      <c r="I238" t="e">
        <f t="shared" si="6"/>
        <v>#N/A</v>
      </c>
      <c r="J238" t="e">
        <f t="shared" si="7"/>
        <v>#N/A</v>
      </c>
      <c r="K238" s="22">
        <v>5525.7142857142853</v>
      </c>
    </row>
    <row r="239" spans="7:11" x14ac:dyDescent="0.35">
      <c r="H239" s="54">
        <v>44067</v>
      </c>
      <c r="I239" t="e">
        <f t="shared" si="6"/>
        <v>#N/A</v>
      </c>
      <c r="J239" t="e">
        <f t="shared" si="7"/>
        <v>#N/A</v>
      </c>
      <c r="K239" s="22">
        <v>5509</v>
      </c>
    </row>
    <row r="240" spans="7:11" x14ac:dyDescent="0.35">
      <c r="H240" s="54">
        <v>44068</v>
      </c>
      <c r="I240" t="e">
        <f t="shared" si="6"/>
        <v>#N/A</v>
      </c>
      <c r="J240" t="e">
        <f t="shared" si="7"/>
        <v>#N/A</v>
      </c>
      <c r="K240" s="22">
        <v>5212.4285714285716</v>
      </c>
    </row>
    <row r="241" spans="8:11" x14ac:dyDescent="0.35">
      <c r="H241" s="54">
        <v>44069</v>
      </c>
      <c r="I241" t="e">
        <f t="shared" si="6"/>
        <v>#N/A</v>
      </c>
      <c r="J241" t="e">
        <f t="shared" si="7"/>
        <v>#N/A</v>
      </c>
      <c r="K241" s="22">
        <v>5316.1428571428569</v>
      </c>
    </row>
    <row r="242" spans="8:11" x14ac:dyDescent="0.35">
      <c r="H242" s="54">
        <v>44070</v>
      </c>
      <c r="I242" t="e">
        <f t="shared" si="6"/>
        <v>#N/A</v>
      </c>
      <c r="J242" t="e">
        <f t="shared" si="7"/>
        <v>#N/A</v>
      </c>
      <c r="K242" s="22">
        <v>5106.7142857142853</v>
      </c>
    </row>
    <row r="243" spans="8:11" x14ac:dyDescent="0.35">
      <c r="H243" s="54">
        <v>44071</v>
      </c>
      <c r="I243" t="e">
        <f t="shared" si="6"/>
        <v>#N/A</v>
      </c>
      <c r="J243" t="e">
        <f t="shared" si="7"/>
        <v>#N/A</v>
      </c>
      <c r="K243" s="22">
        <v>5012.4285714285716</v>
      </c>
    </row>
    <row r="244" spans="8:11" x14ac:dyDescent="0.35">
      <c r="H244" s="54">
        <v>44072</v>
      </c>
      <c r="I244">
        <f>VLOOKUP(H244,$B$3:$E$37,3,0)</f>
        <v>-47.091859158859599</v>
      </c>
      <c r="J244">
        <f>VLOOKUP(H244,$B$3:$E$37,4,0)</f>
        <v>-37.6131043557331</v>
      </c>
      <c r="K244" s="22">
        <v>4954</v>
      </c>
    </row>
    <row r="245" spans="8:11" x14ac:dyDescent="0.35">
      <c r="H245" s="54">
        <v>44073</v>
      </c>
      <c r="I245" t="e">
        <f>VLOOKUP(H245,$B$3:$E$55,3,0)</f>
        <v>#N/A</v>
      </c>
      <c r="J245" t="e">
        <f>VLOOKUP(H245,$B$3:$E$55,4,0)</f>
        <v>#N/A</v>
      </c>
      <c r="K245" s="22">
        <v>4914.7142857142853</v>
      </c>
    </row>
    <row r="246" spans="8:11" x14ac:dyDescent="0.35">
      <c r="H246" s="54">
        <v>44074</v>
      </c>
      <c r="I246" t="e">
        <f t="shared" ref="I246:I309" si="8">VLOOKUP(H246,$B$3:$E$55,3,0)</f>
        <v>#N/A</v>
      </c>
      <c r="J246" t="e">
        <f t="shared" ref="J246:J309" si="9">VLOOKUP(H246,$B$3:$E$55,4,0)</f>
        <v>#N/A</v>
      </c>
      <c r="K246" s="22">
        <v>4670.8571428571431</v>
      </c>
    </row>
    <row r="247" spans="8:11" x14ac:dyDescent="0.35">
      <c r="H247" s="54">
        <v>44075</v>
      </c>
      <c r="I247" t="e">
        <f t="shared" si="8"/>
        <v>#N/A</v>
      </c>
      <c r="J247" t="e">
        <f t="shared" si="9"/>
        <v>#N/A</v>
      </c>
      <c r="K247" s="22">
        <v>4546.7142857142853</v>
      </c>
    </row>
    <row r="248" spans="8:11" x14ac:dyDescent="0.35">
      <c r="H248" s="54">
        <v>44076</v>
      </c>
      <c r="I248" t="e">
        <f t="shared" si="8"/>
        <v>#N/A</v>
      </c>
      <c r="J248" t="e">
        <f t="shared" si="9"/>
        <v>#N/A</v>
      </c>
      <c r="K248" s="22">
        <v>4286.8571428571431</v>
      </c>
    </row>
    <row r="249" spans="8:11" x14ac:dyDescent="0.35">
      <c r="H249" s="54">
        <v>44077</v>
      </c>
      <c r="I249" t="e">
        <f t="shared" si="8"/>
        <v>#N/A</v>
      </c>
      <c r="J249" t="e">
        <f t="shared" si="9"/>
        <v>#N/A</v>
      </c>
      <c r="K249" s="22">
        <v>4239.1428571428569</v>
      </c>
    </row>
    <row r="250" spans="8:11" x14ac:dyDescent="0.35">
      <c r="H250" s="54">
        <v>44078</v>
      </c>
      <c r="I250" t="e">
        <f t="shared" si="8"/>
        <v>#N/A</v>
      </c>
      <c r="J250" t="e">
        <f t="shared" si="9"/>
        <v>#N/A</v>
      </c>
      <c r="K250" s="22">
        <v>4328.1428571428569</v>
      </c>
    </row>
    <row r="251" spans="8:11" x14ac:dyDescent="0.35">
      <c r="H251" s="54">
        <v>44079</v>
      </c>
      <c r="I251">
        <f t="shared" si="8"/>
        <v>-45.723123734793802</v>
      </c>
      <c r="J251">
        <f t="shared" si="9"/>
        <v>-36.027060531171401</v>
      </c>
      <c r="K251" s="22">
        <v>4201.7142857142853</v>
      </c>
    </row>
    <row r="252" spans="8:11" x14ac:dyDescent="0.35">
      <c r="H252" s="54">
        <v>44080</v>
      </c>
      <c r="I252" t="e">
        <f t="shared" si="8"/>
        <v>#N/A</v>
      </c>
      <c r="J252" t="e">
        <f t="shared" si="9"/>
        <v>#N/A</v>
      </c>
      <c r="K252" s="22">
        <v>4113</v>
      </c>
    </row>
    <row r="253" spans="8:11" x14ac:dyDescent="0.35">
      <c r="H253" s="54">
        <v>44081</v>
      </c>
      <c r="I253" t="e">
        <f t="shared" si="8"/>
        <v>#N/A</v>
      </c>
      <c r="J253" t="e">
        <f t="shared" si="9"/>
        <v>#N/A</v>
      </c>
      <c r="K253" s="22">
        <v>3698.8571428571427</v>
      </c>
    </row>
    <row r="254" spans="8:11" x14ac:dyDescent="0.35">
      <c r="H254" s="54">
        <v>44082</v>
      </c>
      <c r="I254" t="e">
        <f t="shared" si="8"/>
        <v>#N/A</v>
      </c>
      <c r="J254" t="e">
        <f t="shared" si="9"/>
        <v>#N/A</v>
      </c>
      <c r="K254" s="22">
        <v>3556.1428571428573</v>
      </c>
    </row>
    <row r="255" spans="8:11" x14ac:dyDescent="0.35">
      <c r="H255" s="54">
        <v>44083</v>
      </c>
      <c r="I255" t="e">
        <f t="shared" si="8"/>
        <v>#N/A</v>
      </c>
      <c r="J255" t="e">
        <f t="shared" si="9"/>
        <v>#N/A</v>
      </c>
      <c r="K255" s="22">
        <v>3615</v>
      </c>
    </row>
    <row r="256" spans="8:11" x14ac:dyDescent="0.35">
      <c r="H256" s="54">
        <v>44084</v>
      </c>
      <c r="I256" t="e">
        <f t="shared" si="8"/>
        <v>#N/A</v>
      </c>
      <c r="J256" t="e">
        <f t="shared" si="9"/>
        <v>#N/A</v>
      </c>
      <c r="K256" s="22">
        <v>3509.5714285714284</v>
      </c>
    </row>
    <row r="257" spans="7:11" x14ac:dyDescent="0.35">
      <c r="H257" s="54">
        <v>44085</v>
      </c>
      <c r="I257" t="e">
        <f t="shared" si="8"/>
        <v>#N/A</v>
      </c>
      <c r="J257" t="e">
        <f t="shared" si="9"/>
        <v>#N/A</v>
      </c>
      <c r="K257" s="22">
        <v>3500.8571428571427</v>
      </c>
    </row>
    <row r="258" spans="7:11" x14ac:dyDescent="0.35">
      <c r="H258" s="54">
        <v>44086</v>
      </c>
      <c r="I258">
        <f t="shared" si="8"/>
        <v>-50.403613144547698</v>
      </c>
      <c r="J258">
        <f t="shared" si="9"/>
        <v>-43.948054676504299</v>
      </c>
      <c r="K258" s="22">
        <v>3239.2857142857142</v>
      </c>
    </row>
    <row r="259" spans="7:11" x14ac:dyDescent="0.35">
      <c r="H259" s="54">
        <v>44087</v>
      </c>
      <c r="I259" t="e">
        <f t="shared" si="8"/>
        <v>#N/A</v>
      </c>
      <c r="J259" t="e">
        <f t="shared" si="9"/>
        <v>#N/A</v>
      </c>
      <c r="K259" s="22">
        <v>3514.7142857142858</v>
      </c>
    </row>
    <row r="260" spans="7:11" x14ac:dyDescent="0.35">
      <c r="G260" t="s">
        <v>178</v>
      </c>
      <c r="H260" s="54">
        <v>44088</v>
      </c>
      <c r="I260" t="e">
        <f t="shared" si="8"/>
        <v>#N/A</v>
      </c>
      <c r="J260" t="e">
        <f t="shared" si="9"/>
        <v>#N/A</v>
      </c>
      <c r="K260" s="22">
        <v>4048.2857142857142</v>
      </c>
    </row>
    <row r="261" spans="7:11" x14ac:dyDescent="0.35">
      <c r="G261" t="s">
        <v>178</v>
      </c>
      <c r="H261" s="54">
        <v>44089</v>
      </c>
      <c r="I261" t="e">
        <f t="shared" si="8"/>
        <v>#N/A</v>
      </c>
      <c r="J261" t="e">
        <f t="shared" si="9"/>
        <v>#N/A</v>
      </c>
      <c r="K261" s="22">
        <v>4440.2857142857147</v>
      </c>
    </row>
    <row r="262" spans="7:11" x14ac:dyDescent="0.35">
      <c r="G262" t="s">
        <v>178</v>
      </c>
      <c r="H262" s="54">
        <v>44090</v>
      </c>
      <c r="I262" t="e">
        <f t="shared" si="8"/>
        <v>#N/A</v>
      </c>
      <c r="J262" t="e">
        <f t="shared" si="9"/>
        <v>#N/A</v>
      </c>
      <c r="K262" s="22">
        <v>4412.1428571428569</v>
      </c>
    </row>
    <row r="263" spans="7:11" x14ac:dyDescent="0.35">
      <c r="G263" t="s">
        <v>178</v>
      </c>
      <c r="H263" s="54">
        <v>44091</v>
      </c>
      <c r="I263" t="e">
        <f t="shared" si="8"/>
        <v>#N/A</v>
      </c>
      <c r="J263" t="e">
        <f t="shared" si="9"/>
        <v>#N/A</v>
      </c>
      <c r="K263" s="22">
        <v>4647.8571428571431</v>
      </c>
    </row>
    <row r="264" spans="7:11" x14ac:dyDescent="0.35">
      <c r="H264" s="54">
        <v>44092</v>
      </c>
      <c r="I264" t="e">
        <f t="shared" si="8"/>
        <v>#N/A</v>
      </c>
      <c r="J264" t="e">
        <f t="shared" si="9"/>
        <v>#N/A</v>
      </c>
      <c r="K264" s="22">
        <v>4336.7142857142853</v>
      </c>
    </row>
    <row r="265" spans="7:11" x14ac:dyDescent="0.35">
      <c r="H265" s="54">
        <v>44093</v>
      </c>
      <c r="I265">
        <f t="shared" si="8"/>
        <v>-43.773423795357097</v>
      </c>
      <c r="J265">
        <f t="shared" si="9"/>
        <v>-39.927951223340898</v>
      </c>
      <c r="K265" s="22">
        <v>4427.5714285714284</v>
      </c>
    </row>
    <row r="266" spans="7:11" x14ac:dyDescent="0.35">
      <c r="H266" s="54">
        <v>44094</v>
      </c>
      <c r="I266" t="e">
        <f t="shared" si="8"/>
        <v>#N/A</v>
      </c>
      <c r="J266" t="e">
        <f t="shared" si="9"/>
        <v>#N/A</v>
      </c>
      <c r="K266" s="22">
        <v>4645.5714285714284</v>
      </c>
    </row>
    <row r="267" spans="7:11" x14ac:dyDescent="0.35">
      <c r="H267" s="54">
        <v>44095</v>
      </c>
      <c r="I267" t="e">
        <f t="shared" si="8"/>
        <v>#N/A</v>
      </c>
      <c r="J267" t="e">
        <f t="shared" si="9"/>
        <v>#N/A</v>
      </c>
      <c r="K267" s="22">
        <v>4693.2142857142853</v>
      </c>
    </row>
    <row r="268" spans="7:11" x14ac:dyDescent="0.35">
      <c r="H268" s="54">
        <v>44096</v>
      </c>
      <c r="I268" t="e">
        <f t="shared" si="8"/>
        <v>#N/A</v>
      </c>
      <c r="J268" t="e">
        <f t="shared" si="9"/>
        <v>#N/A</v>
      </c>
      <c r="K268" s="22">
        <v>4317.6428571428569</v>
      </c>
    </row>
    <row r="269" spans="7:11" x14ac:dyDescent="0.35">
      <c r="H269" s="54">
        <v>44097</v>
      </c>
      <c r="I269" t="e">
        <f t="shared" si="8"/>
        <v>#N/A</v>
      </c>
      <c r="J269" t="e">
        <f t="shared" si="9"/>
        <v>#N/A</v>
      </c>
      <c r="K269" s="22">
        <v>4311.5</v>
      </c>
    </row>
    <row r="270" spans="7:11" x14ac:dyDescent="0.35">
      <c r="H270" s="54">
        <v>44098</v>
      </c>
      <c r="I270" t="e">
        <f t="shared" si="8"/>
        <v>#N/A</v>
      </c>
      <c r="J270" t="e">
        <f t="shared" si="9"/>
        <v>#N/A</v>
      </c>
      <c r="K270" s="22">
        <v>4374.2142857142853</v>
      </c>
    </row>
    <row r="271" spans="7:11" x14ac:dyDescent="0.35">
      <c r="H271" s="54">
        <v>44099</v>
      </c>
      <c r="I271" t="e">
        <f t="shared" si="8"/>
        <v>#N/A</v>
      </c>
      <c r="J271" t="e">
        <f t="shared" si="9"/>
        <v>#N/A</v>
      </c>
      <c r="K271" s="22">
        <v>4379.3571428571431</v>
      </c>
    </row>
    <row r="272" spans="7:11" x14ac:dyDescent="0.35">
      <c r="H272" s="54">
        <v>44100</v>
      </c>
      <c r="I272">
        <f t="shared" si="8"/>
        <v>-45.885976017855903</v>
      </c>
      <c r="J272">
        <f t="shared" si="9"/>
        <v>-36.574667631664099</v>
      </c>
      <c r="K272" s="22">
        <v>4341.6428571428569</v>
      </c>
    </row>
    <row r="273" spans="8:11" x14ac:dyDescent="0.35">
      <c r="H273" s="54">
        <v>44101</v>
      </c>
      <c r="I273" t="e">
        <f t="shared" si="8"/>
        <v>#N/A</v>
      </c>
      <c r="J273" t="e">
        <f t="shared" si="9"/>
        <v>#N/A</v>
      </c>
      <c r="K273" s="22">
        <v>4391.7857142857147</v>
      </c>
    </row>
    <row r="274" spans="8:11" x14ac:dyDescent="0.35">
      <c r="H274" s="54">
        <v>44102</v>
      </c>
      <c r="I274" t="e">
        <f t="shared" si="8"/>
        <v>#N/A</v>
      </c>
      <c r="J274" t="e">
        <f t="shared" si="9"/>
        <v>#N/A</v>
      </c>
      <c r="K274" s="22">
        <v>4134.7142857142853</v>
      </c>
    </row>
    <row r="275" spans="8:11" x14ac:dyDescent="0.35">
      <c r="H275" s="54">
        <v>44103</v>
      </c>
      <c r="I275" t="e">
        <f t="shared" si="8"/>
        <v>#N/A</v>
      </c>
      <c r="J275" t="e">
        <f t="shared" si="9"/>
        <v>#N/A</v>
      </c>
      <c r="K275" s="22">
        <v>4496.2857142857147</v>
      </c>
    </row>
    <row r="276" spans="8:11" x14ac:dyDescent="0.35">
      <c r="H276" s="54">
        <v>44104</v>
      </c>
      <c r="I276" t="e">
        <f t="shared" si="8"/>
        <v>#N/A</v>
      </c>
      <c r="J276" t="e">
        <f t="shared" si="9"/>
        <v>#N/A</v>
      </c>
      <c r="K276" s="22">
        <v>4353.7142857142853</v>
      </c>
    </row>
    <row r="277" spans="8:11" x14ac:dyDescent="0.35">
      <c r="H277" s="54">
        <v>44105</v>
      </c>
      <c r="I277" t="e">
        <f t="shared" si="8"/>
        <v>#N/A</v>
      </c>
      <c r="J277" t="e">
        <f t="shared" si="9"/>
        <v>#N/A</v>
      </c>
      <c r="K277" s="22">
        <v>4241</v>
      </c>
    </row>
    <row r="278" spans="8:11" x14ac:dyDescent="0.35">
      <c r="H278" s="54">
        <v>44106</v>
      </c>
      <c r="I278" t="e">
        <f t="shared" si="8"/>
        <v>#N/A</v>
      </c>
      <c r="J278" t="e">
        <f t="shared" si="9"/>
        <v>#N/A</v>
      </c>
      <c r="K278" s="22">
        <v>4616.8571428571431</v>
      </c>
    </row>
    <row r="279" spans="8:11" x14ac:dyDescent="0.35">
      <c r="H279" s="54">
        <v>44107</v>
      </c>
      <c r="I279">
        <f t="shared" si="8"/>
        <v>-36.621844771014999</v>
      </c>
      <c r="J279">
        <f t="shared" si="9"/>
        <v>-34.593260662805299</v>
      </c>
      <c r="K279" s="22">
        <v>4967</v>
      </c>
    </row>
    <row r="280" spans="8:11" x14ac:dyDescent="0.35">
      <c r="H280" s="54">
        <v>44108</v>
      </c>
      <c r="I280" t="e">
        <f t="shared" si="8"/>
        <v>#N/A</v>
      </c>
      <c r="J280" t="e">
        <f t="shared" si="9"/>
        <v>#N/A</v>
      </c>
      <c r="K280" s="22">
        <v>4557.2857142857147</v>
      </c>
    </row>
    <row r="281" spans="8:11" x14ac:dyDescent="0.35">
      <c r="H281" s="54">
        <v>44109</v>
      </c>
      <c r="I281" t="e">
        <f t="shared" si="8"/>
        <v>#N/A</v>
      </c>
      <c r="J281" t="e">
        <f t="shared" si="9"/>
        <v>#N/A</v>
      </c>
      <c r="K281" s="22">
        <v>4693.7142857142853</v>
      </c>
    </row>
    <row r="282" spans="8:11" x14ac:dyDescent="0.35">
      <c r="H282" s="54">
        <v>44110</v>
      </c>
      <c r="I282" t="e">
        <f t="shared" si="8"/>
        <v>#N/A</v>
      </c>
      <c r="J282" t="e">
        <f t="shared" si="9"/>
        <v>#N/A</v>
      </c>
      <c r="K282" s="22">
        <v>4378.2857142857147</v>
      </c>
    </row>
    <row r="283" spans="8:11" x14ac:dyDescent="0.35">
      <c r="H283" s="54">
        <v>44111</v>
      </c>
      <c r="I283" t="e">
        <f t="shared" si="8"/>
        <v>#N/A</v>
      </c>
      <c r="J283" t="e">
        <f t="shared" si="9"/>
        <v>#N/A</v>
      </c>
      <c r="K283" s="22">
        <v>4734.1428571428569</v>
      </c>
    </row>
    <row r="284" spans="8:11" x14ac:dyDescent="0.35">
      <c r="H284" s="54">
        <v>44112</v>
      </c>
      <c r="I284" t="e">
        <f t="shared" si="8"/>
        <v>#N/A</v>
      </c>
      <c r="J284" t="e">
        <f t="shared" si="9"/>
        <v>#N/A</v>
      </c>
      <c r="K284" s="22">
        <v>4809.4285714285716</v>
      </c>
    </row>
    <row r="285" spans="8:11" x14ac:dyDescent="0.35">
      <c r="H285" s="54">
        <v>44113</v>
      </c>
      <c r="I285" t="e">
        <f t="shared" si="8"/>
        <v>#N/A</v>
      </c>
      <c r="J285" t="e">
        <f t="shared" si="9"/>
        <v>#N/A</v>
      </c>
      <c r="K285" s="22">
        <v>4611.2857142857147</v>
      </c>
    </row>
    <row r="286" spans="8:11" x14ac:dyDescent="0.35">
      <c r="H286" s="54">
        <v>44114</v>
      </c>
      <c r="I286">
        <f t="shared" si="8"/>
        <v>-42.499702306666897</v>
      </c>
      <c r="J286">
        <f t="shared" si="9"/>
        <v>-40.202555331877001</v>
      </c>
      <c r="K286" s="22">
        <v>4335.2857142857147</v>
      </c>
    </row>
    <row r="287" spans="8:11" x14ac:dyDescent="0.35">
      <c r="H287" s="54">
        <v>44115</v>
      </c>
      <c r="I287" t="e">
        <f t="shared" si="8"/>
        <v>#N/A</v>
      </c>
      <c r="J287" t="e">
        <f t="shared" si="9"/>
        <v>#N/A</v>
      </c>
      <c r="K287" s="22">
        <v>4330</v>
      </c>
    </row>
    <row r="288" spans="8:11" x14ac:dyDescent="0.35">
      <c r="H288" s="54">
        <v>44116</v>
      </c>
      <c r="I288" t="e">
        <f t="shared" si="8"/>
        <v>#N/A</v>
      </c>
      <c r="J288" t="e">
        <f t="shared" si="9"/>
        <v>#N/A</v>
      </c>
      <c r="K288" s="22">
        <v>4324.5714285714284</v>
      </c>
    </row>
    <row r="289" spans="7:11" x14ac:dyDescent="0.35">
      <c r="H289" s="54">
        <v>44117</v>
      </c>
      <c r="I289" t="e">
        <f t="shared" si="8"/>
        <v>#N/A</v>
      </c>
      <c r="J289" t="e">
        <f t="shared" si="9"/>
        <v>#N/A</v>
      </c>
      <c r="K289" s="22">
        <v>4446.4285714285716</v>
      </c>
    </row>
    <row r="290" spans="7:11" x14ac:dyDescent="0.35">
      <c r="H290" s="54">
        <v>44118</v>
      </c>
      <c r="I290" t="e">
        <f t="shared" si="8"/>
        <v>#N/A</v>
      </c>
      <c r="J290" t="e">
        <f t="shared" si="9"/>
        <v>#N/A</v>
      </c>
      <c r="K290" s="22">
        <v>4428.8571428571431</v>
      </c>
    </row>
    <row r="291" spans="7:11" x14ac:dyDescent="0.35">
      <c r="G291" t="s">
        <v>179</v>
      </c>
      <c r="H291" s="54">
        <v>44119</v>
      </c>
      <c r="I291" t="e">
        <f t="shared" si="8"/>
        <v>#N/A</v>
      </c>
      <c r="J291" t="e">
        <f t="shared" si="9"/>
        <v>#N/A</v>
      </c>
      <c r="K291" s="22">
        <v>4606.4285714285716</v>
      </c>
    </row>
    <row r="292" spans="7:11" x14ac:dyDescent="0.35">
      <c r="H292" s="54">
        <v>44120</v>
      </c>
      <c r="I292" t="e">
        <f t="shared" si="8"/>
        <v>#N/A</v>
      </c>
      <c r="J292" t="e">
        <f t="shared" si="9"/>
        <v>#N/A</v>
      </c>
      <c r="K292" s="22">
        <v>4760.8571428571431</v>
      </c>
    </row>
    <row r="293" spans="7:11" x14ac:dyDescent="0.35">
      <c r="H293" s="54">
        <v>44121</v>
      </c>
      <c r="I293">
        <f t="shared" si="8"/>
        <v>-41.198508028279299</v>
      </c>
      <c r="J293">
        <f t="shared" si="9"/>
        <v>-39.501345627883403</v>
      </c>
      <c r="K293" s="22">
        <v>4890.7142857142853</v>
      </c>
    </row>
    <row r="294" spans="7:11" x14ac:dyDescent="0.35">
      <c r="H294" s="54">
        <v>44122</v>
      </c>
      <c r="I294" t="e">
        <f t="shared" si="8"/>
        <v>#N/A</v>
      </c>
      <c r="J294" t="e">
        <f t="shared" si="9"/>
        <v>#N/A</v>
      </c>
      <c r="K294" s="22">
        <v>5232.2857142857147</v>
      </c>
    </row>
    <row r="295" spans="7:11" x14ac:dyDescent="0.35">
      <c r="H295" s="54">
        <v>44123</v>
      </c>
      <c r="I295" t="e">
        <f t="shared" si="8"/>
        <v>#N/A</v>
      </c>
      <c r="J295" t="e">
        <f t="shared" si="9"/>
        <v>#N/A</v>
      </c>
      <c r="K295" s="22">
        <v>5324.7142857142853</v>
      </c>
    </row>
    <row r="296" spans="7:11" x14ac:dyDescent="0.35">
      <c r="H296" s="54">
        <v>44124</v>
      </c>
      <c r="I296" t="e">
        <f t="shared" si="8"/>
        <v>#N/A</v>
      </c>
      <c r="J296" t="e">
        <f t="shared" si="9"/>
        <v>#N/A</v>
      </c>
      <c r="K296" s="22">
        <v>5376.1428571428569</v>
      </c>
    </row>
    <row r="297" spans="7:11" x14ac:dyDescent="0.35">
      <c r="H297" s="54">
        <v>44125</v>
      </c>
      <c r="I297" t="e">
        <f t="shared" si="8"/>
        <v>#N/A</v>
      </c>
      <c r="J297" t="e">
        <f t="shared" si="9"/>
        <v>#N/A</v>
      </c>
      <c r="K297" s="22">
        <v>5464.7142857142853</v>
      </c>
    </row>
    <row r="298" spans="7:11" x14ac:dyDescent="0.35">
      <c r="H298" s="54">
        <v>44126</v>
      </c>
      <c r="I298" t="e">
        <f t="shared" si="8"/>
        <v>#N/A</v>
      </c>
      <c r="J298" t="e">
        <f t="shared" si="9"/>
        <v>#N/A</v>
      </c>
      <c r="K298" s="22">
        <v>5391</v>
      </c>
    </row>
    <row r="299" spans="7:11" x14ac:dyDescent="0.35">
      <c r="H299" s="54">
        <v>44127</v>
      </c>
      <c r="I299" t="e">
        <f t="shared" si="8"/>
        <v>#N/A</v>
      </c>
      <c r="J299" t="e">
        <f t="shared" si="9"/>
        <v>#N/A</v>
      </c>
      <c r="K299" s="22">
        <v>5689</v>
      </c>
    </row>
    <row r="300" spans="7:11" x14ac:dyDescent="0.35">
      <c r="H300" s="54">
        <v>44128</v>
      </c>
      <c r="I300">
        <f t="shared" si="8"/>
        <v>-39.796534341966399</v>
      </c>
      <c r="J300">
        <f t="shared" si="9"/>
        <v>-39.213466035090299</v>
      </c>
      <c r="K300" s="22">
        <v>6094.8571428571431</v>
      </c>
    </row>
    <row r="301" spans="7:11" x14ac:dyDescent="0.35">
      <c r="H301" s="54">
        <v>44129</v>
      </c>
      <c r="I301" t="e">
        <f t="shared" si="8"/>
        <v>#N/A</v>
      </c>
      <c r="J301" t="e">
        <f t="shared" si="9"/>
        <v>#N/A</v>
      </c>
      <c r="K301" s="22">
        <v>5888</v>
      </c>
    </row>
    <row r="302" spans="7:11" x14ac:dyDescent="0.35">
      <c r="H302" s="54">
        <v>44130</v>
      </c>
      <c r="I302" t="e">
        <f t="shared" si="8"/>
        <v>#N/A</v>
      </c>
      <c r="J302" t="e">
        <f t="shared" si="9"/>
        <v>#N/A</v>
      </c>
      <c r="K302" s="22">
        <v>6165.7142857142853</v>
      </c>
    </row>
    <row r="303" spans="7:11" x14ac:dyDescent="0.35">
      <c r="H303" s="54">
        <v>44131</v>
      </c>
      <c r="I303" t="e">
        <f t="shared" si="8"/>
        <v>#N/A</v>
      </c>
      <c r="J303" t="e">
        <f t="shared" si="9"/>
        <v>#N/A</v>
      </c>
      <c r="K303" s="22">
        <v>6360.8571428571431</v>
      </c>
    </row>
    <row r="304" spans="7:11" x14ac:dyDescent="0.35">
      <c r="H304" s="54">
        <v>44132</v>
      </c>
      <c r="I304" t="e">
        <f t="shared" si="8"/>
        <v>#N/A</v>
      </c>
      <c r="J304" t="e">
        <f t="shared" si="9"/>
        <v>#N/A</v>
      </c>
      <c r="K304" s="22">
        <v>6546.2857142857147</v>
      </c>
    </row>
    <row r="305" spans="8:11" x14ac:dyDescent="0.35">
      <c r="H305" s="54">
        <v>44133</v>
      </c>
      <c r="I305" t="e">
        <f t="shared" si="8"/>
        <v>#N/A</v>
      </c>
      <c r="J305" t="e">
        <f t="shared" si="9"/>
        <v>#N/A</v>
      </c>
      <c r="K305" s="22">
        <v>6805.8571428571431</v>
      </c>
    </row>
    <row r="306" spans="8:11" x14ac:dyDescent="0.35">
      <c r="H306" s="54">
        <v>44134</v>
      </c>
      <c r="I306" t="e">
        <f t="shared" si="8"/>
        <v>#N/A</v>
      </c>
      <c r="J306" t="e">
        <f t="shared" si="9"/>
        <v>#N/A</v>
      </c>
      <c r="K306" s="22">
        <v>6661.8571428571431</v>
      </c>
    </row>
    <row r="307" spans="8:11" x14ac:dyDescent="0.35">
      <c r="H307" s="54">
        <v>44135</v>
      </c>
      <c r="I307">
        <f t="shared" si="8"/>
        <v>-43.368284233747602</v>
      </c>
      <c r="J307">
        <f t="shared" si="9"/>
        <v>-42.651999096533501</v>
      </c>
      <c r="K307" s="22">
        <v>6684.8571428571431</v>
      </c>
    </row>
    <row r="308" spans="8:11" x14ac:dyDescent="0.35">
      <c r="H308" s="54">
        <v>44136</v>
      </c>
      <c r="I308" t="e">
        <f t="shared" si="8"/>
        <v>#N/A</v>
      </c>
      <c r="J308" t="e">
        <f t="shared" si="9"/>
        <v>#N/A</v>
      </c>
      <c r="K308" s="22">
        <v>6742.4285714285716</v>
      </c>
    </row>
    <row r="309" spans="8:11" x14ac:dyDescent="0.35">
      <c r="H309" s="54">
        <v>44137</v>
      </c>
      <c r="I309" t="e">
        <f t="shared" si="8"/>
        <v>#N/A</v>
      </c>
      <c r="J309" t="e">
        <f t="shared" si="9"/>
        <v>#N/A</v>
      </c>
      <c r="K309" s="22">
        <v>6934.2857142857147</v>
      </c>
    </row>
    <row r="310" spans="8:11" x14ac:dyDescent="0.35">
      <c r="H310" s="54">
        <v>44138</v>
      </c>
      <c r="I310" t="e">
        <f t="shared" ref="I310:I373" si="10">VLOOKUP(H310,$B$3:$E$55,3,0)</f>
        <v>#N/A</v>
      </c>
      <c r="J310" t="e">
        <f t="shared" ref="J310:J373" si="11">VLOOKUP(H310,$B$3:$E$55,4,0)</f>
        <v>#N/A</v>
      </c>
      <c r="K310" s="22">
        <v>7116.7142857142853</v>
      </c>
    </row>
    <row r="311" spans="8:11" x14ac:dyDescent="0.35">
      <c r="H311" s="54">
        <v>44139</v>
      </c>
      <c r="I311" t="e">
        <f t="shared" si="10"/>
        <v>#N/A</v>
      </c>
      <c r="J311" t="e">
        <f t="shared" si="11"/>
        <v>#N/A</v>
      </c>
      <c r="K311" s="22">
        <v>7524.8571428571431</v>
      </c>
    </row>
    <row r="312" spans="8:11" x14ac:dyDescent="0.35">
      <c r="H312" s="54">
        <v>44140</v>
      </c>
      <c r="I312" t="e">
        <f t="shared" si="10"/>
        <v>#N/A</v>
      </c>
      <c r="J312" t="e">
        <f t="shared" si="11"/>
        <v>#N/A</v>
      </c>
      <c r="K312" s="22">
        <v>7791.2857142857147</v>
      </c>
    </row>
    <row r="313" spans="8:11" x14ac:dyDescent="0.35">
      <c r="H313" s="54">
        <v>44141</v>
      </c>
      <c r="I313" t="e">
        <f t="shared" si="10"/>
        <v>#N/A</v>
      </c>
      <c r="J313" t="e">
        <f t="shared" si="11"/>
        <v>#N/A</v>
      </c>
      <c r="K313" s="22">
        <v>8269.2857142857138</v>
      </c>
    </row>
    <row r="314" spans="8:11" x14ac:dyDescent="0.35">
      <c r="H314" s="54">
        <v>44142</v>
      </c>
      <c r="I314">
        <f t="shared" si="10"/>
        <v>-36.086886149772099</v>
      </c>
      <c r="J314">
        <f t="shared" si="11"/>
        <v>-41.4842998217838</v>
      </c>
      <c r="K314" s="22">
        <v>8055.1428571428569</v>
      </c>
    </row>
    <row r="315" spans="8:11" x14ac:dyDescent="0.35">
      <c r="H315" s="54">
        <v>44143</v>
      </c>
      <c r="I315" t="e">
        <f t="shared" si="10"/>
        <v>#N/A</v>
      </c>
      <c r="J315" t="e">
        <f t="shared" si="11"/>
        <v>#N/A</v>
      </c>
      <c r="K315" s="22">
        <v>8426.1428571428569</v>
      </c>
    </row>
    <row r="316" spans="8:11" x14ac:dyDescent="0.35">
      <c r="H316" s="54">
        <v>44144</v>
      </c>
      <c r="I316" t="e">
        <f t="shared" si="10"/>
        <v>#N/A</v>
      </c>
      <c r="J316" t="e">
        <f t="shared" si="11"/>
        <v>#N/A</v>
      </c>
      <c r="K316" s="22">
        <v>8684.2857142857138</v>
      </c>
    </row>
    <row r="317" spans="8:11" x14ac:dyDescent="0.35">
      <c r="H317" s="54">
        <v>44145</v>
      </c>
      <c r="I317" t="e">
        <f t="shared" si="10"/>
        <v>#N/A</v>
      </c>
      <c r="J317" t="e">
        <f t="shared" si="11"/>
        <v>#N/A</v>
      </c>
      <c r="K317" s="22">
        <v>9131.7142857142862</v>
      </c>
    </row>
    <row r="318" spans="8:11" x14ac:dyDescent="0.35">
      <c r="H318" s="54">
        <v>44146</v>
      </c>
      <c r="I318" t="e">
        <f t="shared" si="10"/>
        <v>#N/A</v>
      </c>
      <c r="J318" t="e">
        <f t="shared" si="11"/>
        <v>#N/A</v>
      </c>
      <c r="K318" s="22">
        <v>9450.2857142857138</v>
      </c>
    </row>
    <row r="319" spans="8:11" x14ac:dyDescent="0.35">
      <c r="H319" s="54">
        <v>44147</v>
      </c>
      <c r="I319" t="e">
        <f t="shared" si="10"/>
        <v>#N/A</v>
      </c>
      <c r="J319" t="e">
        <f t="shared" si="11"/>
        <v>#N/A</v>
      </c>
      <c r="K319" s="22">
        <v>9557.7142857142862</v>
      </c>
    </row>
    <row r="320" spans="8:11" x14ac:dyDescent="0.35">
      <c r="H320" s="54">
        <v>44148</v>
      </c>
      <c r="I320" t="e">
        <f t="shared" si="10"/>
        <v>#N/A</v>
      </c>
      <c r="J320" t="e">
        <f t="shared" si="11"/>
        <v>#N/A</v>
      </c>
      <c r="K320" s="22">
        <v>9924.8571428571431</v>
      </c>
    </row>
    <row r="321" spans="7:11" x14ac:dyDescent="0.35">
      <c r="G321" t="s">
        <v>180</v>
      </c>
      <c r="H321" s="54">
        <v>44149</v>
      </c>
      <c r="I321">
        <f t="shared" si="10"/>
        <v>-33.1287788028949</v>
      </c>
      <c r="J321">
        <f t="shared" si="11"/>
        <v>-41.645478783361703</v>
      </c>
      <c r="K321" s="22">
        <v>10470.714285714286</v>
      </c>
    </row>
    <row r="322" spans="7:11" x14ac:dyDescent="0.35">
      <c r="G322" t="s">
        <v>180</v>
      </c>
      <c r="H322" s="54">
        <v>44150</v>
      </c>
      <c r="I322" t="e">
        <f t="shared" si="10"/>
        <v>#N/A</v>
      </c>
      <c r="J322" t="e">
        <f t="shared" si="11"/>
        <v>#N/A</v>
      </c>
      <c r="K322" s="22">
        <v>10532.571428571429</v>
      </c>
    </row>
    <row r="323" spans="7:11" x14ac:dyDescent="0.35">
      <c r="G323" t="s">
        <v>180</v>
      </c>
      <c r="H323" s="54">
        <v>44151</v>
      </c>
      <c r="I323" t="e">
        <f t="shared" si="10"/>
        <v>#N/A</v>
      </c>
      <c r="J323" t="e">
        <f t="shared" si="11"/>
        <v>#N/A</v>
      </c>
      <c r="K323" s="22">
        <v>10744.428571428571</v>
      </c>
    </row>
    <row r="324" spans="7:11" x14ac:dyDescent="0.35">
      <c r="H324" s="54">
        <v>44152</v>
      </c>
      <c r="I324" t="e">
        <f t="shared" si="10"/>
        <v>#N/A</v>
      </c>
      <c r="J324" t="e">
        <f t="shared" si="11"/>
        <v>#N/A</v>
      </c>
      <c r="K324" s="22">
        <v>10638.142857142857</v>
      </c>
    </row>
    <row r="325" spans="7:11" x14ac:dyDescent="0.35">
      <c r="H325" s="54">
        <v>44153</v>
      </c>
      <c r="I325" t="e">
        <f t="shared" si="10"/>
        <v>#N/A</v>
      </c>
      <c r="J325" t="e">
        <f t="shared" si="11"/>
        <v>#N/A</v>
      </c>
      <c r="K325" s="22">
        <v>10690.714285714286</v>
      </c>
    </row>
    <row r="326" spans="7:11" x14ac:dyDescent="0.35">
      <c r="H326" s="54">
        <v>44154</v>
      </c>
      <c r="I326" t="e">
        <f t="shared" si="10"/>
        <v>#N/A</v>
      </c>
      <c r="J326" t="e">
        <f t="shared" si="11"/>
        <v>#N/A</v>
      </c>
      <c r="K326" s="22">
        <v>11271</v>
      </c>
    </row>
    <row r="327" spans="7:11" x14ac:dyDescent="0.35">
      <c r="H327" s="54">
        <v>44155</v>
      </c>
      <c r="I327" t="e">
        <f t="shared" si="10"/>
        <v>#N/A</v>
      </c>
      <c r="J327" t="e">
        <f t="shared" si="11"/>
        <v>#N/A</v>
      </c>
      <c r="K327" s="22">
        <v>11431</v>
      </c>
    </row>
    <row r="328" spans="7:11" x14ac:dyDescent="0.35">
      <c r="H328" s="54">
        <v>44156</v>
      </c>
      <c r="I328">
        <f t="shared" si="10"/>
        <v>-33.264259202943201</v>
      </c>
      <c r="J328">
        <f t="shared" si="11"/>
        <v>-41.9958649010239</v>
      </c>
      <c r="K328" s="22">
        <v>11597.428571428571</v>
      </c>
    </row>
    <row r="329" spans="7:11" x14ac:dyDescent="0.35">
      <c r="H329" s="54">
        <v>44157</v>
      </c>
      <c r="I329" t="e">
        <f t="shared" si="10"/>
        <v>#N/A</v>
      </c>
      <c r="J329" t="e">
        <f t="shared" si="11"/>
        <v>#N/A</v>
      </c>
      <c r="K329" s="22">
        <v>11764</v>
      </c>
    </row>
    <row r="330" spans="7:11" x14ac:dyDescent="0.35">
      <c r="H330" s="54">
        <v>44158</v>
      </c>
      <c r="I330" t="e">
        <f t="shared" si="10"/>
        <v>#N/A</v>
      </c>
      <c r="J330" t="e">
        <f t="shared" si="11"/>
        <v>#N/A</v>
      </c>
      <c r="K330" s="22">
        <v>11751.428571428571</v>
      </c>
    </row>
    <row r="331" spans="7:11" x14ac:dyDescent="0.35">
      <c r="H331" s="54">
        <v>44159</v>
      </c>
      <c r="I331" t="e">
        <f t="shared" si="10"/>
        <v>#N/A</v>
      </c>
      <c r="J331" t="e">
        <f t="shared" si="11"/>
        <v>#N/A</v>
      </c>
      <c r="K331" s="22">
        <v>13111.857142857143</v>
      </c>
    </row>
    <row r="332" spans="7:11" x14ac:dyDescent="0.35">
      <c r="H332" s="54">
        <v>44160</v>
      </c>
      <c r="I332" t="e">
        <f t="shared" si="10"/>
        <v>#N/A</v>
      </c>
      <c r="J332" t="e">
        <f t="shared" si="11"/>
        <v>#N/A</v>
      </c>
      <c r="K332" s="22">
        <v>13355.142857142857</v>
      </c>
    </row>
    <row r="333" spans="7:11" x14ac:dyDescent="0.35">
      <c r="H333" s="54">
        <v>44161</v>
      </c>
      <c r="I333" t="e">
        <f t="shared" si="10"/>
        <v>#N/A</v>
      </c>
      <c r="J333" t="e">
        <f t="shared" si="11"/>
        <v>#N/A</v>
      </c>
      <c r="K333" s="22">
        <v>12028.714285714286</v>
      </c>
    </row>
    <row r="334" spans="7:11" x14ac:dyDescent="0.35">
      <c r="H334" s="54">
        <v>44162</v>
      </c>
      <c r="I334" t="e">
        <f t="shared" si="10"/>
        <v>#N/A</v>
      </c>
      <c r="J334" t="e">
        <f t="shared" si="11"/>
        <v>#N/A</v>
      </c>
      <c r="K334" s="22">
        <v>10750</v>
      </c>
    </row>
    <row r="335" spans="7:11" x14ac:dyDescent="0.35">
      <c r="H335" s="54">
        <v>44163</v>
      </c>
      <c r="I335">
        <f t="shared" si="10"/>
        <v>-48.910128866266597</v>
      </c>
      <c r="J335">
        <f t="shared" si="11"/>
        <v>-51.728894457391696</v>
      </c>
      <c r="K335" s="22">
        <v>10051.571428571429</v>
      </c>
    </row>
    <row r="336" spans="7:11" x14ac:dyDescent="0.35">
      <c r="H336" s="54">
        <v>44164</v>
      </c>
      <c r="I336" t="e">
        <f t="shared" si="10"/>
        <v>#N/A</v>
      </c>
      <c r="J336" t="e">
        <f t="shared" si="11"/>
        <v>#N/A</v>
      </c>
      <c r="K336" s="22">
        <v>10602.428571428571</v>
      </c>
    </row>
    <row r="337" spans="7:11" x14ac:dyDescent="0.35">
      <c r="H337" s="54">
        <v>44165</v>
      </c>
      <c r="I337" t="e">
        <f t="shared" si="10"/>
        <v>#N/A</v>
      </c>
      <c r="J337" t="e">
        <f t="shared" si="11"/>
        <v>#N/A</v>
      </c>
      <c r="K337" s="22">
        <v>11157.714285714286</v>
      </c>
    </row>
    <row r="338" spans="7:11" x14ac:dyDescent="0.35">
      <c r="H338" s="54">
        <v>44166</v>
      </c>
      <c r="I338" t="e">
        <f t="shared" si="10"/>
        <v>#N/A</v>
      </c>
      <c r="J338" t="e">
        <f t="shared" si="11"/>
        <v>#N/A</v>
      </c>
      <c r="K338" s="22">
        <v>10147.857142857143</v>
      </c>
    </row>
    <row r="339" spans="7:11" x14ac:dyDescent="0.35">
      <c r="H339" s="54">
        <v>44167</v>
      </c>
      <c r="I339" t="e">
        <f t="shared" si="10"/>
        <v>#N/A</v>
      </c>
      <c r="J339" t="e">
        <f t="shared" si="11"/>
        <v>#N/A</v>
      </c>
      <c r="K339" s="22">
        <v>10667.428571428571</v>
      </c>
    </row>
    <row r="340" spans="7:11" x14ac:dyDescent="0.35">
      <c r="H340" s="54">
        <v>44168</v>
      </c>
      <c r="I340" t="e">
        <f t="shared" si="10"/>
        <v>#N/A</v>
      </c>
      <c r="J340" t="e">
        <f t="shared" si="11"/>
        <v>#N/A</v>
      </c>
      <c r="K340" s="22">
        <v>12584.571428571429</v>
      </c>
    </row>
    <row r="341" spans="7:11" x14ac:dyDescent="0.35">
      <c r="H341" s="54">
        <v>44169</v>
      </c>
      <c r="I341" t="e">
        <f t="shared" si="10"/>
        <v>#N/A</v>
      </c>
      <c r="J341" t="e">
        <f t="shared" si="11"/>
        <v>#N/A</v>
      </c>
      <c r="K341" s="22">
        <v>13922</v>
      </c>
    </row>
    <row r="342" spans="7:11" x14ac:dyDescent="0.35">
      <c r="H342" s="54">
        <v>44170</v>
      </c>
      <c r="I342">
        <f t="shared" si="10"/>
        <v>-35.228612882838803</v>
      </c>
      <c r="J342">
        <f t="shared" si="11"/>
        <v>-43.908791287385299</v>
      </c>
      <c r="K342" s="22">
        <v>14660.142857142857</v>
      </c>
    </row>
    <row r="343" spans="7:11" x14ac:dyDescent="0.35">
      <c r="H343" s="54">
        <v>44171</v>
      </c>
      <c r="I343" t="e">
        <f t="shared" si="10"/>
        <v>#N/A</v>
      </c>
      <c r="J343" t="e">
        <f t="shared" si="11"/>
        <v>#N/A</v>
      </c>
      <c r="K343" s="22">
        <v>14233.428571428571</v>
      </c>
    </row>
    <row r="344" spans="7:11" x14ac:dyDescent="0.35">
      <c r="H344" s="54">
        <v>44172</v>
      </c>
      <c r="I344" t="e">
        <f t="shared" si="10"/>
        <v>#N/A</v>
      </c>
      <c r="J344" t="e">
        <f t="shared" si="11"/>
        <v>#N/A</v>
      </c>
      <c r="K344" s="22">
        <v>14175.857142857143</v>
      </c>
    </row>
    <row r="345" spans="7:11" x14ac:dyDescent="0.35">
      <c r="H345" s="54">
        <v>44173</v>
      </c>
      <c r="I345" t="e">
        <f t="shared" si="10"/>
        <v>#N/A</v>
      </c>
      <c r="J345" t="e">
        <f t="shared" si="11"/>
        <v>#N/A</v>
      </c>
      <c r="K345" s="22">
        <v>14253.285714285714</v>
      </c>
    </row>
    <row r="346" spans="7:11" x14ac:dyDescent="0.35">
      <c r="H346" s="54">
        <v>44174</v>
      </c>
      <c r="I346" t="e">
        <f t="shared" si="10"/>
        <v>#N/A</v>
      </c>
      <c r="J346" t="e">
        <f t="shared" si="11"/>
        <v>#N/A</v>
      </c>
      <c r="K346" s="22">
        <v>13782.857142857143</v>
      </c>
    </row>
    <row r="347" spans="7:11" x14ac:dyDescent="0.35">
      <c r="H347" s="54">
        <v>44175</v>
      </c>
      <c r="I347" t="e">
        <f t="shared" si="10"/>
        <v>#N/A</v>
      </c>
      <c r="J347" t="e">
        <f t="shared" si="11"/>
        <v>#N/A</v>
      </c>
      <c r="K347" s="22">
        <v>13099.857142857143</v>
      </c>
    </row>
    <row r="348" spans="7:11" x14ac:dyDescent="0.35">
      <c r="H348" s="54">
        <v>44176</v>
      </c>
      <c r="I348" t="e">
        <f t="shared" si="10"/>
        <v>#N/A</v>
      </c>
      <c r="J348" t="e">
        <f t="shared" si="11"/>
        <v>#N/A</v>
      </c>
      <c r="K348" s="22">
        <v>19405.714285714286</v>
      </c>
    </row>
    <row r="349" spans="7:11" x14ac:dyDescent="0.35">
      <c r="H349" s="54">
        <v>44177</v>
      </c>
      <c r="I349">
        <f t="shared" si="10"/>
        <v>-32.338729082950302</v>
      </c>
      <c r="J349">
        <f t="shared" si="11"/>
        <v>-42.478311069936403</v>
      </c>
      <c r="K349" s="22">
        <v>19431.714285714286</v>
      </c>
    </row>
    <row r="350" spans="7:11" x14ac:dyDescent="0.35">
      <c r="H350" s="54">
        <v>44178</v>
      </c>
      <c r="I350" t="e">
        <f t="shared" si="10"/>
        <v>#N/A</v>
      </c>
      <c r="J350" t="e">
        <f t="shared" si="11"/>
        <v>#N/A</v>
      </c>
      <c r="K350" s="22">
        <v>19049.714285714286</v>
      </c>
    </row>
    <row r="351" spans="7:11" x14ac:dyDescent="0.35">
      <c r="G351" t="s">
        <v>182</v>
      </c>
      <c r="H351" s="54">
        <v>44179</v>
      </c>
      <c r="I351" t="e">
        <f t="shared" si="10"/>
        <v>#N/A</v>
      </c>
      <c r="J351" t="e">
        <f t="shared" si="11"/>
        <v>#N/A</v>
      </c>
      <c r="K351" s="22">
        <v>18925.857142857141</v>
      </c>
    </row>
    <row r="352" spans="7:11" x14ac:dyDescent="0.35">
      <c r="G352" t="s">
        <v>182</v>
      </c>
      <c r="H352" s="54">
        <v>44180</v>
      </c>
      <c r="I352" t="e">
        <f t="shared" si="10"/>
        <v>#N/A</v>
      </c>
      <c r="J352" t="e">
        <f t="shared" si="11"/>
        <v>#N/A</v>
      </c>
      <c r="K352" s="22">
        <v>19726.714285714286</v>
      </c>
    </row>
    <row r="353" spans="7:11" x14ac:dyDescent="0.35">
      <c r="G353" t="s">
        <v>182</v>
      </c>
      <c r="H353" s="54">
        <v>44181</v>
      </c>
      <c r="I353" t="e">
        <f t="shared" si="10"/>
        <v>#N/A</v>
      </c>
      <c r="J353" t="e">
        <f t="shared" si="11"/>
        <v>#N/A</v>
      </c>
      <c r="K353" s="22">
        <v>20682.714285714286</v>
      </c>
    </row>
    <row r="354" spans="7:11" x14ac:dyDescent="0.35">
      <c r="H354" s="54">
        <v>44182</v>
      </c>
      <c r="I354" t="e">
        <f t="shared" si="10"/>
        <v>#N/A</v>
      </c>
      <c r="J354" t="e">
        <f t="shared" si="11"/>
        <v>#N/A</v>
      </c>
      <c r="K354" s="22">
        <v>21266</v>
      </c>
    </row>
    <row r="355" spans="7:11" x14ac:dyDescent="0.35">
      <c r="H355" s="54">
        <v>44183</v>
      </c>
      <c r="I355" t="e">
        <f t="shared" si="10"/>
        <v>#N/A</v>
      </c>
      <c r="J355" t="e">
        <f t="shared" si="11"/>
        <v>#N/A</v>
      </c>
      <c r="K355" s="22">
        <v>15711.714285714286</v>
      </c>
    </row>
    <row r="356" spans="7:11" x14ac:dyDescent="0.35">
      <c r="H356" s="54">
        <v>44184</v>
      </c>
      <c r="I356">
        <f t="shared" si="10"/>
        <v>-34.945305266851598</v>
      </c>
      <c r="J356">
        <f t="shared" si="11"/>
        <v>-45.602156908092702</v>
      </c>
      <c r="K356" s="22">
        <v>16002.857142857143</v>
      </c>
    </row>
    <row r="357" spans="7:11" x14ac:dyDescent="0.35">
      <c r="H357" s="54">
        <v>44185</v>
      </c>
      <c r="I357" t="e">
        <f t="shared" si="10"/>
        <v>#N/A</v>
      </c>
      <c r="J357" t="e">
        <f t="shared" si="11"/>
        <v>#N/A</v>
      </c>
      <c r="K357" s="22">
        <v>16164.857142857143</v>
      </c>
    </row>
    <row r="358" spans="7:11" x14ac:dyDescent="0.35">
      <c r="H358" s="54">
        <v>44186</v>
      </c>
      <c r="I358" t="e">
        <f t="shared" si="10"/>
        <v>#N/A</v>
      </c>
      <c r="J358" t="e">
        <f t="shared" si="11"/>
        <v>#N/A</v>
      </c>
      <c r="K358" s="22">
        <v>16612</v>
      </c>
    </row>
    <row r="359" spans="7:11" x14ac:dyDescent="0.35">
      <c r="H359" s="54">
        <v>44187</v>
      </c>
      <c r="I359" t="e">
        <f t="shared" si="10"/>
        <v>#N/A</v>
      </c>
      <c r="J359" t="e">
        <f t="shared" si="11"/>
        <v>#N/A</v>
      </c>
      <c r="K359" s="22">
        <v>16991.142857142859</v>
      </c>
    </row>
    <row r="360" spans="7:11" x14ac:dyDescent="0.35">
      <c r="H360" s="54">
        <v>44188</v>
      </c>
      <c r="I360" t="e">
        <f t="shared" si="10"/>
        <v>#N/A</v>
      </c>
      <c r="J360" t="e">
        <f t="shared" si="11"/>
        <v>#N/A</v>
      </c>
      <c r="K360" s="22">
        <v>16810.142857142859</v>
      </c>
    </row>
    <row r="361" spans="7:11" x14ac:dyDescent="0.35">
      <c r="H361" s="54">
        <v>44189</v>
      </c>
      <c r="I361" t="e">
        <f t="shared" si="10"/>
        <v>#N/A</v>
      </c>
      <c r="J361" t="e">
        <f t="shared" si="11"/>
        <v>#N/A</v>
      </c>
      <c r="K361" s="22">
        <v>15494</v>
      </c>
    </row>
    <row r="362" spans="7:11" x14ac:dyDescent="0.35">
      <c r="H362" s="54">
        <v>44190</v>
      </c>
      <c r="I362" t="e">
        <f t="shared" si="10"/>
        <v>#N/A</v>
      </c>
      <c r="J362" t="e">
        <f t="shared" si="11"/>
        <v>#N/A</v>
      </c>
      <c r="K362" s="22">
        <v>13024.142857142857</v>
      </c>
    </row>
    <row r="363" spans="7:11" x14ac:dyDescent="0.35">
      <c r="H363" s="54">
        <v>44191</v>
      </c>
      <c r="I363">
        <f t="shared" si="10"/>
        <v>-49.684872000028598</v>
      </c>
      <c r="J363">
        <f t="shared" si="11"/>
        <v>-55.795339965086697</v>
      </c>
      <c r="K363" s="22">
        <v>11929.285714285714</v>
      </c>
    </row>
    <row r="364" spans="7:11" x14ac:dyDescent="0.35">
      <c r="H364" s="54">
        <v>44192</v>
      </c>
      <c r="I364" t="e">
        <f t="shared" si="10"/>
        <v>#N/A</v>
      </c>
      <c r="J364" t="e">
        <f t="shared" si="11"/>
        <v>#N/A</v>
      </c>
      <c r="K364" s="22">
        <v>14044.857142857143</v>
      </c>
    </row>
    <row r="365" spans="7:11" x14ac:dyDescent="0.35">
      <c r="H365" s="54">
        <v>44193</v>
      </c>
      <c r="I365" t="e">
        <f t="shared" si="10"/>
        <v>#N/A</v>
      </c>
      <c r="J365" t="e">
        <f t="shared" si="11"/>
        <v>#N/A</v>
      </c>
      <c r="K365" s="22">
        <v>14549.285714285714</v>
      </c>
    </row>
    <row r="366" spans="7:11" x14ac:dyDescent="0.35">
      <c r="H366" s="54">
        <v>44194</v>
      </c>
      <c r="I366" t="e">
        <f t="shared" si="10"/>
        <v>#N/A</v>
      </c>
      <c r="J366" t="e">
        <f t="shared" si="11"/>
        <v>#N/A</v>
      </c>
      <c r="K366" s="22">
        <v>14787.428571428571</v>
      </c>
    </row>
    <row r="367" spans="7:11" x14ac:dyDescent="0.35">
      <c r="H367" s="54">
        <v>44195</v>
      </c>
      <c r="I367" t="e">
        <f t="shared" si="10"/>
        <v>#N/A</v>
      </c>
      <c r="J367" t="e">
        <f t="shared" si="11"/>
        <v>#N/A</v>
      </c>
      <c r="K367" s="22">
        <v>14614.142857142857</v>
      </c>
    </row>
    <row r="368" spans="7:11" x14ac:dyDescent="0.35">
      <c r="H368" s="54">
        <v>44196</v>
      </c>
      <c r="I368" t="e">
        <f t="shared" si="10"/>
        <v>#N/A</v>
      </c>
      <c r="J368" t="e">
        <f t="shared" si="11"/>
        <v>#N/A</v>
      </c>
      <c r="K368" s="22">
        <v>15879.428571428571</v>
      </c>
    </row>
    <row r="369" spans="7:11" x14ac:dyDescent="0.35">
      <c r="H369" s="54">
        <v>44197</v>
      </c>
      <c r="I369" t="e">
        <f t="shared" si="10"/>
        <v>#N/A</v>
      </c>
      <c r="J369" t="e">
        <f t="shared" si="11"/>
        <v>#N/A</v>
      </c>
      <c r="K369" s="22">
        <v>16695.285714285714</v>
      </c>
    </row>
    <row r="370" spans="7:11" x14ac:dyDescent="0.35">
      <c r="H370" s="54">
        <v>44198</v>
      </c>
      <c r="I370">
        <f t="shared" si="10"/>
        <v>-60.068710244077899</v>
      </c>
      <c r="J370">
        <f t="shared" si="11"/>
        <v>-60.80597547651</v>
      </c>
      <c r="K370" s="22">
        <v>17859.285714285714</v>
      </c>
    </row>
    <row r="371" spans="7:11" x14ac:dyDescent="0.35">
      <c r="H371" s="54">
        <v>44199</v>
      </c>
      <c r="I371" t="e">
        <f t="shared" si="10"/>
        <v>#N/A</v>
      </c>
      <c r="J371" t="e">
        <f t="shared" si="11"/>
        <v>#N/A</v>
      </c>
      <c r="K371" s="22">
        <v>16935.714285714286</v>
      </c>
    </row>
    <row r="372" spans="7:11" x14ac:dyDescent="0.35">
      <c r="H372" s="54">
        <v>44200</v>
      </c>
      <c r="I372" t="e">
        <f t="shared" si="10"/>
        <v>#N/A</v>
      </c>
      <c r="J372" t="e">
        <f t="shared" si="11"/>
        <v>#N/A</v>
      </c>
      <c r="K372" s="22">
        <v>17313.428571428572</v>
      </c>
    </row>
    <row r="373" spans="7:11" x14ac:dyDescent="0.35">
      <c r="H373" s="54">
        <v>44201</v>
      </c>
      <c r="I373" t="e">
        <f t="shared" si="10"/>
        <v>#N/A</v>
      </c>
      <c r="J373" t="e">
        <f t="shared" si="11"/>
        <v>#N/A</v>
      </c>
      <c r="K373" s="22">
        <v>18339.714285714286</v>
      </c>
    </row>
    <row r="374" spans="7:11" x14ac:dyDescent="0.35">
      <c r="H374" s="54">
        <v>44202</v>
      </c>
      <c r="I374" t="e">
        <f t="shared" ref="I374:I376" si="12">VLOOKUP(H374,$B$3:$E$55,3,0)</f>
        <v>#N/A</v>
      </c>
      <c r="J374" t="e">
        <f t="shared" ref="J374:J376" si="13">VLOOKUP(H374,$B$3:$E$55,4,0)</f>
        <v>#N/A</v>
      </c>
      <c r="K374" s="22">
        <v>19176.428571428572</v>
      </c>
    </row>
    <row r="375" spans="7:11" x14ac:dyDescent="0.35">
      <c r="H375" s="54">
        <v>44203</v>
      </c>
      <c r="I375" t="e">
        <f t="shared" si="12"/>
        <v>#N/A</v>
      </c>
      <c r="J375" t="e">
        <f t="shared" si="13"/>
        <v>#N/A</v>
      </c>
    </row>
    <row r="376" spans="7:11" x14ac:dyDescent="0.35">
      <c r="H376" s="54">
        <v>44204</v>
      </c>
      <c r="I376" t="e">
        <f t="shared" si="12"/>
        <v>#N/A</v>
      </c>
      <c r="J376" t="e">
        <f t="shared" si="13"/>
        <v>#N/A</v>
      </c>
    </row>
    <row r="377" spans="7:11" x14ac:dyDescent="0.35">
      <c r="H377" s="54">
        <v>44205</v>
      </c>
      <c r="I377">
        <f>VLOOKUP(H377,$B$3:$E$56,3,0)</f>
        <v>-43.400422402227697</v>
      </c>
      <c r="J377">
        <f>VLOOKUP(H377,$B$3:$E$56,4,0)</f>
        <v>-50.248070575526903</v>
      </c>
    </row>
    <row r="378" spans="7:11" x14ac:dyDescent="0.35">
      <c r="H378" s="54">
        <v>44206</v>
      </c>
      <c r="I378" t="e">
        <f t="shared" ref="I378:I383" si="14">VLOOKUP(H378,$B$3:$E$56,3,0)</f>
        <v>#N/A</v>
      </c>
      <c r="J378" t="e">
        <f t="shared" ref="J378:J383" si="15">VLOOKUP(H378,$B$3:$E$56,4,0)</f>
        <v>#N/A</v>
      </c>
    </row>
    <row r="379" spans="7:11" x14ac:dyDescent="0.35">
      <c r="H379" s="54">
        <v>44207</v>
      </c>
      <c r="I379" t="e">
        <f t="shared" si="14"/>
        <v>#N/A</v>
      </c>
      <c r="J379" t="e">
        <f t="shared" si="15"/>
        <v>#N/A</v>
      </c>
    </row>
    <row r="380" spans="7:11" x14ac:dyDescent="0.35">
      <c r="H380" s="54">
        <v>44208</v>
      </c>
      <c r="I380" t="e">
        <f t="shared" si="14"/>
        <v>#N/A</v>
      </c>
      <c r="J380" t="e">
        <f t="shared" si="15"/>
        <v>#N/A</v>
      </c>
    </row>
    <row r="381" spans="7:11" x14ac:dyDescent="0.35">
      <c r="H381" s="54">
        <v>44209</v>
      </c>
      <c r="I381" t="e">
        <f t="shared" si="14"/>
        <v>#N/A</v>
      </c>
      <c r="J381" t="e">
        <f t="shared" si="15"/>
        <v>#N/A</v>
      </c>
    </row>
    <row r="382" spans="7:11" x14ac:dyDescent="0.35">
      <c r="H382" s="54">
        <v>44210</v>
      </c>
      <c r="I382" t="e">
        <f t="shared" si="14"/>
        <v>#N/A</v>
      </c>
      <c r="J382" t="e">
        <f t="shared" si="15"/>
        <v>#N/A</v>
      </c>
    </row>
    <row r="383" spans="7:11" x14ac:dyDescent="0.35">
      <c r="G383" t="s">
        <v>184</v>
      </c>
      <c r="H383" s="54">
        <v>44211</v>
      </c>
      <c r="I383" t="e">
        <f t="shared" si="14"/>
        <v>#N/A</v>
      </c>
      <c r="J383" t="e">
        <f t="shared" si="15"/>
        <v>#N/A</v>
      </c>
    </row>
    <row r="384" spans="7:11" x14ac:dyDescent="0.35">
      <c r="H384" s="54">
        <v>44212</v>
      </c>
      <c r="I384">
        <f>VLOOKUP(H384,$B$3:$E$57,3,0)</f>
        <v>-43.125642335033298</v>
      </c>
      <c r="J384">
        <f>VLOOKUP(H384,$B$3:$E$57,4,0)</f>
        <v>-47.328161630939398</v>
      </c>
    </row>
    <row r="385" spans="8:10" x14ac:dyDescent="0.35">
      <c r="H385" s="54">
        <v>44213</v>
      </c>
      <c r="I385" t="e">
        <f t="shared" ref="I385" si="16">VLOOKUP(H385,$B$3:$E$57,3,0)</f>
        <v>#N/A</v>
      </c>
      <c r="J385" t="e">
        <f t="shared" ref="J385" si="17">VLOOKUP(H385,$B$3:$E$57,4,0)</f>
        <v>#N/A</v>
      </c>
    </row>
    <row r="386" spans="8:10" x14ac:dyDescent="0.35">
      <c r="H386" s="54">
        <v>44214</v>
      </c>
      <c r="I386" t="e">
        <f>VLOOKUP(H386,$B$3:$E$59,3,0)</f>
        <v>#N/A</v>
      </c>
      <c r="J386" t="e">
        <f>VLOOKUP(H386,$B$3:$E$59,4,0)</f>
        <v>#N/A</v>
      </c>
    </row>
    <row r="387" spans="8:10" x14ac:dyDescent="0.35">
      <c r="H387" s="54">
        <v>44215</v>
      </c>
      <c r="I387" s="57" t="e">
        <f t="shared" ref="I387:I399" si="18">VLOOKUP(H387,$B$3:$E$59,3,0)</f>
        <v>#N/A</v>
      </c>
      <c r="J387" s="57" t="e">
        <f t="shared" ref="J387:J399" si="19">VLOOKUP(H387,$B$3:$E$59,4,0)</f>
        <v>#N/A</v>
      </c>
    </row>
    <row r="388" spans="8:10" x14ac:dyDescent="0.35">
      <c r="H388" s="54">
        <v>44216</v>
      </c>
      <c r="I388" s="57" t="e">
        <f t="shared" si="18"/>
        <v>#N/A</v>
      </c>
      <c r="J388" s="57" t="e">
        <f t="shared" si="19"/>
        <v>#N/A</v>
      </c>
    </row>
    <row r="389" spans="8:10" x14ac:dyDescent="0.35">
      <c r="H389" s="54">
        <v>44217</v>
      </c>
      <c r="I389" s="57" t="e">
        <f t="shared" si="18"/>
        <v>#N/A</v>
      </c>
      <c r="J389" s="57" t="e">
        <f t="shared" si="19"/>
        <v>#N/A</v>
      </c>
    </row>
    <row r="390" spans="8:10" x14ac:dyDescent="0.35">
      <c r="H390" s="54">
        <v>44218</v>
      </c>
      <c r="I390" s="57" t="e">
        <f t="shared" si="18"/>
        <v>#N/A</v>
      </c>
      <c r="J390" s="57" t="e">
        <f t="shared" si="19"/>
        <v>#N/A</v>
      </c>
    </row>
    <row r="391" spans="8:10" x14ac:dyDescent="0.35">
      <c r="H391" s="54">
        <v>44219</v>
      </c>
      <c r="I391" s="57">
        <f t="shared" si="18"/>
        <v>-38.106107598759003</v>
      </c>
      <c r="J391" s="57">
        <f t="shared" si="19"/>
        <v>-45.940870983845201</v>
      </c>
    </row>
    <row r="392" spans="8:10" x14ac:dyDescent="0.35">
      <c r="H392" s="54">
        <v>44220</v>
      </c>
      <c r="I392" s="57" t="e">
        <f t="shared" si="18"/>
        <v>#N/A</v>
      </c>
      <c r="J392" s="57" t="e">
        <f t="shared" si="19"/>
        <v>#N/A</v>
      </c>
    </row>
    <row r="393" spans="8:10" x14ac:dyDescent="0.35">
      <c r="H393" s="54">
        <v>44221</v>
      </c>
      <c r="I393" s="57" t="e">
        <f t="shared" si="18"/>
        <v>#N/A</v>
      </c>
      <c r="J393" s="57" t="e">
        <f t="shared" si="19"/>
        <v>#N/A</v>
      </c>
    </row>
    <row r="394" spans="8:10" x14ac:dyDescent="0.35">
      <c r="H394" s="54">
        <v>44222</v>
      </c>
      <c r="I394" s="57" t="e">
        <f t="shared" si="18"/>
        <v>#N/A</v>
      </c>
      <c r="J394" s="57" t="e">
        <f t="shared" si="19"/>
        <v>#N/A</v>
      </c>
    </row>
    <row r="395" spans="8:10" x14ac:dyDescent="0.35">
      <c r="H395" s="54">
        <v>44223</v>
      </c>
      <c r="I395" s="57" t="e">
        <f t="shared" si="18"/>
        <v>#N/A</v>
      </c>
      <c r="J395" s="57" t="e">
        <f t="shared" si="19"/>
        <v>#N/A</v>
      </c>
    </row>
    <row r="396" spans="8:10" x14ac:dyDescent="0.35">
      <c r="H396" s="54">
        <v>44224</v>
      </c>
      <c r="I396" s="57" t="e">
        <f t="shared" si="18"/>
        <v>#N/A</v>
      </c>
      <c r="J396" s="57" t="e">
        <f t="shared" si="19"/>
        <v>#N/A</v>
      </c>
    </row>
    <row r="397" spans="8:10" x14ac:dyDescent="0.35">
      <c r="H397" s="54">
        <v>44225</v>
      </c>
      <c r="I397" s="57" t="e">
        <f t="shared" si="18"/>
        <v>#N/A</v>
      </c>
      <c r="J397" s="57" t="e">
        <f t="shared" si="19"/>
        <v>#N/A</v>
      </c>
    </row>
    <row r="398" spans="8:10" x14ac:dyDescent="0.35">
      <c r="H398" s="54">
        <v>44226</v>
      </c>
      <c r="I398" s="57" t="e">
        <v>#N/A</v>
      </c>
      <c r="J398" s="57" t="e">
        <v>#N/A</v>
      </c>
    </row>
    <row r="399" spans="8:10" x14ac:dyDescent="0.35">
      <c r="H399" s="54">
        <v>44227</v>
      </c>
      <c r="I399" s="57" t="e">
        <f t="shared" si="18"/>
        <v>#N/A</v>
      </c>
      <c r="J399" s="57" t="e">
        <f t="shared" si="19"/>
        <v>#N/A</v>
      </c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F360C0-C444-46BF-8FCD-4E9B32C2B444}">
  <dimension ref="D4:I16"/>
  <sheetViews>
    <sheetView workbookViewId="0">
      <selection activeCell="I16" sqref="I16"/>
    </sheetView>
  </sheetViews>
  <sheetFormatPr defaultRowHeight="14.5" x14ac:dyDescent="0.35"/>
  <sheetData>
    <row r="4" spans="4:9" x14ac:dyDescent="0.35">
      <c r="D4" t="s">
        <v>0</v>
      </c>
      <c r="G4" t="s">
        <v>1</v>
      </c>
    </row>
    <row r="5" spans="4:9" x14ac:dyDescent="0.35">
      <c r="E5" t="s">
        <v>2</v>
      </c>
      <c r="F5">
        <v>0.27777777777777779</v>
      </c>
      <c r="H5" t="s">
        <v>3</v>
      </c>
      <c r="I5">
        <v>0.3035714285714286</v>
      </c>
    </row>
    <row r="6" spans="4:9" x14ac:dyDescent="0.35">
      <c r="E6" t="s">
        <v>4</v>
      </c>
      <c r="F6">
        <v>0.41666666666666669</v>
      </c>
      <c r="H6" t="s">
        <v>4</v>
      </c>
      <c r="I6">
        <v>0.3035714285714286</v>
      </c>
    </row>
    <row r="7" spans="4:9" x14ac:dyDescent="0.35">
      <c r="E7" t="s">
        <v>5</v>
      </c>
      <c r="F7">
        <v>0.25</v>
      </c>
      <c r="H7" t="s">
        <v>6</v>
      </c>
      <c r="I7">
        <v>0.36607142857142855</v>
      </c>
    </row>
    <row r="8" spans="4:9" x14ac:dyDescent="0.35">
      <c r="E8" t="s">
        <v>7</v>
      </c>
      <c r="F8">
        <v>5.5555555555555552E-2</v>
      </c>
      <c r="H8" t="s">
        <v>7</v>
      </c>
      <c r="I8">
        <v>2.6785714285714284E-2</v>
      </c>
    </row>
    <row r="11" spans="4:9" x14ac:dyDescent="0.35">
      <c r="D11" t="s">
        <v>8</v>
      </c>
      <c r="G11" t="s">
        <v>9</v>
      </c>
    </row>
    <row r="12" spans="4:9" x14ac:dyDescent="0.35">
      <c r="D12" t="s">
        <v>10</v>
      </c>
      <c r="G12" t="s">
        <v>11</v>
      </c>
    </row>
    <row r="13" spans="4:9" x14ac:dyDescent="0.35">
      <c r="E13" t="s">
        <v>2</v>
      </c>
      <c r="F13">
        <v>0.30454545454545456</v>
      </c>
      <c r="H13" t="s">
        <v>3</v>
      </c>
      <c r="I13">
        <v>0.27272727272727271</v>
      </c>
    </row>
    <row r="14" spans="4:9" x14ac:dyDescent="0.35">
      <c r="E14" t="s">
        <v>4</v>
      </c>
      <c r="F14">
        <v>0.33181818181818179</v>
      </c>
      <c r="H14" t="s">
        <v>4</v>
      </c>
      <c r="I14">
        <v>0.25</v>
      </c>
    </row>
    <row r="15" spans="4:9" x14ac:dyDescent="0.35">
      <c r="E15" t="s">
        <v>5</v>
      </c>
      <c r="F15">
        <v>0.32272727272727275</v>
      </c>
      <c r="H15" t="s">
        <v>6</v>
      </c>
      <c r="I15">
        <v>0.28409090909090912</v>
      </c>
    </row>
    <row r="16" spans="4:9" x14ac:dyDescent="0.35">
      <c r="E16" t="s">
        <v>7</v>
      </c>
      <c r="F16">
        <v>4.0909090909090909E-2</v>
      </c>
      <c r="H16" t="s">
        <v>7</v>
      </c>
      <c r="I16">
        <v>0.19318181818181818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4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d.tbos 3-line</vt:lpstr>
      <vt:lpstr>d.covid</vt:lpstr>
      <vt:lpstr>d.MEI</vt:lpstr>
      <vt:lpstr>d.sq 1a</vt:lpstr>
      <vt:lpstr>Chart1</vt:lpstr>
      <vt:lpstr>Chart2</vt:lpstr>
      <vt:lpstr>Chart3</vt:lpstr>
      <vt:lpstr>_dlx.tboss.use</vt:lpstr>
      <vt:lpstr>_DLX1.USE</vt:lpstr>
      <vt:lpstr>_DLX8.USE</vt:lpstr>
      <vt:lpstr>_DLX9.USE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2021-02-03T14:49:08Z</dcterms:created>
  <dcterms:modified xsi:type="dcterms:W3CDTF">2021-02-03T14:49:13Z</dcterms:modified>
</cp:coreProperties>
</file>