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sharesites.frb.org/dist/11K/DALLAS/PA/PUB/Dallas Fed Economics/2021/01_July/0301_Tracy_LaborSlack/"/>
    </mc:Choice>
  </mc:AlternateContent>
  <xr:revisionPtr revIDLastSave="0" documentId="13_ncr:1_{F869D68A-3498-4444-8FF8-EF1B04BF58B1}" xr6:coauthVersionLast="45" xr6:coauthVersionMax="45" xr10:uidLastSave="{00000000-0000-0000-0000-000000000000}"/>
  <bookViews>
    <workbookView xWindow="28690" yWindow="-110" windowWidth="29020" windowHeight="15820" activeTab="4" xr2:uid="{9913DCBF-8314-44AF-AD01-4481B99C8523}"/>
  </bookViews>
  <sheets>
    <sheet name="Chart1" sheetId="8" r:id="rId1"/>
    <sheet name="Data1" sheetId="5" r:id="rId2"/>
    <sheet name="Chart2" sheetId="6" r:id="rId3"/>
    <sheet name="Data2" sheetId="7" r:id="rId4"/>
    <sheet name="Chart3" sheetId="2" r:id="rId5"/>
    <sheet name="Data3" sheetId="3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7" i="5" l="1"/>
  <c r="T57" i="5"/>
  <c r="S57" i="5"/>
  <c r="R57" i="5"/>
  <c r="Q57" i="5"/>
  <c r="K57" i="5"/>
  <c r="J57" i="5"/>
  <c r="I57" i="5"/>
  <c r="H57" i="5"/>
  <c r="G57" i="5"/>
  <c r="U56" i="5"/>
  <c r="T56" i="5"/>
  <c r="S56" i="5"/>
  <c r="R56" i="5"/>
  <c r="Q56" i="5"/>
  <c r="K56" i="5"/>
  <c r="J56" i="5"/>
  <c r="I56" i="5"/>
  <c r="H56" i="5"/>
  <c r="G56" i="5"/>
  <c r="U55" i="5"/>
  <c r="T55" i="5"/>
  <c r="S55" i="5"/>
  <c r="R55" i="5"/>
  <c r="Q55" i="5"/>
  <c r="K55" i="5"/>
  <c r="J55" i="5"/>
  <c r="I55" i="5"/>
  <c r="H55" i="5"/>
  <c r="G55" i="5"/>
  <c r="U54" i="5"/>
  <c r="T54" i="5"/>
  <c r="S54" i="5"/>
  <c r="R54" i="5"/>
  <c r="Q54" i="5"/>
  <c r="K54" i="5"/>
  <c r="J54" i="5"/>
  <c r="I54" i="5"/>
  <c r="H54" i="5"/>
  <c r="G54" i="5"/>
  <c r="U53" i="5"/>
  <c r="T53" i="5"/>
  <c r="S53" i="5"/>
  <c r="R53" i="5"/>
  <c r="Q53" i="5"/>
  <c r="K53" i="5"/>
  <c r="J53" i="5"/>
  <c r="I53" i="5"/>
  <c r="H53" i="5"/>
  <c r="G53" i="5"/>
  <c r="U52" i="5"/>
  <c r="T52" i="5"/>
  <c r="S52" i="5"/>
  <c r="R52" i="5"/>
  <c r="Q52" i="5"/>
  <c r="K52" i="5"/>
  <c r="J52" i="5"/>
  <c r="I52" i="5"/>
  <c r="H52" i="5"/>
  <c r="G52" i="5"/>
  <c r="U51" i="5"/>
  <c r="T51" i="5"/>
  <c r="S51" i="5"/>
  <c r="R51" i="5"/>
  <c r="Q51" i="5"/>
  <c r="K51" i="5"/>
  <c r="J51" i="5"/>
  <c r="I51" i="5"/>
  <c r="H51" i="5"/>
  <c r="G51" i="5"/>
  <c r="U50" i="5"/>
  <c r="T50" i="5"/>
  <c r="S50" i="5"/>
  <c r="R50" i="5"/>
  <c r="Q50" i="5"/>
  <c r="K50" i="5"/>
  <c r="J50" i="5"/>
  <c r="I50" i="5"/>
  <c r="H50" i="5"/>
  <c r="G50" i="5"/>
  <c r="U49" i="5"/>
  <c r="T49" i="5"/>
  <c r="S49" i="5"/>
  <c r="R49" i="5"/>
  <c r="Q49" i="5"/>
  <c r="K49" i="5"/>
  <c r="J49" i="5"/>
  <c r="I49" i="5"/>
  <c r="H49" i="5"/>
  <c r="G49" i="5"/>
  <c r="U48" i="5"/>
  <c r="T48" i="5"/>
  <c r="S48" i="5"/>
  <c r="R48" i="5"/>
  <c r="Q48" i="5"/>
  <c r="K48" i="5"/>
  <c r="J48" i="5"/>
  <c r="I48" i="5"/>
  <c r="H48" i="5"/>
  <c r="G48" i="5"/>
  <c r="U47" i="5"/>
  <c r="T47" i="5"/>
  <c r="S47" i="5"/>
  <c r="R47" i="5"/>
  <c r="Q47" i="5"/>
  <c r="K47" i="5"/>
  <c r="J47" i="5"/>
  <c r="I47" i="5"/>
  <c r="H47" i="5"/>
  <c r="G47" i="5"/>
  <c r="U46" i="5"/>
  <c r="T46" i="5"/>
  <c r="S46" i="5"/>
  <c r="R46" i="5"/>
  <c r="Q46" i="5"/>
  <c r="K46" i="5"/>
  <c r="J46" i="5"/>
  <c r="I46" i="5"/>
  <c r="H46" i="5"/>
  <c r="G46" i="5"/>
  <c r="U45" i="5"/>
  <c r="T45" i="5"/>
  <c r="S45" i="5"/>
  <c r="R45" i="5"/>
  <c r="Q45" i="5"/>
  <c r="K45" i="5"/>
  <c r="J45" i="5"/>
  <c r="I45" i="5"/>
  <c r="H45" i="5"/>
  <c r="G45" i="5"/>
  <c r="U44" i="5"/>
  <c r="T44" i="5"/>
  <c r="S44" i="5"/>
  <c r="R44" i="5"/>
  <c r="Q44" i="5"/>
  <c r="K44" i="5"/>
  <c r="J44" i="5"/>
  <c r="I44" i="5"/>
  <c r="H44" i="5"/>
  <c r="G44" i="5"/>
  <c r="U43" i="5"/>
  <c r="T43" i="5"/>
  <c r="S43" i="5"/>
  <c r="R43" i="5"/>
  <c r="Q43" i="5"/>
  <c r="K43" i="5"/>
  <c r="J43" i="5"/>
  <c r="I43" i="5"/>
  <c r="H43" i="5"/>
  <c r="G43" i="5"/>
  <c r="U42" i="5"/>
  <c r="T42" i="5"/>
  <c r="S42" i="5"/>
  <c r="R42" i="5"/>
  <c r="Q42" i="5"/>
  <c r="K42" i="5"/>
  <c r="J42" i="5"/>
  <c r="I42" i="5"/>
  <c r="H42" i="5"/>
  <c r="G42" i="5"/>
  <c r="U41" i="5"/>
  <c r="T41" i="5"/>
  <c r="S41" i="5"/>
  <c r="R41" i="5"/>
  <c r="Q41" i="5"/>
  <c r="K41" i="5"/>
  <c r="J41" i="5"/>
  <c r="I41" i="5"/>
  <c r="H41" i="5"/>
  <c r="G41" i="5"/>
  <c r="U40" i="5"/>
  <c r="T40" i="5"/>
  <c r="S40" i="5"/>
  <c r="R40" i="5"/>
  <c r="Q40" i="5"/>
  <c r="K40" i="5"/>
  <c r="J40" i="5"/>
  <c r="I40" i="5"/>
  <c r="H40" i="5"/>
  <c r="G40" i="5"/>
  <c r="U39" i="5"/>
  <c r="T39" i="5"/>
  <c r="S39" i="5"/>
  <c r="R39" i="5"/>
  <c r="Q39" i="5"/>
  <c r="K39" i="5"/>
  <c r="J39" i="5"/>
  <c r="I39" i="5"/>
  <c r="H39" i="5"/>
  <c r="G39" i="5"/>
  <c r="U38" i="5"/>
  <c r="T38" i="5"/>
  <c r="S38" i="5"/>
  <c r="R38" i="5"/>
  <c r="Q38" i="5"/>
  <c r="K38" i="5"/>
  <c r="J38" i="5"/>
  <c r="I38" i="5"/>
  <c r="H38" i="5"/>
  <c r="G38" i="5"/>
  <c r="U37" i="5"/>
  <c r="T37" i="5"/>
  <c r="S37" i="5"/>
  <c r="R37" i="5"/>
  <c r="Q37" i="5"/>
  <c r="K37" i="5"/>
  <c r="J37" i="5"/>
  <c r="I37" i="5"/>
  <c r="H37" i="5"/>
  <c r="G37" i="5"/>
  <c r="U36" i="5"/>
  <c r="T36" i="5"/>
  <c r="S36" i="5"/>
  <c r="R36" i="5"/>
  <c r="Q36" i="5"/>
  <c r="K36" i="5"/>
  <c r="J36" i="5"/>
  <c r="I36" i="5"/>
  <c r="H36" i="5"/>
  <c r="G36" i="5"/>
  <c r="U35" i="5"/>
  <c r="T35" i="5"/>
  <c r="S35" i="5"/>
  <c r="R35" i="5"/>
  <c r="Q35" i="5"/>
  <c r="K35" i="5"/>
  <c r="J35" i="5"/>
  <c r="I35" i="5"/>
  <c r="H35" i="5"/>
  <c r="G35" i="5"/>
  <c r="U34" i="5"/>
  <c r="T34" i="5"/>
  <c r="S34" i="5"/>
  <c r="R34" i="5"/>
  <c r="Q34" i="5"/>
  <c r="K34" i="5"/>
  <c r="J34" i="5"/>
  <c r="I34" i="5"/>
  <c r="H34" i="5"/>
  <c r="G34" i="5"/>
  <c r="U33" i="5"/>
  <c r="T33" i="5"/>
  <c r="S33" i="5"/>
  <c r="R33" i="5"/>
  <c r="Q33" i="5"/>
  <c r="K33" i="5"/>
  <c r="J33" i="5"/>
  <c r="I33" i="5"/>
  <c r="H33" i="5"/>
  <c r="G33" i="5"/>
  <c r="U32" i="5"/>
  <c r="T32" i="5"/>
  <c r="S32" i="5"/>
  <c r="R32" i="5"/>
  <c r="Q32" i="5"/>
  <c r="K32" i="5"/>
  <c r="J32" i="5"/>
  <c r="I32" i="5"/>
  <c r="H32" i="5"/>
  <c r="G32" i="5"/>
  <c r="U31" i="5"/>
  <c r="T31" i="5"/>
  <c r="S31" i="5"/>
  <c r="R31" i="5"/>
  <c r="Q31" i="5"/>
  <c r="K31" i="5"/>
  <c r="J31" i="5"/>
  <c r="I31" i="5"/>
  <c r="H31" i="5"/>
  <c r="G31" i="5"/>
  <c r="U30" i="5"/>
  <c r="T30" i="5"/>
  <c r="S30" i="5"/>
  <c r="R30" i="5"/>
  <c r="Q30" i="5"/>
  <c r="K30" i="5"/>
  <c r="J30" i="5"/>
  <c r="I30" i="5"/>
  <c r="H30" i="5"/>
  <c r="G30" i="5"/>
  <c r="U29" i="5"/>
  <c r="T29" i="5"/>
  <c r="S29" i="5"/>
  <c r="R29" i="5"/>
  <c r="Q29" i="5"/>
  <c r="K29" i="5"/>
  <c r="J29" i="5"/>
  <c r="I29" i="5"/>
  <c r="H29" i="5"/>
  <c r="G29" i="5"/>
  <c r="U28" i="5"/>
  <c r="T28" i="5"/>
  <c r="S28" i="5"/>
  <c r="R28" i="5"/>
  <c r="Q28" i="5"/>
  <c r="K28" i="5"/>
  <c r="J28" i="5"/>
  <c r="I28" i="5"/>
  <c r="H28" i="5"/>
  <c r="G28" i="5"/>
  <c r="U27" i="5"/>
  <c r="T27" i="5"/>
  <c r="S27" i="5"/>
  <c r="R27" i="5"/>
  <c r="Q27" i="5"/>
  <c r="K27" i="5"/>
  <c r="J27" i="5"/>
  <c r="I27" i="5"/>
  <c r="H27" i="5"/>
  <c r="G27" i="5"/>
  <c r="U26" i="5"/>
  <c r="T26" i="5"/>
  <c r="S26" i="5"/>
  <c r="R26" i="5"/>
  <c r="Q26" i="5"/>
  <c r="K26" i="5"/>
  <c r="J26" i="5"/>
  <c r="I26" i="5"/>
  <c r="H26" i="5"/>
  <c r="G26" i="5"/>
  <c r="U25" i="5"/>
  <c r="T25" i="5"/>
  <c r="S25" i="5"/>
  <c r="R25" i="5"/>
  <c r="Q25" i="5"/>
  <c r="K25" i="5"/>
  <c r="J25" i="5"/>
  <c r="I25" i="5"/>
  <c r="H25" i="5"/>
  <c r="G25" i="5"/>
  <c r="U24" i="5"/>
  <c r="T24" i="5"/>
  <c r="S24" i="5"/>
  <c r="R24" i="5"/>
  <c r="Q24" i="5"/>
  <c r="K24" i="5"/>
  <c r="J24" i="5"/>
  <c r="I24" i="5"/>
  <c r="H24" i="5"/>
  <c r="G24" i="5"/>
  <c r="U23" i="5"/>
  <c r="T23" i="5"/>
  <c r="S23" i="5"/>
  <c r="R23" i="5"/>
  <c r="Q23" i="5"/>
  <c r="K23" i="5"/>
  <c r="J23" i="5"/>
  <c r="I23" i="5"/>
  <c r="H23" i="5"/>
  <c r="G23" i="5"/>
  <c r="U22" i="5"/>
  <c r="T22" i="5"/>
  <c r="S22" i="5"/>
  <c r="R22" i="5"/>
  <c r="Q22" i="5"/>
  <c r="K22" i="5"/>
  <c r="J22" i="5"/>
  <c r="I22" i="5"/>
  <c r="H22" i="5"/>
  <c r="G22" i="5"/>
  <c r="U21" i="5"/>
  <c r="T21" i="5"/>
  <c r="S21" i="5"/>
  <c r="R21" i="5"/>
  <c r="Q21" i="5"/>
  <c r="K21" i="5"/>
  <c r="J21" i="5"/>
  <c r="I21" i="5"/>
  <c r="H21" i="5"/>
  <c r="G21" i="5"/>
  <c r="U20" i="5"/>
  <c r="T20" i="5"/>
  <c r="S20" i="5"/>
  <c r="R20" i="5"/>
  <c r="Q20" i="5"/>
  <c r="K20" i="5"/>
  <c r="J20" i="5"/>
  <c r="I20" i="5"/>
  <c r="H20" i="5"/>
  <c r="G20" i="5"/>
  <c r="U19" i="5"/>
  <c r="T19" i="5"/>
  <c r="S19" i="5"/>
  <c r="R19" i="5"/>
  <c r="Q19" i="5"/>
  <c r="K19" i="5"/>
  <c r="J19" i="5"/>
  <c r="I19" i="5"/>
  <c r="H19" i="5"/>
  <c r="G19" i="5"/>
  <c r="U18" i="5"/>
  <c r="T18" i="5"/>
  <c r="S18" i="5"/>
  <c r="R18" i="5"/>
  <c r="Q18" i="5"/>
  <c r="K18" i="5"/>
  <c r="J18" i="5"/>
  <c r="I18" i="5"/>
  <c r="H18" i="5"/>
  <c r="G18" i="5"/>
  <c r="U17" i="5"/>
  <c r="T17" i="5"/>
  <c r="S17" i="5"/>
  <c r="R17" i="5"/>
  <c r="Q17" i="5"/>
  <c r="K17" i="5"/>
  <c r="J17" i="5"/>
  <c r="I17" i="5"/>
  <c r="H17" i="5"/>
  <c r="G17" i="5"/>
  <c r="U16" i="5"/>
  <c r="T16" i="5"/>
  <c r="S16" i="5"/>
  <c r="R16" i="5"/>
  <c r="Q16" i="5"/>
  <c r="K16" i="5"/>
  <c r="J16" i="5"/>
  <c r="I16" i="5"/>
  <c r="H16" i="5"/>
  <c r="G16" i="5"/>
  <c r="U15" i="5"/>
  <c r="T15" i="5"/>
  <c r="S15" i="5"/>
  <c r="R15" i="5"/>
  <c r="Q15" i="5"/>
  <c r="K15" i="5"/>
  <c r="J15" i="5"/>
  <c r="I15" i="5"/>
  <c r="H15" i="5"/>
  <c r="G15" i="5"/>
  <c r="U14" i="5"/>
  <c r="T14" i="5"/>
  <c r="S14" i="5"/>
  <c r="R14" i="5"/>
  <c r="Q14" i="5"/>
  <c r="K14" i="5"/>
  <c r="J14" i="5"/>
  <c r="I14" i="5"/>
  <c r="H14" i="5"/>
  <c r="G14" i="5"/>
  <c r="U13" i="5"/>
  <c r="T13" i="5"/>
  <c r="S13" i="5"/>
  <c r="R13" i="5"/>
  <c r="Q13" i="5"/>
  <c r="K13" i="5"/>
  <c r="J13" i="5"/>
  <c r="I13" i="5"/>
  <c r="H13" i="5"/>
  <c r="G13" i="5"/>
  <c r="U12" i="5"/>
  <c r="T12" i="5"/>
  <c r="S12" i="5"/>
  <c r="R12" i="5"/>
  <c r="Q12" i="5"/>
  <c r="K12" i="5"/>
  <c r="J12" i="5"/>
  <c r="I12" i="5"/>
  <c r="H12" i="5"/>
  <c r="G12" i="5"/>
  <c r="U11" i="5"/>
  <c r="T11" i="5"/>
  <c r="S11" i="5"/>
  <c r="R11" i="5"/>
  <c r="Q11" i="5"/>
  <c r="K11" i="5"/>
  <c r="J11" i="5"/>
  <c r="I11" i="5"/>
  <c r="H11" i="5"/>
  <c r="G11" i="5"/>
  <c r="U10" i="5"/>
  <c r="T10" i="5"/>
  <c r="S10" i="5"/>
  <c r="R10" i="5"/>
  <c r="Q10" i="5"/>
  <c r="K10" i="5"/>
  <c r="J10" i="5"/>
  <c r="I10" i="5"/>
  <c r="H10" i="5"/>
  <c r="G10" i="5"/>
  <c r="U9" i="5"/>
  <c r="T9" i="5"/>
  <c r="S9" i="5"/>
  <c r="R9" i="5"/>
  <c r="Q9" i="5"/>
  <c r="K9" i="5"/>
  <c r="J9" i="5"/>
  <c r="I9" i="5"/>
  <c r="H9" i="5"/>
  <c r="G9" i="5"/>
  <c r="U8" i="5"/>
  <c r="T8" i="5"/>
  <c r="S8" i="5"/>
  <c r="R8" i="5"/>
  <c r="Q8" i="5"/>
  <c r="K8" i="5"/>
  <c r="J8" i="5"/>
  <c r="I8" i="5"/>
  <c r="H8" i="5"/>
  <c r="G8" i="5"/>
  <c r="T7" i="5"/>
  <c r="S7" i="5"/>
  <c r="R7" i="5"/>
  <c r="Q7" i="5"/>
  <c r="J7" i="5"/>
  <c r="I7" i="5"/>
  <c r="H7" i="5"/>
  <c r="G7" i="5"/>
  <c r="S6" i="5"/>
  <c r="R6" i="5"/>
  <c r="Q6" i="5"/>
  <c r="I6" i="5"/>
  <c r="H6" i="5"/>
  <c r="G6" i="5"/>
  <c r="S5" i="5"/>
  <c r="R5" i="5"/>
  <c r="Q5" i="5"/>
  <c r="I5" i="5"/>
  <c r="H5" i="5"/>
  <c r="G5" i="5"/>
  <c r="S4" i="5"/>
  <c r="R4" i="5"/>
  <c r="Q4" i="5"/>
  <c r="I4" i="5"/>
  <c r="H4" i="5"/>
  <c r="G4" i="5"/>
  <c r="M57" i="7" l="1"/>
  <c r="L57" i="7"/>
  <c r="C57" i="7"/>
  <c r="B57" i="7"/>
  <c r="M56" i="7"/>
  <c r="L56" i="7"/>
  <c r="C56" i="7"/>
  <c r="B56" i="7"/>
  <c r="M55" i="7"/>
  <c r="L55" i="7"/>
  <c r="C55" i="7"/>
  <c r="B55" i="7"/>
  <c r="M54" i="7"/>
  <c r="L54" i="7"/>
  <c r="C54" i="7"/>
  <c r="B54" i="7"/>
  <c r="M53" i="7"/>
  <c r="L53" i="7"/>
  <c r="C53" i="7"/>
  <c r="B53" i="7"/>
  <c r="M52" i="7"/>
  <c r="L52" i="7"/>
  <c r="C52" i="7"/>
  <c r="B52" i="7"/>
  <c r="M51" i="7"/>
  <c r="L51" i="7"/>
  <c r="C51" i="7"/>
  <c r="B51" i="7"/>
  <c r="M50" i="7"/>
  <c r="L50" i="7"/>
  <c r="C50" i="7"/>
  <c r="B50" i="7"/>
  <c r="M49" i="7"/>
  <c r="L49" i="7"/>
  <c r="C49" i="7"/>
  <c r="B49" i="7"/>
  <c r="M48" i="7"/>
  <c r="L48" i="7"/>
  <c r="D48" i="7"/>
  <c r="C48" i="7"/>
  <c r="B48" i="7"/>
  <c r="N47" i="7"/>
  <c r="M47" i="7"/>
  <c r="L47" i="7"/>
  <c r="D47" i="7"/>
  <c r="C47" i="7"/>
  <c r="B47" i="7"/>
  <c r="N46" i="7"/>
  <c r="M46" i="7"/>
  <c r="L46" i="7"/>
  <c r="D46" i="7"/>
  <c r="C46" i="7"/>
  <c r="B46" i="7"/>
  <c r="N45" i="7"/>
  <c r="M45" i="7"/>
  <c r="L45" i="7"/>
  <c r="D45" i="7"/>
  <c r="C45" i="7"/>
  <c r="B45" i="7"/>
  <c r="N44" i="7"/>
  <c r="M44" i="7"/>
  <c r="L44" i="7"/>
  <c r="D44" i="7"/>
  <c r="C44" i="7"/>
  <c r="B44" i="7"/>
  <c r="N43" i="7"/>
  <c r="M43" i="7"/>
  <c r="L43" i="7"/>
  <c r="D43" i="7"/>
  <c r="C43" i="7"/>
  <c r="B43" i="7"/>
  <c r="N42" i="7"/>
  <c r="M42" i="7"/>
  <c r="L42" i="7"/>
  <c r="D42" i="7"/>
  <c r="C42" i="7"/>
  <c r="B42" i="7"/>
  <c r="N41" i="7"/>
  <c r="M41" i="7"/>
  <c r="L41" i="7"/>
  <c r="D41" i="7"/>
  <c r="C41" i="7"/>
  <c r="B41" i="7"/>
  <c r="N40" i="7"/>
  <c r="M40" i="7"/>
  <c r="L40" i="7"/>
  <c r="D40" i="7"/>
  <c r="C40" i="7"/>
  <c r="B40" i="7"/>
  <c r="N39" i="7"/>
  <c r="M39" i="7"/>
  <c r="L39" i="7"/>
  <c r="D39" i="7"/>
  <c r="C39" i="7"/>
  <c r="B39" i="7"/>
  <c r="O38" i="7"/>
  <c r="N38" i="7"/>
  <c r="M38" i="7"/>
  <c r="L38" i="7"/>
  <c r="E38" i="7"/>
  <c r="D38" i="7"/>
  <c r="C38" i="7"/>
  <c r="B38" i="7"/>
  <c r="O37" i="7"/>
  <c r="N37" i="7"/>
  <c r="M37" i="7"/>
  <c r="L37" i="7"/>
  <c r="E37" i="7"/>
  <c r="D37" i="7"/>
  <c r="C37" i="7"/>
  <c r="B37" i="7"/>
  <c r="O36" i="7"/>
  <c r="N36" i="7"/>
  <c r="M36" i="7"/>
  <c r="L36" i="7"/>
  <c r="E36" i="7"/>
  <c r="D36" i="7"/>
  <c r="C36" i="7"/>
  <c r="B36" i="7"/>
  <c r="O35" i="7"/>
  <c r="N35" i="7"/>
  <c r="M35" i="7"/>
  <c r="L35" i="7"/>
  <c r="E35" i="7"/>
  <c r="D35" i="7"/>
  <c r="C35" i="7"/>
  <c r="B35" i="7"/>
  <c r="O34" i="7"/>
  <c r="N34" i="7"/>
  <c r="M34" i="7"/>
  <c r="L34" i="7"/>
  <c r="E34" i="7"/>
  <c r="D34" i="7"/>
  <c r="C34" i="7"/>
  <c r="B34" i="7"/>
  <c r="O33" i="7"/>
  <c r="N33" i="7"/>
  <c r="M33" i="7"/>
  <c r="L33" i="7"/>
  <c r="E33" i="7"/>
  <c r="D33" i="7"/>
  <c r="C33" i="7"/>
  <c r="B33" i="7"/>
  <c r="O32" i="7"/>
  <c r="N32" i="7"/>
  <c r="M32" i="7"/>
  <c r="L32" i="7"/>
  <c r="E32" i="7"/>
  <c r="D32" i="7"/>
  <c r="C32" i="7"/>
  <c r="B32" i="7"/>
  <c r="O31" i="7"/>
  <c r="N31" i="7"/>
  <c r="M31" i="7"/>
  <c r="L31" i="7"/>
  <c r="E31" i="7"/>
  <c r="D31" i="7"/>
  <c r="C31" i="7"/>
  <c r="B31" i="7"/>
  <c r="O30" i="7"/>
  <c r="N30" i="7"/>
  <c r="M30" i="7"/>
  <c r="L30" i="7"/>
  <c r="E30" i="7"/>
  <c r="D30" i="7"/>
  <c r="C30" i="7"/>
  <c r="B30" i="7"/>
  <c r="O29" i="7"/>
  <c r="N29" i="7"/>
  <c r="M29" i="7"/>
  <c r="L29" i="7"/>
  <c r="E29" i="7"/>
  <c r="D29" i="7"/>
  <c r="C29" i="7"/>
  <c r="B29" i="7"/>
  <c r="O28" i="7"/>
  <c r="N28" i="7"/>
  <c r="M28" i="7"/>
  <c r="L28" i="7"/>
  <c r="F28" i="7"/>
  <c r="E28" i="7"/>
  <c r="D28" i="7"/>
  <c r="C28" i="7"/>
  <c r="B28" i="7"/>
  <c r="P27" i="7"/>
  <c r="O27" i="7"/>
  <c r="N27" i="7"/>
  <c r="M27" i="7"/>
  <c r="L27" i="7"/>
  <c r="F27" i="7"/>
  <c r="E27" i="7"/>
  <c r="D27" i="7"/>
  <c r="C27" i="7"/>
  <c r="B27" i="7"/>
  <c r="P26" i="7"/>
  <c r="O26" i="7"/>
  <c r="N26" i="7"/>
  <c r="M26" i="7"/>
  <c r="L26" i="7"/>
  <c r="F26" i="7"/>
  <c r="E26" i="7"/>
  <c r="D26" i="7"/>
  <c r="C26" i="7"/>
  <c r="B26" i="7"/>
  <c r="P25" i="7"/>
  <c r="O25" i="7"/>
  <c r="N25" i="7"/>
  <c r="M25" i="7"/>
  <c r="L25" i="7"/>
  <c r="F25" i="7"/>
  <c r="E25" i="7"/>
  <c r="D25" i="7"/>
  <c r="C25" i="7"/>
  <c r="B25" i="7"/>
  <c r="P24" i="7"/>
  <c r="O24" i="7"/>
  <c r="N24" i="7"/>
  <c r="M24" i="7"/>
  <c r="L24" i="7"/>
  <c r="F24" i="7"/>
  <c r="E24" i="7"/>
  <c r="D24" i="7"/>
  <c r="C24" i="7"/>
  <c r="B24" i="7"/>
  <c r="P23" i="7"/>
  <c r="O23" i="7"/>
  <c r="N23" i="7"/>
  <c r="M23" i="7"/>
  <c r="L23" i="7"/>
  <c r="F23" i="7"/>
  <c r="E23" i="7"/>
  <c r="D23" i="7"/>
  <c r="C23" i="7"/>
  <c r="B23" i="7"/>
  <c r="P22" i="7"/>
  <c r="O22" i="7"/>
  <c r="N22" i="7"/>
  <c r="M22" i="7"/>
  <c r="L22" i="7"/>
  <c r="F22" i="7"/>
  <c r="E22" i="7"/>
  <c r="D22" i="7"/>
  <c r="C22" i="7"/>
  <c r="B22" i="7"/>
  <c r="P21" i="7"/>
  <c r="O21" i="7"/>
  <c r="N21" i="7"/>
  <c r="M21" i="7"/>
  <c r="L21" i="7"/>
  <c r="F21" i="7"/>
  <c r="E21" i="7"/>
  <c r="D21" i="7"/>
  <c r="C21" i="7"/>
  <c r="B21" i="7"/>
  <c r="P20" i="7"/>
  <c r="O20" i="7"/>
  <c r="N20" i="7"/>
  <c r="M20" i="7"/>
  <c r="L20" i="7"/>
  <c r="F20" i="7"/>
  <c r="E20" i="7"/>
  <c r="D20" i="7"/>
  <c r="C20" i="7"/>
  <c r="B20" i="7"/>
  <c r="P19" i="7"/>
  <c r="O19" i="7"/>
  <c r="N19" i="7"/>
  <c r="M19" i="7"/>
  <c r="L19" i="7"/>
  <c r="F19" i="7"/>
  <c r="E19" i="7"/>
  <c r="D19" i="7"/>
  <c r="C19" i="7"/>
  <c r="B19" i="7"/>
  <c r="P18" i="7"/>
  <c r="O18" i="7"/>
  <c r="N18" i="7"/>
  <c r="M18" i="7"/>
  <c r="L18" i="7"/>
  <c r="F18" i="7"/>
  <c r="E18" i="7"/>
  <c r="D18" i="7"/>
  <c r="C18" i="7"/>
  <c r="B18" i="7"/>
  <c r="P17" i="7"/>
  <c r="O17" i="7"/>
  <c r="N17" i="7"/>
  <c r="M17" i="7"/>
  <c r="L17" i="7"/>
  <c r="F17" i="7"/>
  <c r="E17" i="7"/>
  <c r="D17" i="7"/>
  <c r="C17" i="7"/>
  <c r="B17" i="7"/>
  <c r="P16" i="7"/>
  <c r="O16" i="7"/>
  <c r="N16" i="7"/>
  <c r="M16" i="7"/>
  <c r="L16" i="7"/>
  <c r="F16" i="7"/>
  <c r="E16" i="7"/>
  <c r="D16" i="7"/>
  <c r="C16" i="7"/>
  <c r="B16" i="7"/>
  <c r="P15" i="7"/>
  <c r="O15" i="7"/>
  <c r="N15" i="7"/>
  <c r="M15" i="7"/>
  <c r="L15" i="7"/>
  <c r="F15" i="7"/>
  <c r="E15" i="7"/>
  <c r="D15" i="7"/>
  <c r="C15" i="7"/>
  <c r="B15" i="7"/>
  <c r="P14" i="7"/>
  <c r="O14" i="7"/>
  <c r="N14" i="7"/>
  <c r="M14" i="7"/>
  <c r="F14" i="7"/>
  <c r="E14" i="7"/>
  <c r="D14" i="7"/>
  <c r="C14" i="7"/>
  <c r="P13" i="7"/>
  <c r="O13" i="7"/>
  <c r="N13" i="7"/>
  <c r="M13" i="7"/>
  <c r="F13" i="7"/>
  <c r="E13" i="7"/>
  <c r="D13" i="7"/>
  <c r="C13" i="7"/>
  <c r="P12" i="7"/>
  <c r="O12" i="7"/>
  <c r="N12" i="7"/>
  <c r="M12" i="7"/>
  <c r="F12" i="7"/>
  <c r="E12" i="7"/>
  <c r="D12" i="7"/>
  <c r="C12" i="7"/>
  <c r="P11" i="7"/>
  <c r="O11" i="7"/>
  <c r="N11" i="7"/>
  <c r="M11" i="7"/>
  <c r="F11" i="7"/>
  <c r="E11" i="7"/>
  <c r="D11" i="7"/>
  <c r="C11" i="7"/>
  <c r="P10" i="7"/>
  <c r="O10" i="7"/>
  <c r="N10" i="7"/>
  <c r="M10" i="7"/>
  <c r="F10" i="7"/>
  <c r="E10" i="7"/>
  <c r="D10" i="7"/>
  <c r="C10" i="7"/>
  <c r="P9" i="7"/>
  <c r="O9" i="7"/>
  <c r="N9" i="7"/>
  <c r="M9" i="7"/>
  <c r="F9" i="7"/>
  <c r="E9" i="7"/>
  <c r="D9" i="7"/>
  <c r="C9" i="7"/>
  <c r="P8" i="7"/>
  <c r="O8" i="7"/>
  <c r="N8" i="7"/>
  <c r="M8" i="7"/>
  <c r="F8" i="7"/>
  <c r="E8" i="7"/>
  <c r="D8" i="7"/>
  <c r="C8" i="7"/>
  <c r="F7" i="7"/>
  <c r="E7" i="7"/>
  <c r="D7" i="7"/>
  <c r="C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F6" i="7"/>
  <c r="E6" i="7"/>
  <c r="D6" i="7"/>
  <c r="C6" i="7"/>
  <c r="A6" i="7"/>
  <c r="F5" i="7"/>
  <c r="E5" i="7"/>
  <c r="D5" i="7"/>
  <c r="C5" i="7"/>
  <c r="A5" i="7"/>
  <c r="F4" i="7"/>
  <c r="E4" i="7"/>
  <c r="D4" i="7"/>
  <c r="C4" i="7"/>
</calcChain>
</file>

<file path=xl/sharedStrings.xml><?xml version="1.0" encoding="utf-8"?>
<sst xmlns="http://schemas.openxmlformats.org/spreadsheetml/2006/main" count="246" uniqueCount="246">
  <si>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</si>
  <si>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</si>
  <si>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</si>
  <si>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</si>
  <si>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</si>
  <si>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</si>
  <si>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</si>
  <si>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</si>
  <si>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</si>
  <si>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</si>
  <si>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</si>
  <si>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</si>
  <si>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</si>
  <si>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</si>
  <si>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</si>
  <si>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</si>
  <si>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</si>
  <si>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</si>
  <si>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</si>
  <si>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</si>
  <si>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</si>
  <si>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</si>
  <si>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</si>
  <si>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</si>
  <si>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</si>
  <si>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</si>
  <si>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</si>
  <si>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</si>
  <si>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</si>
  <si>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</si>
  <si>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</si>
  <si>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</si>
  <si>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</si>
  <si>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</si>
  <si>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</si>
  <si>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</si>
  <si>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</si>
  <si>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</si>
  <si>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</si>
  <si>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</si>
  <si>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</si>
  <si>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</si>
  <si>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</si>
  <si>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</si>
  <si>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</si>
  <si>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</si>
  <si>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</si>
  <si>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</si>
  <si>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</si>
  <si>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</si>
  <si>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</si>
  <si>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</si>
  <si>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</si>
  <si>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</si>
  <si>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</si>
  <si>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</si>
  <si>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</si>
  <si>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</si>
  <si>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</si>
  <si>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</si>
  <si>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</si>
  <si>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</si>
  <si>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</si>
  <si>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</si>
  <si>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</si>
  <si>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</si>
  <si>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</si>
  <si>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</si>
  <si>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</si>
  <si>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</si>
  <si>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</si>
  <si>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</si>
  <si>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</si>
  <si>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</si>
  <si>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</si>
  <si>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</si>
  <si>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</si>
  <si>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</si>
  <si>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</si>
  <si>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</si>
  <si>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</si>
  <si>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</si>
  <si>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</si>
  <si>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</si>
  <si>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</si>
  <si>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</si>
  <si>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</si>
  <si>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</si>
  <si>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</si>
  <si>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</si>
  <si>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</si>
  <si>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</si>
  <si>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</si>
  <si>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</si>
  <si>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</si>
  <si>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</si>
  <si>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</si>
  <si>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</si>
  <si>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</si>
  <si>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</si>
  <si>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</si>
  <si>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</si>
  <si>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</si>
  <si>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</si>
  <si>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</si>
  <si>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</si>
  <si>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</si>
  <si>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</si>
  <si>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</si>
  <si>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</si>
  <si>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</si>
  <si>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</si>
  <si>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</si>
  <si>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</si>
  <si>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</si>
  <si>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</si>
  <si>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</si>
  <si>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</si>
  <si>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</si>
  <si>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</si>
  <si>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</si>
  <si>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</si>
  <si>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</si>
  <si>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</si>
  <si>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</si>
  <si>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</si>
  <si>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</si>
  <si>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</si>
  <si>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</si>
  <si>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</si>
  <si>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</si>
  <si>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</si>
  <si>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</si>
  <si>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</si>
  <si>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</si>
  <si>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</si>
  <si>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</si>
  <si>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</si>
  <si>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</si>
  <si>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</si>
  <si>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</si>
  <si>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</si>
  <si>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</si>
  <si>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</si>
  <si>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</si>
  <si>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</si>
  <si>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</si>
  <si>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</si>
  <si>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</si>
  <si>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</si>
  <si>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</si>
  <si>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</si>
  <si>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</si>
  <si>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</si>
  <si>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</si>
  <si>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</si>
  <si>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</si>
  <si>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</si>
  <si>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</si>
  <si>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</si>
  <si>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</si>
  <si>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</si>
  <si>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</si>
  <si>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</si>
  <si>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</si>
  <si>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</si>
  <si>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</si>
  <si>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</si>
  <si>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</si>
  <si>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</si>
  <si>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</si>
  <si>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</si>
  <si>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</si>
  <si>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</si>
  <si>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</si>
  <si>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</si>
  <si>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</si>
  <si>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</si>
  <si>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</si>
  <si>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</si>
  <si>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</si>
  <si>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</si>
  <si>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</si>
  <si>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</si>
  <si>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</si>
  <si>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</si>
  <si>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</si>
  <si>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</si>
  <si>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</si>
  <si>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</si>
  <si>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</si>
  <si>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</si>
  <si>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</si>
  <si>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</si>
  <si>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</si>
  <si>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</si>
  <si>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</si>
  <si>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</si>
  <si>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</si>
  <si>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</si>
  <si>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</si>
  <si>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</si>
  <si>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</si>
  <si>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</si>
  <si>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Age</t>
  </si>
  <si>
    <t>age</t>
  </si>
  <si>
    <t>a4050</t>
  </si>
  <si>
    <t>a5060</t>
  </si>
  <si>
    <t>a6070</t>
  </si>
  <si>
    <t>a7080</t>
  </si>
  <si>
    <t>a8090</t>
  </si>
  <si>
    <t>a4050_01</t>
  </si>
  <si>
    <t>a5060_01</t>
  </si>
  <si>
    <t>a6070_01</t>
  </si>
  <si>
    <t>a7080_01</t>
  </si>
  <si>
    <t>a8090_01</t>
  </si>
  <si>
    <t>100*a4050_01</t>
  </si>
  <si>
    <t>100*a5060_01</t>
  </si>
  <si>
    <t>100*a6070_01</t>
  </si>
  <si>
    <t>100*a7080_01</t>
  </si>
  <si>
    <t>100*a8090_01</t>
  </si>
  <si>
    <t>Natural E*/P</t>
  </si>
  <si>
    <t>Year</t>
  </si>
  <si>
    <t>Recession</t>
  </si>
  <si>
    <t>Actual E/P</t>
  </si>
  <si>
    <t>Date</t>
  </si>
  <si>
    <t>Less than HS</t>
  </si>
  <si>
    <t>HS</t>
  </si>
  <si>
    <t>Some College</t>
  </si>
  <si>
    <t>College</t>
  </si>
  <si>
    <t>Less than HS * 100</t>
  </si>
  <si>
    <t>HS * 100</t>
  </si>
  <si>
    <t>Some College * 100</t>
  </si>
  <si>
    <t>College * 100</t>
  </si>
  <si>
    <t>LessthanHS_01</t>
  </si>
  <si>
    <t>HS_01</t>
  </si>
  <si>
    <t>SomeCollege_01</t>
  </si>
  <si>
    <t>College_01</t>
  </si>
  <si>
    <t>PostCollege_01</t>
  </si>
  <si>
    <t>100*LessthanHS_01</t>
  </si>
  <si>
    <t>100*HS_01</t>
  </si>
  <si>
    <t>100*SomeCollege_01</t>
  </si>
  <si>
    <t>100*College_01</t>
  </si>
  <si>
    <t>100*PostCollege_01</t>
  </si>
  <si>
    <t>Post-college * 100</t>
  </si>
  <si>
    <t>Post-college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</si>
</sst>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24508001709539E-2"/>
          <c:y val="0.14517896619752352"/>
          <c:w val="0.91102296671233463"/>
          <c:h val="0.6800339141154722"/>
        </c:manualLayout>
      </c:layout>
      <c:lineChart>
        <c:grouping val="standard"/>
        <c:varyColors val="0"/>
        <c:ser>
          <c:idx val="4"/>
          <c:order val="0"/>
          <c:tx>
            <c:v>Post-college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Data1!$U$2:$U$57</c:f>
              <c:numCache>
                <c:formatCode>General</c:formatCode>
                <c:ptCount val="56"/>
                <c:pt idx="6">
                  <c:v>54.550050000000006</c:v>
                </c:pt>
                <c:pt idx="7">
                  <c:v>61.498089</c:v>
                </c:pt>
                <c:pt idx="8">
                  <c:v>67.086421000000001</c:v>
                </c:pt>
                <c:pt idx="9">
                  <c:v>72.188924</c:v>
                </c:pt>
                <c:pt idx="10">
                  <c:v>78.809110000000004</c:v>
                </c:pt>
                <c:pt idx="11">
                  <c:v>85.554243999999997</c:v>
                </c:pt>
                <c:pt idx="12">
                  <c:v>90.796396999999999</c:v>
                </c:pt>
                <c:pt idx="13">
                  <c:v>93.430468000000005</c:v>
                </c:pt>
                <c:pt idx="14">
                  <c:v>94.768998000000011</c:v>
                </c:pt>
                <c:pt idx="15">
                  <c:v>95.794721999999993</c:v>
                </c:pt>
                <c:pt idx="16">
                  <c:v>96.461746000000005</c:v>
                </c:pt>
                <c:pt idx="17">
                  <c:v>96.870947000000001</c:v>
                </c:pt>
                <c:pt idx="18">
                  <c:v>96.929138999999992</c:v>
                </c:pt>
                <c:pt idx="19">
                  <c:v>96.8476</c:v>
                </c:pt>
                <c:pt idx="20">
                  <c:v>96.87206900000001</c:v>
                </c:pt>
                <c:pt idx="21">
                  <c:v>97.149012999999997</c:v>
                </c:pt>
                <c:pt idx="22">
                  <c:v>97.328028000000003</c:v>
                </c:pt>
                <c:pt idx="23">
                  <c:v>97.293644999999998</c:v>
                </c:pt>
                <c:pt idx="24">
                  <c:v>97.163634000000002</c:v>
                </c:pt>
                <c:pt idx="25">
                  <c:v>97.069293000000002</c:v>
                </c:pt>
                <c:pt idx="26">
                  <c:v>97.147680000000008</c:v>
                </c:pt>
                <c:pt idx="27">
                  <c:v>97.330691000000002</c:v>
                </c:pt>
                <c:pt idx="28">
                  <c:v>97.346547999999999</c:v>
                </c:pt>
                <c:pt idx="29">
                  <c:v>96.964607999999998</c:v>
                </c:pt>
                <c:pt idx="30">
                  <c:v>96.765361999999996</c:v>
                </c:pt>
                <c:pt idx="31">
                  <c:v>96.721716999999998</c:v>
                </c:pt>
                <c:pt idx="32">
                  <c:v>96.704120000000003</c:v>
                </c:pt>
                <c:pt idx="33">
                  <c:v>96.427212999999995</c:v>
                </c:pt>
                <c:pt idx="34">
                  <c:v>95.912870999999996</c:v>
                </c:pt>
                <c:pt idx="35">
                  <c:v>95.385700999999997</c:v>
                </c:pt>
                <c:pt idx="36">
                  <c:v>94.931794999999994</c:v>
                </c:pt>
                <c:pt idx="37">
                  <c:v>94.559705000000008</c:v>
                </c:pt>
                <c:pt idx="38">
                  <c:v>94.211871000000002</c:v>
                </c:pt>
                <c:pt idx="39">
                  <c:v>93.599552000000003</c:v>
                </c:pt>
                <c:pt idx="40">
                  <c:v>92.421715000000006</c:v>
                </c:pt>
                <c:pt idx="41">
                  <c:v>90.9726</c:v>
                </c:pt>
                <c:pt idx="42">
                  <c:v>89.755320000000012</c:v>
                </c:pt>
                <c:pt idx="43">
                  <c:v>88.237104000000002</c:v>
                </c:pt>
                <c:pt idx="44">
                  <c:v>85.852902</c:v>
                </c:pt>
                <c:pt idx="45">
                  <c:v>83.162988999999996</c:v>
                </c:pt>
                <c:pt idx="46">
                  <c:v>79.975145999999995</c:v>
                </c:pt>
                <c:pt idx="47">
                  <c:v>76.063755999999998</c:v>
                </c:pt>
                <c:pt idx="48">
                  <c:v>71.920002999999994</c:v>
                </c:pt>
                <c:pt idx="49">
                  <c:v>67.469517999999994</c:v>
                </c:pt>
                <c:pt idx="50">
                  <c:v>62.293911999999999</c:v>
                </c:pt>
                <c:pt idx="51">
                  <c:v>56.697030999999996</c:v>
                </c:pt>
                <c:pt idx="52">
                  <c:v>52.082786999999996</c:v>
                </c:pt>
                <c:pt idx="53">
                  <c:v>48.175301999999995</c:v>
                </c:pt>
                <c:pt idx="54">
                  <c:v>44.987558999999997</c:v>
                </c:pt>
                <c:pt idx="55">
                  <c:v>40.544212000000002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D1-4C30-90C5-003AEB6E3E85}"/>
            </c:ext>
          </c:extLst>
        </c:ser>
        <c:ser>
          <c:idx val="3"/>
          <c:order val="1"/>
          <c:tx>
            <c:v>College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Data1!$T$2:$T$57</c:f>
              <c:numCache>
                <c:formatCode>General</c:formatCode>
                <c:ptCount val="56"/>
                <c:pt idx="5">
                  <c:v>55.967909999999996</c:v>
                </c:pt>
                <c:pt idx="6">
                  <c:v>64.447328999999996</c:v>
                </c:pt>
                <c:pt idx="7">
                  <c:v>72.070036000000002</c:v>
                </c:pt>
                <c:pt idx="8">
                  <c:v>78.619597999999996</c:v>
                </c:pt>
                <c:pt idx="9">
                  <c:v>83.801908999999995</c:v>
                </c:pt>
                <c:pt idx="10">
                  <c:v>87.508410999999995</c:v>
                </c:pt>
                <c:pt idx="11">
                  <c:v>90.037520000000001</c:v>
                </c:pt>
                <c:pt idx="12">
                  <c:v>91.484785000000002</c:v>
                </c:pt>
                <c:pt idx="13">
                  <c:v>92.333734000000007</c:v>
                </c:pt>
                <c:pt idx="14">
                  <c:v>93.207166000000001</c:v>
                </c:pt>
                <c:pt idx="15">
                  <c:v>93.909708000000009</c:v>
                </c:pt>
                <c:pt idx="16">
                  <c:v>94.186233999999999</c:v>
                </c:pt>
                <c:pt idx="17">
                  <c:v>94.360134000000002</c:v>
                </c:pt>
                <c:pt idx="18">
                  <c:v>94.519327000000004</c:v>
                </c:pt>
                <c:pt idx="19">
                  <c:v>94.748187000000001</c:v>
                </c:pt>
                <c:pt idx="20">
                  <c:v>94.919492000000005</c:v>
                </c:pt>
                <c:pt idx="21">
                  <c:v>95.035567999999998</c:v>
                </c:pt>
                <c:pt idx="22">
                  <c:v>95.212087999999994</c:v>
                </c:pt>
                <c:pt idx="23">
                  <c:v>95.296184999999994</c:v>
                </c:pt>
                <c:pt idx="24">
                  <c:v>95.141525000000001</c:v>
                </c:pt>
                <c:pt idx="25">
                  <c:v>95.019370999999992</c:v>
                </c:pt>
                <c:pt idx="26">
                  <c:v>95.016078999999991</c:v>
                </c:pt>
                <c:pt idx="27">
                  <c:v>94.728549000000001</c:v>
                </c:pt>
                <c:pt idx="28">
                  <c:v>94.196237000000011</c:v>
                </c:pt>
                <c:pt idx="29">
                  <c:v>93.90985400000001</c:v>
                </c:pt>
                <c:pt idx="30">
                  <c:v>93.821023999999994</c:v>
                </c:pt>
                <c:pt idx="31">
                  <c:v>93.734611999999998</c:v>
                </c:pt>
                <c:pt idx="32">
                  <c:v>93.537935000000004</c:v>
                </c:pt>
                <c:pt idx="33">
                  <c:v>93.427313999999996</c:v>
                </c:pt>
                <c:pt idx="34">
                  <c:v>93.026079999999993</c:v>
                </c:pt>
                <c:pt idx="35">
                  <c:v>92.222011999999992</c:v>
                </c:pt>
                <c:pt idx="36">
                  <c:v>91.303459000000004</c:v>
                </c:pt>
                <c:pt idx="37">
                  <c:v>90.914724000000007</c:v>
                </c:pt>
                <c:pt idx="38">
                  <c:v>90.544736</c:v>
                </c:pt>
                <c:pt idx="39">
                  <c:v>89.347746000000001</c:v>
                </c:pt>
                <c:pt idx="40">
                  <c:v>87.556899999999999</c:v>
                </c:pt>
                <c:pt idx="41">
                  <c:v>85.981931000000003</c:v>
                </c:pt>
                <c:pt idx="42">
                  <c:v>84.532263</c:v>
                </c:pt>
                <c:pt idx="43">
                  <c:v>82.616320000000002</c:v>
                </c:pt>
                <c:pt idx="44">
                  <c:v>79.772124000000005</c:v>
                </c:pt>
                <c:pt idx="45">
                  <c:v>76.246857999999989</c:v>
                </c:pt>
                <c:pt idx="46">
                  <c:v>72.153751</c:v>
                </c:pt>
                <c:pt idx="47">
                  <c:v>67.254932999999994</c:v>
                </c:pt>
                <c:pt idx="48">
                  <c:v>61.993582999999994</c:v>
                </c:pt>
                <c:pt idx="49">
                  <c:v>56.790054999999995</c:v>
                </c:pt>
                <c:pt idx="50">
                  <c:v>50.787216999999998</c:v>
                </c:pt>
                <c:pt idx="51">
                  <c:v>44.543410999999999</c:v>
                </c:pt>
                <c:pt idx="52">
                  <c:v>39.458483000000001</c:v>
                </c:pt>
                <c:pt idx="53">
                  <c:v>35.635840999999999</c:v>
                </c:pt>
                <c:pt idx="54">
                  <c:v>32.670873</c:v>
                </c:pt>
                <c:pt idx="55">
                  <c:v>29.275783999999998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D1-4C30-90C5-003AEB6E3E85}"/>
            </c:ext>
          </c:extLst>
        </c:ser>
        <c:ser>
          <c:idx val="2"/>
          <c:order val="2"/>
          <c:tx>
            <c:v>Some college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Data1!$S$2:$S$57</c:f>
              <c:numCache>
                <c:formatCode>General</c:formatCode>
                <c:ptCount val="56"/>
                <c:pt idx="2">
                  <c:v>37.896470000000001</c:v>
                </c:pt>
                <c:pt idx="3">
                  <c:v>45.882514</c:v>
                </c:pt>
                <c:pt idx="4">
                  <c:v>52.988623999999994</c:v>
                </c:pt>
                <c:pt idx="5">
                  <c:v>58.523643999999997</c:v>
                </c:pt>
                <c:pt idx="6">
                  <c:v>64.042076000000009</c:v>
                </c:pt>
                <c:pt idx="7">
                  <c:v>71.415976000000001</c:v>
                </c:pt>
                <c:pt idx="8">
                  <c:v>78.407249999999991</c:v>
                </c:pt>
                <c:pt idx="9">
                  <c:v>82.935312999999994</c:v>
                </c:pt>
                <c:pt idx="10">
                  <c:v>85.344887999999997</c:v>
                </c:pt>
                <c:pt idx="11">
                  <c:v>87.123468000000003</c:v>
                </c:pt>
                <c:pt idx="12">
                  <c:v>88.503560999999991</c:v>
                </c:pt>
                <c:pt idx="13">
                  <c:v>89.519804000000008</c:v>
                </c:pt>
                <c:pt idx="14">
                  <c:v>90.118120000000005</c:v>
                </c:pt>
                <c:pt idx="15">
                  <c:v>90.579498000000001</c:v>
                </c:pt>
                <c:pt idx="16">
                  <c:v>90.837034000000003</c:v>
                </c:pt>
                <c:pt idx="17">
                  <c:v>90.921711999999999</c:v>
                </c:pt>
                <c:pt idx="18">
                  <c:v>91.010787999999991</c:v>
                </c:pt>
                <c:pt idx="19">
                  <c:v>91.007241000000008</c:v>
                </c:pt>
                <c:pt idx="20">
                  <c:v>90.929895999999999</c:v>
                </c:pt>
                <c:pt idx="21">
                  <c:v>90.726982000000007</c:v>
                </c:pt>
                <c:pt idx="22">
                  <c:v>90.559177000000005</c:v>
                </c:pt>
                <c:pt idx="23">
                  <c:v>90.46313099999999</c:v>
                </c:pt>
                <c:pt idx="24">
                  <c:v>90.442516999999995</c:v>
                </c:pt>
                <c:pt idx="25">
                  <c:v>90.324888999999999</c:v>
                </c:pt>
                <c:pt idx="26">
                  <c:v>89.933098000000001</c:v>
                </c:pt>
                <c:pt idx="27">
                  <c:v>89.481324000000001</c:v>
                </c:pt>
                <c:pt idx="28">
                  <c:v>88.995020999999994</c:v>
                </c:pt>
                <c:pt idx="29">
                  <c:v>88.709557000000004</c:v>
                </c:pt>
                <c:pt idx="30">
                  <c:v>88.527571999999992</c:v>
                </c:pt>
                <c:pt idx="31">
                  <c:v>88.051860000000005</c:v>
                </c:pt>
                <c:pt idx="32">
                  <c:v>87.421396999999999</c:v>
                </c:pt>
                <c:pt idx="33">
                  <c:v>86.875377999999998</c:v>
                </c:pt>
                <c:pt idx="34">
                  <c:v>86.179529000000002</c:v>
                </c:pt>
                <c:pt idx="35">
                  <c:v>85.190269999999998</c:v>
                </c:pt>
                <c:pt idx="36">
                  <c:v>84.139977000000002</c:v>
                </c:pt>
                <c:pt idx="37">
                  <c:v>83.372239999999991</c:v>
                </c:pt>
                <c:pt idx="38">
                  <c:v>82.516257999999993</c:v>
                </c:pt>
                <c:pt idx="39">
                  <c:v>81.321365999999998</c:v>
                </c:pt>
                <c:pt idx="40">
                  <c:v>79.772965999999997</c:v>
                </c:pt>
                <c:pt idx="41">
                  <c:v>78.133088000000001</c:v>
                </c:pt>
                <c:pt idx="42">
                  <c:v>76.242751999999996</c:v>
                </c:pt>
                <c:pt idx="43">
                  <c:v>73.857118</c:v>
                </c:pt>
                <c:pt idx="44">
                  <c:v>70.997701000000006</c:v>
                </c:pt>
                <c:pt idx="45">
                  <c:v>67.960039000000009</c:v>
                </c:pt>
                <c:pt idx="46">
                  <c:v>63.929570999999996</c:v>
                </c:pt>
                <c:pt idx="47">
                  <c:v>58.824998999999998</c:v>
                </c:pt>
                <c:pt idx="48">
                  <c:v>53.299969999999995</c:v>
                </c:pt>
                <c:pt idx="49">
                  <c:v>48.309145000000001</c:v>
                </c:pt>
                <c:pt idx="50">
                  <c:v>43.214954999999996</c:v>
                </c:pt>
                <c:pt idx="51">
                  <c:v>37.873373000000001</c:v>
                </c:pt>
                <c:pt idx="52">
                  <c:v>32.959066999999997</c:v>
                </c:pt>
                <c:pt idx="53">
                  <c:v>29.573253999999999</c:v>
                </c:pt>
                <c:pt idx="54">
                  <c:v>26.799527999999999</c:v>
                </c:pt>
                <c:pt idx="55">
                  <c:v>23.228389999999997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D1-4C30-90C5-003AEB6E3E85}"/>
            </c:ext>
          </c:extLst>
        </c:ser>
        <c:ser>
          <c:idx val="1"/>
          <c:order val="3"/>
          <c:tx>
            <c:v>High school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Data1!$R$2:$R$57</c:f>
              <c:numCache>
                <c:formatCode>General</c:formatCode>
                <c:ptCount val="56"/>
                <c:pt idx="2">
                  <c:v>65.699700000000007</c:v>
                </c:pt>
                <c:pt idx="3">
                  <c:v>74.618054000000001</c:v>
                </c:pt>
                <c:pt idx="4">
                  <c:v>80.781150999999994</c:v>
                </c:pt>
                <c:pt idx="5">
                  <c:v>83.702845999999994</c:v>
                </c:pt>
                <c:pt idx="6">
                  <c:v>84.78125</c:v>
                </c:pt>
                <c:pt idx="7">
                  <c:v>85.662053</c:v>
                </c:pt>
                <c:pt idx="8">
                  <c:v>86.545377999999999</c:v>
                </c:pt>
                <c:pt idx="9">
                  <c:v>87.471427999999989</c:v>
                </c:pt>
                <c:pt idx="10">
                  <c:v>88.215471000000008</c:v>
                </c:pt>
                <c:pt idx="11">
                  <c:v>88.678342000000001</c:v>
                </c:pt>
                <c:pt idx="12">
                  <c:v>89.028293000000005</c:v>
                </c:pt>
                <c:pt idx="13">
                  <c:v>89.390634000000006</c:v>
                </c:pt>
                <c:pt idx="14">
                  <c:v>89.741413000000009</c:v>
                </c:pt>
                <c:pt idx="15">
                  <c:v>90.037803999999994</c:v>
                </c:pt>
                <c:pt idx="16">
                  <c:v>89.955317000000008</c:v>
                </c:pt>
                <c:pt idx="17">
                  <c:v>89.539905000000005</c:v>
                </c:pt>
                <c:pt idx="18">
                  <c:v>89.253673000000006</c:v>
                </c:pt>
                <c:pt idx="19">
                  <c:v>89.173468</c:v>
                </c:pt>
                <c:pt idx="20">
                  <c:v>89.072773000000012</c:v>
                </c:pt>
                <c:pt idx="21">
                  <c:v>88.860067999999998</c:v>
                </c:pt>
                <c:pt idx="22">
                  <c:v>88.691146000000003</c:v>
                </c:pt>
                <c:pt idx="23">
                  <c:v>88.408454000000006</c:v>
                </c:pt>
                <c:pt idx="24">
                  <c:v>88.126593999999997</c:v>
                </c:pt>
                <c:pt idx="25">
                  <c:v>87.889374000000004</c:v>
                </c:pt>
                <c:pt idx="26">
                  <c:v>87.725285999999997</c:v>
                </c:pt>
                <c:pt idx="27">
                  <c:v>87.410882000000001</c:v>
                </c:pt>
                <c:pt idx="28">
                  <c:v>86.875794999999997</c:v>
                </c:pt>
                <c:pt idx="29">
                  <c:v>86.043482999999995</c:v>
                </c:pt>
                <c:pt idx="30">
                  <c:v>85.233347000000009</c:v>
                </c:pt>
                <c:pt idx="31">
                  <c:v>84.67855800000001</c:v>
                </c:pt>
                <c:pt idx="32">
                  <c:v>84.107273000000006</c:v>
                </c:pt>
                <c:pt idx="33">
                  <c:v>83.140968999999998</c:v>
                </c:pt>
                <c:pt idx="34">
                  <c:v>81.961731</c:v>
                </c:pt>
                <c:pt idx="35">
                  <c:v>80.895465000000002</c:v>
                </c:pt>
                <c:pt idx="36">
                  <c:v>79.778528999999992</c:v>
                </c:pt>
                <c:pt idx="37">
                  <c:v>78.732956000000001</c:v>
                </c:pt>
                <c:pt idx="38">
                  <c:v>77.914297000000005</c:v>
                </c:pt>
                <c:pt idx="39">
                  <c:v>76.609339000000006</c:v>
                </c:pt>
                <c:pt idx="40">
                  <c:v>74.594482999999997</c:v>
                </c:pt>
                <c:pt idx="41">
                  <c:v>72.413336000000001</c:v>
                </c:pt>
                <c:pt idx="42">
                  <c:v>70.697519</c:v>
                </c:pt>
                <c:pt idx="43">
                  <c:v>68.806423999999993</c:v>
                </c:pt>
                <c:pt idx="44">
                  <c:v>66.209673999999993</c:v>
                </c:pt>
                <c:pt idx="45">
                  <c:v>62.690449000000001</c:v>
                </c:pt>
                <c:pt idx="46">
                  <c:v>57.513526999999996</c:v>
                </c:pt>
                <c:pt idx="47">
                  <c:v>51.453417999999992</c:v>
                </c:pt>
                <c:pt idx="48">
                  <c:v>46.037497999999999</c:v>
                </c:pt>
                <c:pt idx="49">
                  <c:v>41.243712000000002</c:v>
                </c:pt>
                <c:pt idx="50">
                  <c:v>35.411949</c:v>
                </c:pt>
                <c:pt idx="51">
                  <c:v>29.307688999999996</c:v>
                </c:pt>
                <c:pt idx="52">
                  <c:v>24.240424999999998</c:v>
                </c:pt>
                <c:pt idx="53">
                  <c:v>20.315825</c:v>
                </c:pt>
                <c:pt idx="54">
                  <c:v>16.552690999999999</c:v>
                </c:pt>
                <c:pt idx="55">
                  <c:v>14.158462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1-4C30-90C5-003AEB6E3E85}"/>
            </c:ext>
          </c:extLst>
        </c:ser>
        <c:ser>
          <c:idx val="5"/>
          <c:order val="4"/>
          <c:tx>
            <c:v>Less than high school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Data1!$Q$2:$Q$57</c:f>
              <c:numCache>
                <c:formatCode>General</c:formatCode>
                <c:ptCount val="56"/>
                <c:pt idx="2">
                  <c:v>48.180720000000001</c:v>
                </c:pt>
                <c:pt idx="3">
                  <c:v>56.646977</c:v>
                </c:pt>
                <c:pt idx="4">
                  <c:v>63.660134999999997</c:v>
                </c:pt>
                <c:pt idx="5">
                  <c:v>68.450253000000004</c:v>
                </c:pt>
                <c:pt idx="6">
                  <c:v>71.125473</c:v>
                </c:pt>
                <c:pt idx="7">
                  <c:v>72.763226000000003</c:v>
                </c:pt>
                <c:pt idx="8">
                  <c:v>73.845258000000001</c:v>
                </c:pt>
                <c:pt idx="9">
                  <c:v>74.866295000000008</c:v>
                </c:pt>
                <c:pt idx="10">
                  <c:v>75.966370999999995</c:v>
                </c:pt>
                <c:pt idx="11">
                  <c:v>76.762279000000007</c:v>
                </c:pt>
                <c:pt idx="12">
                  <c:v>77.280848000000006</c:v>
                </c:pt>
                <c:pt idx="13">
                  <c:v>77.448702999999995</c:v>
                </c:pt>
                <c:pt idx="14">
                  <c:v>77.649985000000001</c:v>
                </c:pt>
                <c:pt idx="15">
                  <c:v>77.480756</c:v>
                </c:pt>
                <c:pt idx="16">
                  <c:v>76.963544999999996</c:v>
                </c:pt>
                <c:pt idx="17">
                  <c:v>76.256829999999994</c:v>
                </c:pt>
                <c:pt idx="18">
                  <c:v>75.788144000000003</c:v>
                </c:pt>
                <c:pt idx="19">
                  <c:v>75.267257000000001</c:v>
                </c:pt>
                <c:pt idx="20">
                  <c:v>74.997827000000001</c:v>
                </c:pt>
                <c:pt idx="21">
                  <c:v>75.208328000000009</c:v>
                </c:pt>
                <c:pt idx="22">
                  <c:v>75.053353000000001</c:v>
                </c:pt>
                <c:pt idx="23">
                  <c:v>74.091839000000007</c:v>
                </c:pt>
                <c:pt idx="24">
                  <c:v>72.947811999999999</c:v>
                </c:pt>
                <c:pt idx="25">
                  <c:v>72.442891000000003</c:v>
                </c:pt>
                <c:pt idx="26">
                  <c:v>71.929501000000002</c:v>
                </c:pt>
                <c:pt idx="27">
                  <c:v>71.388981000000001</c:v>
                </c:pt>
                <c:pt idx="28">
                  <c:v>70.144947000000002</c:v>
                </c:pt>
                <c:pt idx="29">
                  <c:v>68.589556000000002</c:v>
                </c:pt>
                <c:pt idx="30">
                  <c:v>67.253726</c:v>
                </c:pt>
                <c:pt idx="31">
                  <c:v>66.619653999999997</c:v>
                </c:pt>
                <c:pt idx="32">
                  <c:v>65.328039000000004</c:v>
                </c:pt>
                <c:pt idx="33">
                  <c:v>63.652989000000005</c:v>
                </c:pt>
                <c:pt idx="34">
                  <c:v>62.220321999999996</c:v>
                </c:pt>
                <c:pt idx="35">
                  <c:v>61.561794000000006</c:v>
                </c:pt>
                <c:pt idx="36">
                  <c:v>60.080199999999998</c:v>
                </c:pt>
                <c:pt idx="37">
                  <c:v>57.402423999999996</c:v>
                </c:pt>
                <c:pt idx="38">
                  <c:v>55.376822999999995</c:v>
                </c:pt>
                <c:pt idx="39">
                  <c:v>54.502285999999998</c:v>
                </c:pt>
                <c:pt idx="40">
                  <c:v>53.656790000000001</c:v>
                </c:pt>
                <c:pt idx="41">
                  <c:v>51.795736000000005</c:v>
                </c:pt>
                <c:pt idx="42">
                  <c:v>50.017120999999996</c:v>
                </c:pt>
                <c:pt idx="43">
                  <c:v>48.407190999999997</c:v>
                </c:pt>
                <c:pt idx="44">
                  <c:v>45.788319000000001</c:v>
                </c:pt>
                <c:pt idx="45">
                  <c:v>43.077395000000003</c:v>
                </c:pt>
                <c:pt idx="46">
                  <c:v>39.893861999999999</c:v>
                </c:pt>
                <c:pt idx="47">
                  <c:v>35.844124000000001</c:v>
                </c:pt>
                <c:pt idx="48">
                  <c:v>31.850517</c:v>
                </c:pt>
                <c:pt idx="49">
                  <c:v>28.900606</c:v>
                </c:pt>
                <c:pt idx="50">
                  <c:v>26.111266000000001</c:v>
                </c:pt>
                <c:pt idx="51">
                  <c:v>22.259767999999998</c:v>
                </c:pt>
                <c:pt idx="52">
                  <c:v>19.349403000000002</c:v>
                </c:pt>
                <c:pt idx="53">
                  <c:v>16.622271999999999</c:v>
                </c:pt>
                <c:pt idx="54">
                  <c:v>14.526035</c:v>
                </c:pt>
                <c:pt idx="55">
                  <c:v>12.55542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1-4C30-90C5-003AEB6E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977231"/>
        <c:axId val="1812248191"/>
      </c:lineChart>
      <c:catAx>
        <c:axId val="2046977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224819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12248191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69772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94738498586595"/>
          <c:y val="0.41475714219390841"/>
          <c:w val="0.20788773999543589"/>
          <c:h val="0.2549899037729356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17190478862709E-2"/>
          <c:y val="0.14921257985641923"/>
          <c:w val="0.91102296671233463"/>
          <c:h val="0.68406752777436786"/>
        </c:manualLayout>
      </c:layout>
      <c:lineChart>
        <c:grouping val="standard"/>
        <c:varyColors val="0"/>
        <c:ser>
          <c:idx val="5"/>
          <c:order val="0"/>
          <c:tx>
            <c:v>1940-49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Data2!$L$2:$L$57</c:f>
              <c:numCache>
                <c:formatCode>General</c:formatCode>
                <c:ptCount val="56"/>
                <c:pt idx="13">
                  <c:v>73.062079999999995</c:v>
                </c:pt>
                <c:pt idx="14">
                  <c:v>70.663569999999993</c:v>
                </c:pt>
                <c:pt idx="15">
                  <c:v>67.149969999999996</c:v>
                </c:pt>
                <c:pt idx="16">
                  <c:v>66.593309999999988</c:v>
                </c:pt>
                <c:pt idx="17">
                  <c:v>65.453140000000005</c:v>
                </c:pt>
                <c:pt idx="18">
                  <c:v>65.756020000000007</c:v>
                </c:pt>
                <c:pt idx="19">
                  <c:v>65.440020000000004</c:v>
                </c:pt>
                <c:pt idx="20">
                  <c:v>67.568460000000002</c:v>
                </c:pt>
                <c:pt idx="21">
                  <c:v>66.947950000000006</c:v>
                </c:pt>
                <c:pt idx="22">
                  <c:v>67.199820000000003</c:v>
                </c:pt>
                <c:pt idx="23">
                  <c:v>68.311279999999996</c:v>
                </c:pt>
                <c:pt idx="24">
                  <c:v>70.909170000000003</c:v>
                </c:pt>
                <c:pt idx="25">
                  <c:v>73.709630000000004</c:v>
                </c:pt>
                <c:pt idx="26">
                  <c:v>74.837699999999998</c:v>
                </c:pt>
                <c:pt idx="27">
                  <c:v>74.8947</c:v>
                </c:pt>
                <c:pt idx="28">
                  <c:v>76.827619999999996</c:v>
                </c:pt>
                <c:pt idx="29">
                  <c:v>77.999870000000001</c:v>
                </c:pt>
                <c:pt idx="30">
                  <c:v>79.089449999999999</c:v>
                </c:pt>
                <c:pt idx="31">
                  <c:v>78.995869999999996</c:v>
                </c:pt>
                <c:pt idx="32">
                  <c:v>79.441370000000006</c:v>
                </c:pt>
                <c:pt idx="33">
                  <c:v>79.830069999999992</c:v>
                </c:pt>
                <c:pt idx="34">
                  <c:v>78.526510000000002</c:v>
                </c:pt>
                <c:pt idx="35">
                  <c:v>78.527480000000011</c:v>
                </c:pt>
                <c:pt idx="36">
                  <c:v>78.423990000000003</c:v>
                </c:pt>
                <c:pt idx="37">
                  <c:v>78.685760000000002</c:v>
                </c:pt>
                <c:pt idx="38">
                  <c:v>77.147469999999998</c:v>
                </c:pt>
                <c:pt idx="39">
                  <c:v>74.190870000000004</c:v>
                </c:pt>
                <c:pt idx="40">
                  <c:v>73.068439999999995</c:v>
                </c:pt>
                <c:pt idx="41">
                  <c:v>69.430189999999996</c:v>
                </c:pt>
                <c:pt idx="42">
                  <c:v>68.134280000000004</c:v>
                </c:pt>
                <c:pt idx="43">
                  <c:v>68.404569999999993</c:v>
                </c:pt>
                <c:pt idx="44">
                  <c:v>65.15155</c:v>
                </c:pt>
                <c:pt idx="45">
                  <c:v>59.365679999999998</c:v>
                </c:pt>
                <c:pt idx="46">
                  <c:v>55.698749999999997</c:v>
                </c:pt>
                <c:pt idx="47">
                  <c:v>49.264940000000003</c:v>
                </c:pt>
                <c:pt idx="48">
                  <c:v>44.916780000000003</c:v>
                </c:pt>
                <c:pt idx="49">
                  <c:v>41.473959999999998</c:v>
                </c:pt>
                <c:pt idx="50">
                  <c:v>34.357690000000005</c:v>
                </c:pt>
                <c:pt idx="51">
                  <c:v>30.588520000000003</c:v>
                </c:pt>
                <c:pt idx="52">
                  <c:v>27.586660000000002</c:v>
                </c:pt>
                <c:pt idx="53">
                  <c:v>24.888349999999999</c:v>
                </c:pt>
                <c:pt idx="54">
                  <c:v>22.363320000000002</c:v>
                </c:pt>
                <c:pt idx="55">
                  <c:v>19.174289999999999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1-4ACB-826A-AED383AE5395}"/>
            </c:ext>
          </c:extLst>
        </c:ser>
        <c:ser>
          <c:idx val="1"/>
          <c:order val="1"/>
          <c:tx>
            <c:v>1950-59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Data2!$M$2:$M$57</c:f>
              <c:numCache>
                <c:formatCode>General</c:formatCode>
                <c:ptCount val="56"/>
                <c:pt idx="6">
                  <c:v>72.068061999999998</c:v>
                </c:pt>
                <c:pt idx="7">
                  <c:v>80.322433000000004</c:v>
                </c:pt>
                <c:pt idx="8">
                  <c:v>85.242142000000001</c:v>
                </c:pt>
                <c:pt idx="9">
                  <c:v>86.701647000000008</c:v>
                </c:pt>
                <c:pt idx="10">
                  <c:v>85.532115000000005</c:v>
                </c:pt>
                <c:pt idx="11">
                  <c:v>83.623242000000005</c:v>
                </c:pt>
                <c:pt idx="12">
                  <c:v>81.306487000000004</c:v>
                </c:pt>
                <c:pt idx="13">
                  <c:v>78.964718000000005</c:v>
                </c:pt>
                <c:pt idx="14">
                  <c:v>77.310518000000002</c:v>
                </c:pt>
                <c:pt idx="15">
                  <c:v>75.940384999999992</c:v>
                </c:pt>
                <c:pt idx="16">
                  <c:v>74.597994999999997</c:v>
                </c:pt>
                <c:pt idx="17">
                  <c:v>73.520745000000005</c:v>
                </c:pt>
                <c:pt idx="18">
                  <c:v>73.212895000000003</c:v>
                </c:pt>
                <c:pt idx="19">
                  <c:v>73.399632999999994</c:v>
                </c:pt>
                <c:pt idx="20">
                  <c:v>73.804940000000002</c:v>
                </c:pt>
                <c:pt idx="21">
                  <c:v>74.353773000000004</c:v>
                </c:pt>
                <c:pt idx="22">
                  <c:v>75.237807000000004</c:v>
                </c:pt>
                <c:pt idx="23">
                  <c:v>76.236115999999996</c:v>
                </c:pt>
                <c:pt idx="24">
                  <c:v>77.253524999999996</c:v>
                </c:pt>
                <c:pt idx="25">
                  <c:v>78.148759999999996</c:v>
                </c:pt>
                <c:pt idx="26">
                  <c:v>79.199999000000005</c:v>
                </c:pt>
                <c:pt idx="27">
                  <c:v>79.846914999999996</c:v>
                </c:pt>
                <c:pt idx="28">
                  <c:v>80.279043999999999</c:v>
                </c:pt>
                <c:pt idx="29">
                  <c:v>80.551620999999997</c:v>
                </c:pt>
                <c:pt idx="30">
                  <c:v>81.209587999999997</c:v>
                </c:pt>
                <c:pt idx="31">
                  <c:v>81.853651999999997</c:v>
                </c:pt>
                <c:pt idx="32">
                  <c:v>82.214933000000002</c:v>
                </c:pt>
                <c:pt idx="33">
                  <c:v>81.91532500000001</c:v>
                </c:pt>
                <c:pt idx="34">
                  <c:v>81.373236000000006</c:v>
                </c:pt>
                <c:pt idx="35">
                  <c:v>81.065582000000006</c:v>
                </c:pt>
                <c:pt idx="36">
                  <c:v>80.749680999999995</c:v>
                </c:pt>
                <c:pt idx="37">
                  <c:v>80.405315999999999</c:v>
                </c:pt>
                <c:pt idx="38">
                  <c:v>80.051636999999999</c:v>
                </c:pt>
                <c:pt idx="39">
                  <c:v>79.412402</c:v>
                </c:pt>
                <c:pt idx="40">
                  <c:v>78.000196000000003</c:v>
                </c:pt>
                <c:pt idx="41">
                  <c:v>76.024997999999997</c:v>
                </c:pt>
                <c:pt idx="42">
                  <c:v>74.183175000000006</c:v>
                </c:pt>
                <c:pt idx="43">
                  <c:v>72.342008000000007</c:v>
                </c:pt>
                <c:pt idx="44">
                  <c:v>70.041882999999999</c:v>
                </c:pt>
                <c:pt idx="45">
                  <c:v>67.009176999999994</c:v>
                </c:pt>
                <c:pt idx="46">
                  <c:v>63.479776000000001</c:v>
                </c:pt>
                <c:pt idx="47">
                  <c:v>58.797772999999999</c:v>
                </c:pt>
                <c:pt idx="48">
                  <c:v>53.178402000000006</c:v>
                </c:pt>
                <c:pt idx="49">
                  <c:v>47.278055000000002</c:v>
                </c:pt>
                <c:pt idx="50">
                  <c:v>42.201387000000004</c:v>
                </c:pt>
                <c:pt idx="51">
                  <c:v>37.395119000000001</c:v>
                </c:pt>
                <c:pt idx="52">
                  <c:v>32.789521000000001</c:v>
                </c:pt>
                <c:pt idx="53">
                  <c:v>28.298088</c:v>
                </c:pt>
                <c:pt idx="54">
                  <c:v>24.543359000000002</c:v>
                </c:pt>
                <c:pt idx="55">
                  <c:v>21.274509999999999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E-4EF1-A602-F569E4DC4B0E}"/>
            </c:ext>
          </c:extLst>
        </c:ser>
        <c:ser>
          <c:idx val="2"/>
          <c:order val="2"/>
          <c:tx>
            <c:v>1960-69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Data2!$N$2:$N$57</c:f>
              <c:numCache>
                <c:formatCode>General</c:formatCode>
                <c:ptCount val="56"/>
                <c:pt idx="6">
                  <c:v>74.825589999999991</c:v>
                </c:pt>
                <c:pt idx="7">
                  <c:v>80.419284000000005</c:v>
                </c:pt>
                <c:pt idx="8">
                  <c:v>85.980498999999995</c:v>
                </c:pt>
                <c:pt idx="9">
                  <c:v>88.584614999999999</c:v>
                </c:pt>
                <c:pt idx="10">
                  <c:v>88.631236999999999</c:v>
                </c:pt>
                <c:pt idx="11">
                  <c:v>87.836449000000002</c:v>
                </c:pt>
                <c:pt idx="12">
                  <c:v>86.564273</c:v>
                </c:pt>
                <c:pt idx="13">
                  <c:v>84.912408999999997</c:v>
                </c:pt>
                <c:pt idx="14">
                  <c:v>83.149894000000003</c:v>
                </c:pt>
                <c:pt idx="15">
                  <c:v>81.361640999999992</c:v>
                </c:pt>
                <c:pt idx="16">
                  <c:v>79.361564000000001</c:v>
                </c:pt>
                <c:pt idx="17">
                  <c:v>77.480632</c:v>
                </c:pt>
                <c:pt idx="18">
                  <c:v>76.391557000000006</c:v>
                </c:pt>
                <c:pt idx="19">
                  <c:v>76.318584999999999</c:v>
                </c:pt>
                <c:pt idx="20">
                  <c:v>76.600212999999997</c:v>
                </c:pt>
                <c:pt idx="21">
                  <c:v>76.391443999999993</c:v>
                </c:pt>
                <c:pt idx="22">
                  <c:v>76.013532999999995</c:v>
                </c:pt>
                <c:pt idx="23">
                  <c:v>76.055080000000004</c:v>
                </c:pt>
                <c:pt idx="24">
                  <c:v>76.724528000000007</c:v>
                </c:pt>
                <c:pt idx="25">
                  <c:v>77.915779000000001</c:v>
                </c:pt>
                <c:pt idx="26">
                  <c:v>79.205870000000004</c:v>
                </c:pt>
                <c:pt idx="27">
                  <c:v>79.979679000000004</c:v>
                </c:pt>
                <c:pt idx="28">
                  <c:v>80.251561999999993</c:v>
                </c:pt>
                <c:pt idx="29">
                  <c:v>80.622351000000009</c:v>
                </c:pt>
                <c:pt idx="30">
                  <c:v>80.899414000000007</c:v>
                </c:pt>
                <c:pt idx="31">
                  <c:v>80.836600000000004</c:v>
                </c:pt>
                <c:pt idx="32">
                  <c:v>80.991937000000007</c:v>
                </c:pt>
                <c:pt idx="33">
                  <c:v>81.281328999999999</c:v>
                </c:pt>
                <c:pt idx="34">
                  <c:v>81.298007999999996</c:v>
                </c:pt>
                <c:pt idx="35">
                  <c:v>81.064892999999998</c:v>
                </c:pt>
                <c:pt idx="36">
                  <c:v>80.888575000000003</c:v>
                </c:pt>
                <c:pt idx="37">
                  <c:v>80.474236000000005</c:v>
                </c:pt>
                <c:pt idx="38">
                  <c:v>79.453077000000008</c:v>
                </c:pt>
                <c:pt idx="39">
                  <c:v>78.218114999999997</c:v>
                </c:pt>
                <c:pt idx="40">
                  <c:v>77.071239000000006</c:v>
                </c:pt>
                <c:pt idx="41">
                  <c:v>75.339263000000003</c:v>
                </c:pt>
                <c:pt idx="42">
                  <c:v>73.429599999999994</c:v>
                </c:pt>
                <c:pt idx="43">
                  <c:v>71.926598999999996</c:v>
                </c:pt>
                <c:pt idx="44">
                  <c:v>69.616939000000002</c:v>
                </c:pt>
                <c:pt idx="45">
                  <c:v>67.679633999999993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CE-4EF1-A602-F569E4DC4B0E}"/>
            </c:ext>
          </c:extLst>
        </c:ser>
        <c:ser>
          <c:idx val="3"/>
          <c:order val="3"/>
          <c:tx>
            <c:v>1970-79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Data2!$O$2:$O$57</c:f>
              <c:numCache>
                <c:formatCode>General</c:formatCode>
                <c:ptCount val="56"/>
                <c:pt idx="6">
                  <c:v>70.702312000000006</c:v>
                </c:pt>
                <c:pt idx="7">
                  <c:v>80.895371999999995</c:v>
                </c:pt>
                <c:pt idx="8">
                  <c:v>86.653931999999998</c:v>
                </c:pt>
                <c:pt idx="9">
                  <c:v>88.694981999999996</c:v>
                </c:pt>
                <c:pt idx="10">
                  <c:v>89.300851999999992</c:v>
                </c:pt>
                <c:pt idx="11">
                  <c:v>89.250242</c:v>
                </c:pt>
                <c:pt idx="12">
                  <c:v>88.396302000000006</c:v>
                </c:pt>
                <c:pt idx="13">
                  <c:v>87.324102000000011</c:v>
                </c:pt>
                <c:pt idx="14">
                  <c:v>86.161681999999999</c:v>
                </c:pt>
                <c:pt idx="15">
                  <c:v>83.489722</c:v>
                </c:pt>
                <c:pt idx="16">
                  <c:v>81.835062000000008</c:v>
                </c:pt>
                <c:pt idx="17">
                  <c:v>80.438692000000003</c:v>
                </c:pt>
                <c:pt idx="18">
                  <c:v>80.147601999999992</c:v>
                </c:pt>
                <c:pt idx="19">
                  <c:v>79.383442000000002</c:v>
                </c:pt>
                <c:pt idx="20">
                  <c:v>78.65003200000001</c:v>
                </c:pt>
                <c:pt idx="21">
                  <c:v>78.727731999999989</c:v>
                </c:pt>
                <c:pt idx="22">
                  <c:v>77.941581999999997</c:v>
                </c:pt>
                <c:pt idx="23">
                  <c:v>78.527591999999999</c:v>
                </c:pt>
                <c:pt idx="24">
                  <c:v>78.525232000000003</c:v>
                </c:pt>
                <c:pt idx="25">
                  <c:v>79.899231999999998</c:v>
                </c:pt>
                <c:pt idx="26">
                  <c:v>79.186542000000003</c:v>
                </c:pt>
                <c:pt idx="27">
                  <c:v>79.010301999999996</c:v>
                </c:pt>
                <c:pt idx="28">
                  <c:v>80.108352000000011</c:v>
                </c:pt>
                <c:pt idx="29">
                  <c:v>80.360942000000009</c:v>
                </c:pt>
                <c:pt idx="30">
                  <c:v>81.224702000000008</c:v>
                </c:pt>
                <c:pt idx="31">
                  <c:v>80.914611999999991</c:v>
                </c:pt>
                <c:pt idx="32">
                  <c:v>80.151821999999996</c:v>
                </c:pt>
                <c:pt idx="33">
                  <c:v>80.037511999999992</c:v>
                </c:pt>
                <c:pt idx="34">
                  <c:v>77.693461999999997</c:v>
                </c:pt>
                <c:pt idx="35">
                  <c:v>79.387332000000001</c:v>
                </c:pt>
                <c:pt idx="36">
                  <c:v>77.677222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CE-4EF1-A602-F569E4DC4B0E}"/>
            </c:ext>
          </c:extLst>
        </c:ser>
        <c:ser>
          <c:idx val="4"/>
          <c:order val="4"/>
          <c:tx>
            <c:v>1980-89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Data2!$A$2:$A$57</c:f>
              <c:numCache>
                <c:formatCode>General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Data2!$P$2:$P$57</c:f>
              <c:numCache>
                <c:formatCode>General</c:formatCode>
                <c:ptCount val="56"/>
                <c:pt idx="6">
                  <c:v>66.992159999999998</c:v>
                </c:pt>
                <c:pt idx="7">
                  <c:v>76.129379999999998</c:v>
                </c:pt>
                <c:pt idx="8">
                  <c:v>82.094740000000002</c:v>
                </c:pt>
                <c:pt idx="9">
                  <c:v>84.005660000000006</c:v>
                </c:pt>
                <c:pt idx="10">
                  <c:v>85.729230000000001</c:v>
                </c:pt>
                <c:pt idx="11">
                  <c:v>85.792310000000001</c:v>
                </c:pt>
                <c:pt idx="12">
                  <c:v>84.410349999999994</c:v>
                </c:pt>
                <c:pt idx="13">
                  <c:v>84.098050000000001</c:v>
                </c:pt>
                <c:pt idx="14">
                  <c:v>83.069050000000004</c:v>
                </c:pt>
                <c:pt idx="15">
                  <c:v>82.51464</c:v>
                </c:pt>
                <c:pt idx="16">
                  <c:v>80.734090000000009</c:v>
                </c:pt>
                <c:pt idx="17">
                  <c:v>80.089220000000012</c:v>
                </c:pt>
                <c:pt idx="18">
                  <c:v>78.625590000000003</c:v>
                </c:pt>
                <c:pt idx="19">
                  <c:v>77.952799999999996</c:v>
                </c:pt>
                <c:pt idx="20">
                  <c:v>77.580719999999999</c:v>
                </c:pt>
                <c:pt idx="21">
                  <c:v>77.852549999999994</c:v>
                </c:pt>
                <c:pt idx="22">
                  <c:v>78.719430000000003</c:v>
                </c:pt>
                <c:pt idx="23">
                  <c:v>78.780329999999992</c:v>
                </c:pt>
                <c:pt idx="24">
                  <c:v>77.341090000000008</c:v>
                </c:pt>
                <c:pt idx="25">
                  <c:v>78.218419999999995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CE-4EF1-A602-F569E4DC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977231"/>
        <c:axId val="1812248191"/>
      </c:lineChart>
      <c:catAx>
        <c:axId val="2046977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224819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122481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69772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47590860660589"/>
          <c:y val="0.42889175715046163"/>
          <c:w val="0.14722802438158156"/>
          <c:h val="0.31959556875846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37947633730045E-2"/>
          <c:y val="0.1607580843384151"/>
          <c:w val="0.91214848373842061"/>
          <c:h val="0.67478995135882958"/>
        </c:manualLayout>
      </c:layout>
      <c:barChart>
        <c:barDir val="col"/>
        <c:grouping val="clustered"/>
        <c:varyColors val="0"/>
        <c:ser>
          <c:idx val="2"/>
          <c:order val="0"/>
          <c:tx>
            <c:v>Recession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[2]D.estimated_cut!$F$2:$F$197</c:f>
              <c:numCache>
                <c:formatCode>General</c:formatCode>
                <c:ptCount val="196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2008</c:v>
                </c:pt>
                <c:pt idx="45">
                  <c:v>2008</c:v>
                </c:pt>
                <c:pt idx="46">
                  <c:v>2008</c:v>
                </c:pt>
                <c:pt idx="47">
                  <c:v>2008</c:v>
                </c:pt>
                <c:pt idx="48">
                  <c:v>2009</c:v>
                </c:pt>
                <c:pt idx="49">
                  <c:v>2009</c:v>
                </c:pt>
                <c:pt idx="50">
                  <c:v>2009</c:v>
                </c:pt>
                <c:pt idx="51">
                  <c:v>2009</c:v>
                </c:pt>
                <c:pt idx="52">
                  <c:v>2009</c:v>
                </c:pt>
                <c:pt idx="53">
                  <c:v>2009</c:v>
                </c:pt>
                <c:pt idx="54">
                  <c:v>2009</c:v>
                </c:pt>
                <c:pt idx="55">
                  <c:v>2009</c:v>
                </c:pt>
                <c:pt idx="56">
                  <c:v>2009</c:v>
                </c:pt>
                <c:pt idx="57">
                  <c:v>2009</c:v>
                </c:pt>
                <c:pt idx="58">
                  <c:v>2009</c:v>
                </c:pt>
                <c:pt idx="59">
                  <c:v>2009</c:v>
                </c:pt>
                <c:pt idx="60">
                  <c:v>2010</c:v>
                </c:pt>
                <c:pt idx="61">
                  <c:v>2010</c:v>
                </c:pt>
                <c:pt idx="62">
                  <c:v>2010</c:v>
                </c:pt>
                <c:pt idx="63">
                  <c:v>2010</c:v>
                </c:pt>
                <c:pt idx="64">
                  <c:v>2010</c:v>
                </c:pt>
                <c:pt idx="65">
                  <c:v>2010</c:v>
                </c:pt>
                <c:pt idx="66">
                  <c:v>2010</c:v>
                </c:pt>
                <c:pt idx="67">
                  <c:v>2010</c:v>
                </c:pt>
                <c:pt idx="68">
                  <c:v>2010</c:v>
                </c:pt>
                <c:pt idx="69">
                  <c:v>2010</c:v>
                </c:pt>
                <c:pt idx="70">
                  <c:v>2010</c:v>
                </c:pt>
                <c:pt idx="71">
                  <c:v>2010</c:v>
                </c:pt>
                <c:pt idx="72">
                  <c:v>2011</c:v>
                </c:pt>
                <c:pt idx="73">
                  <c:v>2011</c:v>
                </c:pt>
                <c:pt idx="74">
                  <c:v>2011</c:v>
                </c:pt>
                <c:pt idx="75">
                  <c:v>2011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2013</c:v>
                </c:pt>
                <c:pt idx="97">
                  <c:v>2013</c:v>
                </c:pt>
                <c:pt idx="98">
                  <c:v>2013</c:v>
                </c:pt>
                <c:pt idx="99">
                  <c:v>2013</c:v>
                </c:pt>
                <c:pt idx="100">
                  <c:v>2013</c:v>
                </c:pt>
                <c:pt idx="101">
                  <c:v>2013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2014</c:v>
                </c:pt>
                <c:pt idx="109">
                  <c:v>2014</c:v>
                </c:pt>
                <c:pt idx="110">
                  <c:v>2014</c:v>
                </c:pt>
                <c:pt idx="111">
                  <c:v>2014</c:v>
                </c:pt>
                <c:pt idx="112">
                  <c:v>2014</c:v>
                </c:pt>
                <c:pt idx="113">
                  <c:v>2014</c:v>
                </c:pt>
                <c:pt idx="114">
                  <c:v>2014</c:v>
                </c:pt>
                <c:pt idx="115">
                  <c:v>2014</c:v>
                </c:pt>
                <c:pt idx="116">
                  <c:v>2014</c:v>
                </c:pt>
                <c:pt idx="117">
                  <c:v>2014</c:v>
                </c:pt>
                <c:pt idx="118">
                  <c:v>2014</c:v>
                </c:pt>
                <c:pt idx="119">
                  <c:v>2014</c:v>
                </c:pt>
                <c:pt idx="120">
                  <c:v>2015</c:v>
                </c:pt>
                <c:pt idx="121">
                  <c:v>2015</c:v>
                </c:pt>
                <c:pt idx="122">
                  <c:v>2015</c:v>
                </c:pt>
                <c:pt idx="123">
                  <c:v>2015</c:v>
                </c:pt>
                <c:pt idx="124">
                  <c:v>2015</c:v>
                </c:pt>
                <c:pt idx="125">
                  <c:v>2015</c:v>
                </c:pt>
                <c:pt idx="126">
                  <c:v>2015</c:v>
                </c:pt>
                <c:pt idx="127">
                  <c:v>2015</c:v>
                </c:pt>
                <c:pt idx="128">
                  <c:v>2015</c:v>
                </c:pt>
                <c:pt idx="129">
                  <c:v>2015</c:v>
                </c:pt>
                <c:pt idx="130">
                  <c:v>2015</c:v>
                </c:pt>
                <c:pt idx="131">
                  <c:v>2015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2017</c:v>
                </c:pt>
                <c:pt idx="145">
                  <c:v>2017</c:v>
                </c:pt>
                <c:pt idx="146">
                  <c:v>2017</c:v>
                </c:pt>
                <c:pt idx="147">
                  <c:v>2017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2017</c:v>
                </c:pt>
                <c:pt idx="156">
                  <c:v>2018</c:v>
                </c:pt>
                <c:pt idx="157">
                  <c:v>2018</c:v>
                </c:pt>
                <c:pt idx="158">
                  <c:v>2018</c:v>
                </c:pt>
                <c:pt idx="159">
                  <c:v>2018</c:v>
                </c:pt>
                <c:pt idx="160">
                  <c:v>2018</c:v>
                </c:pt>
                <c:pt idx="161">
                  <c:v>2018</c:v>
                </c:pt>
                <c:pt idx="162">
                  <c:v>2018</c:v>
                </c:pt>
                <c:pt idx="163">
                  <c:v>2018</c:v>
                </c:pt>
                <c:pt idx="164">
                  <c:v>2018</c:v>
                </c:pt>
                <c:pt idx="165">
                  <c:v>2018</c:v>
                </c:pt>
                <c:pt idx="166">
                  <c:v>2018</c:v>
                </c:pt>
                <c:pt idx="167">
                  <c:v>2018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2019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2021</c:v>
                </c:pt>
                <c:pt idx="193">
                  <c:v>2021</c:v>
                </c:pt>
                <c:pt idx="194">
                  <c:v>2021</c:v>
                </c:pt>
                <c:pt idx="195">
                  <c:v>2021</c:v>
                </c:pt>
              </c:numCache>
            </c:numRef>
          </c:cat>
          <c:val>
            <c:numRef>
              <c:f>Data3!$C$2:$C$205</c:f>
              <c:numCache>
                <c:formatCode>General</c:formatCode>
                <c:ptCount val="2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3-4197-B36D-1EEE60944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76986127"/>
        <c:axId val="1175883471"/>
      </c:barChart>
      <c:lineChart>
        <c:grouping val="standard"/>
        <c:varyColors val="0"/>
        <c:ser>
          <c:idx val="0"/>
          <c:order val="1"/>
          <c:tx>
            <c:v>Natural employment-to-population (E*/P)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Data3!$D$2:$D$205</c:f>
              <c:numCache>
                <c:formatCode>General</c:formatCode>
                <c:ptCount val="204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2008</c:v>
                </c:pt>
                <c:pt idx="45">
                  <c:v>2008</c:v>
                </c:pt>
                <c:pt idx="46">
                  <c:v>2008</c:v>
                </c:pt>
                <c:pt idx="47">
                  <c:v>2008</c:v>
                </c:pt>
                <c:pt idx="48">
                  <c:v>2009</c:v>
                </c:pt>
                <c:pt idx="49">
                  <c:v>2009</c:v>
                </c:pt>
                <c:pt idx="50">
                  <c:v>2009</c:v>
                </c:pt>
                <c:pt idx="51">
                  <c:v>2009</c:v>
                </c:pt>
                <c:pt idx="52">
                  <c:v>2009</c:v>
                </c:pt>
                <c:pt idx="53">
                  <c:v>2009</c:v>
                </c:pt>
                <c:pt idx="54">
                  <c:v>2009</c:v>
                </c:pt>
                <c:pt idx="55">
                  <c:v>2009</c:v>
                </c:pt>
                <c:pt idx="56">
                  <c:v>2009</c:v>
                </c:pt>
                <c:pt idx="57">
                  <c:v>2009</c:v>
                </c:pt>
                <c:pt idx="58">
                  <c:v>2009</c:v>
                </c:pt>
                <c:pt idx="59">
                  <c:v>2009</c:v>
                </c:pt>
                <c:pt idx="60">
                  <c:v>2010</c:v>
                </c:pt>
                <c:pt idx="61">
                  <c:v>2010</c:v>
                </c:pt>
                <c:pt idx="62">
                  <c:v>2010</c:v>
                </c:pt>
                <c:pt idx="63">
                  <c:v>2010</c:v>
                </c:pt>
                <c:pt idx="64">
                  <c:v>2010</c:v>
                </c:pt>
                <c:pt idx="65">
                  <c:v>2010</c:v>
                </c:pt>
                <c:pt idx="66">
                  <c:v>2010</c:v>
                </c:pt>
                <c:pt idx="67">
                  <c:v>2010</c:v>
                </c:pt>
                <c:pt idx="68">
                  <c:v>2010</c:v>
                </c:pt>
                <c:pt idx="69">
                  <c:v>2010</c:v>
                </c:pt>
                <c:pt idx="70">
                  <c:v>2010</c:v>
                </c:pt>
                <c:pt idx="71">
                  <c:v>2010</c:v>
                </c:pt>
                <c:pt idx="72">
                  <c:v>2011</c:v>
                </c:pt>
                <c:pt idx="73">
                  <c:v>2011</c:v>
                </c:pt>
                <c:pt idx="74">
                  <c:v>2011</c:v>
                </c:pt>
                <c:pt idx="75">
                  <c:v>2011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2013</c:v>
                </c:pt>
                <c:pt idx="97">
                  <c:v>2013</c:v>
                </c:pt>
                <c:pt idx="98">
                  <c:v>2013</c:v>
                </c:pt>
                <c:pt idx="99">
                  <c:v>2013</c:v>
                </c:pt>
                <c:pt idx="100">
                  <c:v>2013</c:v>
                </c:pt>
                <c:pt idx="101">
                  <c:v>2013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2014</c:v>
                </c:pt>
                <c:pt idx="109">
                  <c:v>2014</c:v>
                </c:pt>
                <c:pt idx="110">
                  <c:v>2014</c:v>
                </c:pt>
                <c:pt idx="111">
                  <c:v>2014</c:v>
                </c:pt>
                <c:pt idx="112">
                  <c:v>2014</c:v>
                </c:pt>
                <c:pt idx="113">
                  <c:v>2014</c:v>
                </c:pt>
                <c:pt idx="114">
                  <c:v>2014</c:v>
                </c:pt>
                <c:pt idx="115">
                  <c:v>2014</c:v>
                </c:pt>
                <c:pt idx="116">
                  <c:v>2014</c:v>
                </c:pt>
                <c:pt idx="117">
                  <c:v>2014</c:v>
                </c:pt>
                <c:pt idx="118">
                  <c:v>2014</c:v>
                </c:pt>
                <c:pt idx="119">
                  <c:v>2014</c:v>
                </c:pt>
                <c:pt idx="120">
                  <c:v>2015</c:v>
                </c:pt>
                <c:pt idx="121">
                  <c:v>2015</c:v>
                </c:pt>
                <c:pt idx="122">
                  <c:v>2015</c:v>
                </c:pt>
                <c:pt idx="123">
                  <c:v>2015</c:v>
                </c:pt>
                <c:pt idx="124">
                  <c:v>2015</c:v>
                </c:pt>
                <c:pt idx="125">
                  <c:v>2015</c:v>
                </c:pt>
                <c:pt idx="126">
                  <c:v>2015</c:v>
                </c:pt>
                <c:pt idx="127">
                  <c:v>2015</c:v>
                </c:pt>
                <c:pt idx="128">
                  <c:v>2015</c:v>
                </c:pt>
                <c:pt idx="129">
                  <c:v>2015</c:v>
                </c:pt>
                <c:pt idx="130">
                  <c:v>2015</c:v>
                </c:pt>
                <c:pt idx="131">
                  <c:v>2015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2017</c:v>
                </c:pt>
                <c:pt idx="145">
                  <c:v>2017</c:v>
                </c:pt>
                <c:pt idx="146">
                  <c:v>2017</c:v>
                </c:pt>
                <c:pt idx="147">
                  <c:v>2017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2017</c:v>
                </c:pt>
                <c:pt idx="156">
                  <c:v>2018</c:v>
                </c:pt>
                <c:pt idx="157">
                  <c:v>2018</c:v>
                </c:pt>
                <c:pt idx="158">
                  <c:v>2018</c:v>
                </c:pt>
                <c:pt idx="159">
                  <c:v>2018</c:v>
                </c:pt>
                <c:pt idx="160">
                  <c:v>2018</c:v>
                </c:pt>
                <c:pt idx="161">
                  <c:v>2018</c:v>
                </c:pt>
                <c:pt idx="162">
                  <c:v>2018</c:v>
                </c:pt>
                <c:pt idx="163">
                  <c:v>2018</c:v>
                </c:pt>
                <c:pt idx="164">
                  <c:v>2018</c:v>
                </c:pt>
                <c:pt idx="165">
                  <c:v>2018</c:v>
                </c:pt>
                <c:pt idx="166">
                  <c:v>2018</c:v>
                </c:pt>
                <c:pt idx="167">
                  <c:v>2018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2019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2021</c:v>
                </c:pt>
                <c:pt idx="193">
                  <c:v>2021</c:v>
                </c:pt>
                <c:pt idx="194">
                  <c:v>2021</c:v>
                </c:pt>
                <c:pt idx="195">
                  <c:v>2021</c:v>
                </c:pt>
                <c:pt idx="196">
                  <c:v>2021</c:v>
                </c:pt>
                <c:pt idx="197">
                  <c:v>2021</c:v>
                </c:pt>
              </c:numCache>
            </c:numRef>
          </c:cat>
          <c:val>
            <c:numRef>
              <c:f>Data3!$B$2:$B$205</c:f>
              <c:numCache>
                <c:formatCode>General</c:formatCode>
                <c:ptCount val="204"/>
                <c:pt idx="0">
                  <c:v>60.701500000000003</c:v>
                </c:pt>
                <c:pt idx="1">
                  <c:v>60.665379999999999</c:v>
                </c:pt>
                <c:pt idx="2">
                  <c:v>60.661079999999998</c:v>
                </c:pt>
                <c:pt idx="3">
                  <c:v>60.640999999999998</c:v>
                </c:pt>
                <c:pt idx="4">
                  <c:v>60.629959999999997</c:v>
                </c:pt>
                <c:pt idx="5">
                  <c:v>60.619810000000001</c:v>
                </c:pt>
                <c:pt idx="6">
                  <c:v>60.615769999999998</c:v>
                </c:pt>
                <c:pt idx="7">
                  <c:v>60.600360000000002</c:v>
                </c:pt>
                <c:pt idx="8">
                  <c:v>60.592239999999997</c:v>
                </c:pt>
                <c:pt idx="9">
                  <c:v>60.607759999999999</c:v>
                </c:pt>
                <c:pt idx="10">
                  <c:v>60.59628</c:v>
                </c:pt>
                <c:pt idx="11">
                  <c:v>60.613010000000003</c:v>
                </c:pt>
                <c:pt idx="12">
                  <c:v>60.594050000000003</c:v>
                </c:pt>
                <c:pt idx="13">
                  <c:v>60.556840000000001</c:v>
                </c:pt>
                <c:pt idx="14">
                  <c:v>60.569949999999999</c:v>
                </c:pt>
                <c:pt idx="15">
                  <c:v>60.5824</c:v>
                </c:pt>
                <c:pt idx="16">
                  <c:v>60.563319999999997</c:v>
                </c:pt>
                <c:pt idx="17">
                  <c:v>60.54804</c:v>
                </c:pt>
                <c:pt idx="18">
                  <c:v>60.546100000000003</c:v>
                </c:pt>
                <c:pt idx="19">
                  <c:v>60.511989999999997</c:v>
                </c:pt>
                <c:pt idx="20">
                  <c:v>60.500509999999998</c:v>
                </c:pt>
                <c:pt idx="21">
                  <c:v>60.497239999999998</c:v>
                </c:pt>
                <c:pt idx="22">
                  <c:v>60.502429999999997</c:v>
                </c:pt>
                <c:pt idx="23">
                  <c:v>60.52655</c:v>
                </c:pt>
                <c:pt idx="24">
                  <c:v>60.483960000000003</c:v>
                </c:pt>
                <c:pt idx="25">
                  <c:v>60.387720000000002</c:v>
                </c:pt>
                <c:pt idx="26">
                  <c:v>60.451909999999998</c:v>
                </c:pt>
                <c:pt idx="27">
                  <c:v>60.455300000000001</c:v>
                </c:pt>
                <c:pt idx="28">
                  <c:v>60.491329999999998</c:v>
                </c:pt>
                <c:pt idx="29">
                  <c:v>60.51717</c:v>
                </c:pt>
                <c:pt idx="30">
                  <c:v>60.596380000000003</c:v>
                </c:pt>
                <c:pt idx="31">
                  <c:v>60.549590000000002</c:v>
                </c:pt>
                <c:pt idx="32">
                  <c:v>60.516759999999998</c:v>
                </c:pt>
                <c:pt idx="33">
                  <c:v>60.493969999999997</c:v>
                </c:pt>
                <c:pt idx="34">
                  <c:v>60.448779999999999</c:v>
                </c:pt>
                <c:pt idx="35">
                  <c:v>60.428040000000003</c:v>
                </c:pt>
                <c:pt idx="36">
                  <c:v>60.403460000000003</c:v>
                </c:pt>
                <c:pt idx="37">
                  <c:v>60.415990000000001</c:v>
                </c:pt>
                <c:pt idx="38">
                  <c:v>60.410890000000002</c:v>
                </c:pt>
                <c:pt idx="39">
                  <c:v>60.362630000000003</c:v>
                </c:pt>
                <c:pt idx="40">
                  <c:v>60.324460000000002</c:v>
                </c:pt>
                <c:pt idx="41">
                  <c:v>60.31194</c:v>
                </c:pt>
                <c:pt idx="42">
                  <c:v>60.284179999999999</c:v>
                </c:pt>
                <c:pt idx="43">
                  <c:v>60.27599</c:v>
                </c:pt>
                <c:pt idx="44">
                  <c:v>60.250010000000003</c:v>
                </c:pt>
                <c:pt idx="45">
                  <c:v>60.230910000000002</c:v>
                </c:pt>
                <c:pt idx="46">
                  <c:v>60.230400000000003</c:v>
                </c:pt>
                <c:pt idx="47">
                  <c:v>60.217959999999998</c:v>
                </c:pt>
                <c:pt idx="48">
                  <c:v>60.211280000000002</c:v>
                </c:pt>
                <c:pt idx="49">
                  <c:v>60.190460000000002</c:v>
                </c:pt>
                <c:pt idx="50">
                  <c:v>60.163119999999999</c:v>
                </c:pt>
                <c:pt idx="51">
                  <c:v>60.164589999999997</c:v>
                </c:pt>
                <c:pt idx="52">
                  <c:v>60.141469999999998</c:v>
                </c:pt>
                <c:pt idx="53">
                  <c:v>60.084319999999998</c:v>
                </c:pt>
                <c:pt idx="54">
                  <c:v>60.082169999999998</c:v>
                </c:pt>
                <c:pt idx="55">
                  <c:v>60.051079999999999</c:v>
                </c:pt>
                <c:pt idx="56">
                  <c:v>60.069400000000002</c:v>
                </c:pt>
                <c:pt idx="57">
                  <c:v>60.118960000000001</c:v>
                </c:pt>
                <c:pt idx="58">
                  <c:v>60.074399999999997</c:v>
                </c:pt>
                <c:pt idx="59">
                  <c:v>60.065350000000002</c:v>
                </c:pt>
                <c:pt idx="60">
                  <c:v>60.01153</c:v>
                </c:pt>
                <c:pt idx="61">
                  <c:v>59.993450000000003</c:v>
                </c:pt>
                <c:pt idx="62">
                  <c:v>59.960639999999998</c:v>
                </c:pt>
                <c:pt idx="63">
                  <c:v>59.936219999999999</c:v>
                </c:pt>
                <c:pt idx="64">
                  <c:v>59.900149999999996</c:v>
                </c:pt>
                <c:pt idx="65">
                  <c:v>59.933779999999999</c:v>
                </c:pt>
                <c:pt idx="66">
                  <c:v>59.92709</c:v>
                </c:pt>
                <c:pt idx="67">
                  <c:v>59.89629</c:v>
                </c:pt>
                <c:pt idx="68">
                  <c:v>59.896520000000002</c:v>
                </c:pt>
                <c:pt idx="69">
                  <c:v>59.879579999999997</c:v>
                </c:pt>
                <c:pt idx="70">
                  <c:v>59.85022</c:v>
                </c:pt>
                <c:pt idx="71">
                  <c:v>59.82</c:v>
                </c:pt>
                <c:pt idx="72">
                  <c:v>59.792389999999997</c:v>
                </c:pt>
                <c:pt idx="73">
                  <c:v>59.743429999999996</c:v>
                </c:pt>
                <c:pt idx="74">
                  <c:v>59.784739999999999</c:v>
                </c:pt>
                <c:pt idx="75">
                  <c:v>59.779170000000001</c:v>
                </c:pt>
                <c:pt idx="76">
                  <c:v>59.743859999999998</c:v>
                </c:pt>
                <c:pt idx="77">
                  <c:v>59.714260000000003</c:v>
                </c:pt>
                <c:pt idx="78">
                  <c:v>59.686309999999999</c:v>
                </c:pt>
                <c:pt idx="79">
                  <c:v>59.688189999999999</c:v>
                </c:pt>
                <c:pt idx="80">
                  <c:v>59.662570000000002</c:v>
                </c:pt>
                <c:pt idx="81">
                  <c:v>59.640030000000003</c:v>
                </c:pt>
                <c:pt idx="82">
                  <c:v>59.671889999999998</c:v>
                </c:pt>
                <c:pt idx="83">
                  <c:v>59.67154</c:v>
                </c:pt>
                <c:pt idx="84">
                  <c:v>59.476100000000002</c:v>
                </c:pt>
                <c:pt idx="85">
                  <c:v>59.449350000000003</c:v>
                </c:pt>
                <c:pt idx="86">
                  <c:v>59.461689999999997</c:v>
                </c:pt>
                <c:pt idx="87">
                  <c:v>59.427700000000002</c:v>
                </c:pt>
                <c:pt idx="88">
                  <c:v>59.434100000000001</c:v>
                </c:pt>
                <c:pt idx="89">
                  <c:v>59.41498</c:v>
                </c:pt>
                <c:pt idx="90">
                  <c:v>59.38505</c:v>
                </c:pt>
                <c:pt idx="91">
                  <c:v>59.41216</c:v>
                </c:pt>
                <c:pt idx="92">
                  <c:v>59.389389999999999</c:v>
                </c:pt>
                <c:pt idx="93">
                  <c:v>59.391449999999999</c:v>
                </c:pt>
                <c:pt idx="94">
                  <c:v>59.369070000000001</c:v>
                </c:pt>
                <c:pt idx="95">
                  <c:v>59.368589999999998</c:v>
                </c:pt>
                <c:pt idx="96">
                  <c:v>59.406199999999998</c:v>
                </c:pt>
                <c:pt idx="97">
                  <c:v>59.41048</c:v>
                </c:pt>
                <c:pt idx="98">
                  <c:v>59.395769999999999</c:v>
                </c:pt>
                <c:pt idx="99">
                  <c:v>59.39179</c:v>
                </c:pt>
                <c:pt idx="100">
                  <c:v>59.365349999999999</c:v>
                </c:pt>
                <c:pt idx="101">
                  <c:v>59.347749999999998</c:v>
                </c:pt>
                <c:pt idx="102">
                  <c:v>59.309840000000001</c:v>
                </c:pt>
                <c:pt idx="103">
                  <c:v>59.290669999999999</c:v>
                </c:pt>
                <c:pt idx="104">
                  <c:v>59.29663</c:v>
                </c:pt>
                <c:pt idx="105">
                  <c:v>59.288339999999998</c:v>
                </c:pt>
                <c:pt idx="106">
                  <c:v>59.297159999999998</c:v>
                </c:pt>
                <c:pt idx="107">
                  <c:v>59.261249999999997</c:v>
                </c:pt>
                <c:pt idx="108">
                  <c:v>59.28096</c:v>
                </c:pt>
                <c:pt idx="109">
                  <c:v>59.255989999999997</c:v>
                </c:pt>
                <c:pt idx="110">
                  <c:v>59.268250000000002</c:v>
                </c:pt>
                <c:pt idx="111">
                  <c:v>59.240189999999998</c:v>
                </c:pt>
                <c:pt idx="112">
                  <c:v>59.197319999999998</c:v>
                </c:pt>
                <c:pt idx="113">
                  <c:v>59.18394</c:v>
                </c:pt>
                <c:pt idx="114">
                  <c:v>59.206400000000002</c:v>
                </c:pt>
                <c:pt idx="115">
                  <c:v>59.169130000000003</c:v>
                </c:pt>
                <c:pt idx="116">
                  <c:v>59.176119999999997</c:v>
                </c:pt>
                <c:pt idx="117">
                  <c:v>59.153289999999998</c:v>
                </c:pt>
                <c:pt idx="118">
                  <c:v>59.155700000000003</c:v>
                </c:pt>
                <c:pt idx="119">
                  <c:v>59.188189999999999</c:v>
                </c:pt>
                <c:pt idx="120">
                  <c:v>59.144620000000003</c:v>
                </c:pt>
                <c:pt idx="121">
                  <c:v>59.146520000000002</c:v>
                </c:pt>
                <c:pt idx="122">
                  <c:v>59.101019999999998</c:v>
                </c:pt>
                <c:pt idx="123">
                  <c:v>59.06223</c:v>
                </c:pt>
                <c:pt idx="124">
                  <c:v>59.083849999999998</c:v>
                </c:pt>
                <c:pt idx="125">
                  <c:v>59.090479999999999</c:v>
                </c:pt>
                <c:pt idx="126">
                  <c:v>59.155270000000002</c:v>
                </c:pt>
                <c:pt idx="127">
                  <c:v>59.126139999999999</c:v>
                </c:pt>
                <c:pt idx="128">
                  <c:v>59.117919999999998</c:v>
                </c:pt>
                <c:pt idx="129">
                  <c:v>59.102649999999997</c:v>
                </c:pt>
                <c:pt idx="130">
                  <c:v>59.085760000000001</c:v>
                </c:pt>
                <c:pt idx="131">
                  <c:v>59.08755</c:v>
                </c:pt>
                <c:pt idx="132">
                  <c:v>59.097149999999999</c:v>
                </c:pt>
                <c:pt idx="133">
                  <c:v>59.07629</c:v>
                </c:pt>
                <c:pt idx="134">
                  <c:v>59.08126</c:v>
                </c:pt>
                <c:pt idx="135">
                  <c:v>59.075470000000003</c:v>
                </c:pt>
                <c:pt idx="136">
                  <c:v>59.081629999999997</c:v>
                </c:pt>
                <c:pt idx="137">
                  <c:v>59.0914</c:v>
                </c:pt>
                <c:pt idx="138">
                  <c:v>59.056080000000001</c:v>
                </c:pt>
                <c:pt idx="139">
                  <c:v>59.034080000000003</c:v>
                </c:pt>
                <c:pt idx="140">
                  <c:v>58.992510000000003</c:v>
                </c:pt>
                <c:pt idx="141">
                  <c:v>58.986719999999998</c:v>
                </c:pt>
                <c:pt idx="142">
                  <c:v>58.984740000000002</c:v>
                </c:pt>
                <c:pt idx="143">
                  <c:v>58.97045</c:v>
                </c:pt>
                <c:pt idx="144">
                  <c:v>58.992910000000002</c:v>
                </c:pt>
                <c:pt idx="145">
                  <c:v>59.017130000000002</c:v>
                </c:pt>
                <c:pt idx="146">
                  <c:v>59.000070000000001</c:v>
                </c:pt>
                <c:pt idx="147">
                  <c:v>58.969920000000002</c:v>
                </c:pt>
                <c:pt idx="148">
                  <c:v>58.963160000000002</c:v>
                </c:pt>
                <c:pt idx="149">
                  <c:v>58.944830000000003</c:v>
                </c:pt>
                <c:pt idx="150">
                  <c:v>58.946069999999999</c:v>
                </c:pt>
                <c:pt idx="151">
                  <c:v>58.92371</c:v>
                </c:pt>
                <c:pt idx="152">
                  <c:v>58.9206</c:v>
                </c:pt>
                <c:pt idx="153">
                  <c:v>58.900550000000003</c:v>
                </c:pt>
                <c:pt idx="154">
                  <c:v>58.886139999999997</c:v>
                </c:pt>
                <c:pt idx="155">
                  <c:v>58.884230000000002</c:v>
                </c:pt>
                <c:pt idx="156">
                  <c:v>58.87518</c:v>
                </c:pt>
                <c:pt idx="157">
                  <c:v>58.882689999999997</c:v>
                </c:pt>
                <c:pt idx="158">
                  <c:v>58.841670000000001</c:v>
                </c:pt>
                <c:pt idx="159">
                  <c:v>58.891539999999999</c:v>
                </c:pt>
                <c:pt idx="160">
                  <c:v>58.81908</c:v>
                </c:pt>
                <c:pt idx="161">
                  <c:v>58.787399999999998</c:v>
                </c:pt>
                <c:pt idx="162">
                  <c:v>58.774529999999999</c:v>
                </c:pt>
                <c:pt idx="163">
                  <c:v>58.730170000000001</c:v>
                </c:pt>
                <c:pt idx="164">
                  <c:v>58.795450000000002</c:v>
                </c:pt>
                <c:pt idx="165">
                  <c:v>58.845050000000001</c:v>
                </c:pt>
                <c:pt idx="166">
                  <c:v>58.839100000000002</c:v>
                </c:pt>
                <c:pt idx="167">
                  <c:v>58.802070000000001</c:v>
                </c:pt>
                <c:pt idx="168">
                  <c:v>58.706890000000001</c:v>
                </c:pt>
                <c:pt idx="169">
                  <c:v>58.68235</c:v>
                </c:pt>
                <c:pt idx="170">
                  <c:v>58.663139999999999</c:v>
                </c:pt>
                <c:pt idx="171">
                  <c:v>58.647039999999997</c:v>
                </c:pt>
                <c:pt idx="172">
                  <c:v>58.618580000000001</c:v>
                </c:pt>
                <c:pt idx="173">
                  <c:v>58.611820000000002</c:v>
                </c:pt>
                <c:pt idx="174">
                  <c:v>58.591990000000003</c:v>
                </c:pt>
                <c:pt idx="175">
                  <c:v>58.557639999999999</c:v>
                </c:pt>
                <c:pt idx="176">
                  <c:v>58.570740000000001</c:v>
                </c:pt>
                <c:pt idx="177">
                  <c:v>58.563650000000003</c:v>
                </c:pt>
                <c:pt idx="178">
                  <c:v>58.58419</c:v>
                </c:pt>
                <c:pt idx="179">
                  <c:v>58.578330000000001</c:v>
                </c:pt>
                <c:pt idx="180">
                  <c:v>58.619430000000001</c:v>
                </c:pt>
                <c:pt idx="181">
                  <c:v>58.618429999999996</c:v>
                </c:pt>
                <c:pt idx="182">
                  <c:v>58.659700000000001</c:v>
                </c:pt>
                <c:pt idx="183">
                  <c:v>58.694650000000003</c:v>
                </c:pt>
                <c:pt idx="184">
                  <c:v>58.70635</c:v>
                </c:pt>
                <c:pt idx="185">
                  <c:v>58.756149999999998</c:v>
                </c:pt>
                <c:pt idx="186">
                  <c:v>58.670749999999998</c:v>
                </c:pt>
                <c:pt idx="187">
                  <c:v>58.686300000000003</c:v>
                </c:pt>
                <c:pt idx="188">
                  <c:v>58.500610000000002</c:v>
                </c:pt>
                <c:pt idx="189">
                  <c:v>58.495370000000001</c:v>
                </c:pt>
                <c:pt idx="190">
                  <c:v>58.473550000000003</c:v>
                </c:pt>
                <c:pt idx="191">
                  <c:v>58.470080000000003</c:v>
                </c:pt>
                <c:pt idx="192">
                  <c:v>58.455440000000003</c:v>
                </c:pt>
                <c:pt idx="193">
                  <c:v>58.506140000000002</c:v>
                </c:pt>
                <c:pt idx="194">
                  <c:v>58.39546</c:v>
                </c:pt>
                <c:pt idx="195">
                  <c:v>58.324550000000002</c:v>
                </c:pt>
                <c:pt idx="196">
                  <c:v>58.268030000000003</c:v>
                </c:pt>
                <c:pt idx="197">
                  <c:v>58.268030000000003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A-4D56-8851-4A5016EE418E}"/>
            </c:ext>
          </c:extLst>
        </c:ser>
        <c:ser>
          <c:idx val="1"/>
          <c:order val="2"/>
          <c:tx>
            <c:v>Actual employment-to-population (E/P)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Data3!$D$2:$D$205</c:f>
              <c:numCache>
                <c:formatCode>General</c:formatCode>
                <c:ptCount val="204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2008</c:v>
                </c:pt>
                <c:pt idx="45">
                  <c:v>2008</c:v>
                </c:pt>
                <c:pt idx="46">
                  <c:v>2008</c:v>
                </c:pt>
                <c:pt idx="47">
                  <c:v>2008</c:v>
                </c:pt>
                <c:pt idx="48">
                  <c:v>2009</c:v>
                </c:pt>
                <c:pt idx="49">
                  <c:v>2009</c:v>
                </c:pt>
                <c:pt idx="50">
                  <c:v>2009</c:v>
                </c:pt>
                <c:pt idx="51">
                  <c:v>2009</c:v>
                </c:pt>
                <c:pt idx="52">
                  <c:v>2009</c:v>
                </c:pt>
                <c:pt idx="53">
                  <c:v>2009</c:v>
                </c:pt>
                <c:pt idx="54">
                  <c:v>2009</c:v>
                </c:pt>
                <c:pt idx="55">
                  <c:v>2009</c:v>
                </c:pt>
                <c:pt idx="56">
                  <c:v>2009</c:v>
                </c:pt>
                <c:pt idx="57">
                  <c:v>2009</c:v>
                </c:pt>
                <c:pt idx="58">
                  <c:v>2009</c:v>
                </c:pt>
                <c:pt idx="59">
                  <c:v>2009</c:v>
                </c:pt>
                <c:pt idx="60">
                  <c:v>2010</c:v>
                </c:pt>
                <c:pt idx="61">
                  <c:v>2010</c:v>
                </c:pt>
                <c:pt idx="62">
                  <c:v>2010</c:v>
                </c:pt>
                <c:pt idx="63">
                  <c:v>2010</c:v>
                </c:pt>
                <c:pt idx="64">
                  <c:v>2010</c:v>
                </c:pt>
                <c:pt idx="65">
                  <c:v>2010</c:v>
                </c:pt>
                <c:pt idx="66">
                  <c:v>2010</c:v>
                </c:pt>
                <c:pt idx="67">
                  <c:v>2010</c:v>
                </c:pt>
                <c:pt idx="68">
                  <c:v>2010</c:v>
                </c:pt>
                <c:pt idx="69">
                  <c:v>2010</c:v>
                </c:pt>
                <c:pt idx="70">
                  <c:v>2010</c:v>
                </c:pt>
                <c:pt idx="71">
                  <c:v>2010</c:v>
                </c:pt>
                <c:pt idx="72">
                  <c:v>2011</c:v>
                </c:pt>
                <c:pt idx="73">
                  <c:v>2011</c:v>
                </c:pt>
                <c:pt idx="74">
                  <c:v>2011</c:v>
                </c:pt>
                <c:pt idx="75">
                  <c:v>2011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2013</c:v>
                </c:pt>
                <c:pt idx="97">
                  <c:v>2013</c:v>
                </c:pt>
                <c:pt idx="98">
                  <c:v>2013</c:v>
                </c:pt>
                <c:pt idx="99">
                  <c:v>2013</c:v>
                </c:pt>
                <c:pt idx="100">
                  <c:v>2013</c:v>
                </c:pt>
                <c:pt idx="101">
                  <c:v>2013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2014</c:v>
                </c:pt>
                <c:pt idx="109">
                  <c:v>2014</c:v>
                </c:pt>
                <c:pt idx="110">
                  <c:v>2014</c:v>
                </c:pt>
                <c:pt idx="111">
                  <c:v>2014</c:v>
                </c:pt>
                <c:pt idx="112">
                  <c:v>2014</c:v>
                </c:pt>
                <c:pt idx="113">
                  <c:v>2014</c:v>
                </c:pt>
                <c:pt idx="114">
                  <c:v>2014</c:v>
                </c:pt>
                <c:pt idx="115">
                  <c:v>2014</c:v>
                </c:pt>
                <c:pt idx="116">
                  <c:v>2014</c:v>
                </c:pt>
                <c:pt idx="117">
                  <c:v>2014</c:v>
                </c:pt>
                <c:pt idx="118">
                  <c:v>2014</c:v>
                </c:pt>
                <c:pt idx="119">
                  <c:v>2014</c:v>
                </c:pt>
                <c:pt idx="120">
                  <c:v>2015</c:v>
                </c:pt>
                <c:pt idx="121">
                  <c:v>2015</c:v>
                </c:pt>
                <c:pt idx="122">
                  <c:v>2015</c:v>
                </c:pt>
                <c:pt idx="123">
                  <c:v>2015</c:v>
                </c:pt>
                <c:pt idx="124">
                  <c:v>2015</c:v>
                </c:pt>
                <c:pt idx="125">
                  <c:v>2015</c:v>
                </c:pt>
                <c:pt idx="126">
                  <c:v>2015</c:v>
                </c:pt>
                <c:pt idx="127">
                  <c:v>2015</c:v>
                </c:pt>
                <c:pt idx="128">
                  <c:v>2015</c:v>
                </c:pt>
                <c:pt idx="129">
                  <c:v>2015</c:v>
                </c:pt>
                <c:pt idx="130">
                  <c:v>2015</c:v>
                </c:pt>
                <c:pt idx="131">
                  <c:v>2015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2017</c:v>
                </c:pt>
                <c:pt idx="145">
                  <c:v>2017</c:v>
                </c:pt>
                <c:pt idx="146">
                  <c:v>2017</c:v>
                </c:pt>
                <c:pt idx="147">
                  <c:v>2017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2017</c:v>
                </c:pt>
                <c:pt idx="156">
                  <c:v>2018</c:v>
                </c:pt>
                <c:pt idx="157">
                  <c:v>2018</c:v>
                </c:pt>
                <c:pt idx="158">
                  <c:v>2018</c:v>
                </c:pt>
                <c:pt idx="159">
                  <c:v>2018</c:v>
                </c:pt>
                <c:pt idx="160">
                  <c:v>2018</c:v>
                </c:pt>
                <c:pt idx="161">
                  <c:v>2018</c:v>
                </c:pt>
                <c:pt idx="162">
                  <c:v>2018</c:v>
                </c:pt>
                <c:pt idx="163">
                  <c:v>2018</c:v>
                </c:pt>
                <c:pt idx="164">
                  <c:v>2018</c:v>
                </c:pt>
                <c:pt idx="165">
                  <c:v>2018</c:v>
                </c:pt>
                <c:pt idx="166">
                  <c:v>2018</c:v>
                </c:pt>
                <c:pt idx="167">
                  <c:v>2018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2019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2021</c:v>
                </c:pt>
                <c:pt idx="193">
                  <c:v>2021</c:v>
                </c:pt>
                <c:pt idx="194">
                  <c:v>2021</c:v>
                </c:pt>
                <c:pt idx="195">
                  <c:v>2021</c:v>
                </c:pt>
                <c:pt idx="196">
                  <c:v>2021</c:v>
                </c:pt>
                <c:pt idx="197">
                  <c:v>2021</c:v>
                </c:pt>
              </c:numCache>
            </c:numRef>
          </c:cat>
          <c:val>
            <c:numRef>
              <c:f>Data3!$E$2:$E$205</c:f>
              <c:numCache>
                <c:formatCode>0.0</c:formatCode>
                <c:ptCount val="204"/>
                <c:pt idx="0">
                  <c:v>62.4</c:v>
                </c:pt>
                <c:pt idx="1">
                  <c:v>62.4</c:v>
                </c:pt>
                <c:pt idx="2">
                  <c:v>62.4</c:v>
                </c:pt>
                <c:pt idx="3">
                  <c:v>62.7</c:v>
                </c:pt>
                <c:pt idx="4">
                  <c:v>62.8</c:v>
                </c:pt>
                <c:pt idx="5">
                  <c:v>62.7</c:v>
                </c:pt>
                <c:pt idx="6">
                  <c:v>62.8</c:v>
                </c:pt>
                <c:pt idx="7">
                  <c:v>62.9</c:v>
                </c:pt>
                <c:pt idx="8">
                  <c:v>62.8</c:v>
                </c:pt>
                <c:pt idx="9">
                  <c:v>62.8</c:v>
                </c:pt>
                <c:pt idx="10">
                  <c:v>62.7</c:v>
                </c:pt>
                <c:pt idx="11">
                  <c:v>62.8</c:v>
                </c:pt>
                <c:pt idx="12">
                  <c:v>62.9</c:v>
                </c:pt>
                <c:pt idx="13">
                  <c:v>63</c:v>
                </c:pt>
                <c:pt idx="14">
                  <c:v>63.1</c:v>
                </c:pt>
                <c:pt idx="15">
                  <c:v>63</c:v>
                </c:pt>
                <c:pt idx="16">
                  <c:v>63.1</c:v>
                </c:pt>
                <c:pt idx="17">
                  <c:v>63.1</c:v>
                </c:pt>
                <c:pt idx="18">
                  <c:v>63</c:v>
                </c:pt>
                <c:pt idx="19">
                  <c:v>63.1</c:v>
                </c:pt>
                <c:pt idx="20">
                  <c:v>63.1</c:v>
                </c:pt>
                <c:pt idx="21">
                  <c:v>63.3</c:v>
                </c:pt>
                <c:pt idx="22">
                  <c:v>63.3</c:v>
                </c:pt>
                <c:pt idx="23">
                  <c:v>63.4</c:v>
                </c:pt>
                <c:pt idx="24">
                  <c:v>63.3</c:v>
                </c:pt>
                <c:pt idx="25">
                  <c:v>63.3</c:v>
                </c:pt>
                <c:pt idx="26">
                  <c:v>63.3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62.9</c:v>
                </c:pt>
                <c:pt idx="31">
                  <c:v>62.7</c:v>
                </c:pt>
                <c:pt idx="32">
                  <c:v>62.9</c:v>
                </c:pt>
                <c:pt idx="33">
                  <c:v>62.7</c:v>
                </c:pt>
                <c:pt idx="34">
                  <c:v>62.9</c:v>
                </c:pt>
                <c:pt idx="35">
                  <c:v>62.7</c:v>
                </c:pt>
                <c:pt idx="36">
                  <c:v>62.9</c:v>
                </c:pt>
                <c:pt idx="37">
                  <c:v>62.8</c:v>
                </c:pt>
                <c:pt idx="38">
                  <c:v>62.7</c:v>
                </c:pt>
                <c:pt idx="39">
                  <c:v>62.7</c:v>
                </c:pt>
                <c:pt idx="40">
                  <c:v>62.5</c:v>
                </c:pt>
                <c:pt idx="41">
                  <c:v>62.4</c:v>
                </c:pt>
                <c:pt idx="42">
                  <c:v>62.2</c:v>
                </c:pt>
                <c:pt idx="43">
                  <c:v>62</c:v>
                </c:pt>
                <c:pt idx="44">
                  <c:v>61.9</c:v>
                </c:pt>
                <c:pt idx="45">
                  <c:v>61.7</c:v>
                </c:pt>
                <c:pt idx="46">
                  <c:v>61.4</c:v>
                </c:pt>
                <c:pt idx="47">
                  <c:v>61</c:v>
                </c:pt>
                <c:pt idx="48">
                  <c:v>60.6</c:v>
                </c:pt>
                <c:pt idx="49">
                  <c:v>60.3</c:v>
                </c:pt>
                <c:pt idx="50">
                  <c:v>59.9</c:v>
                </c:pt>
                <c:pt idx="51">
                  <c:v>59.8</c:v>
                </c:pt>
                <c:pt idx="52">
                  <c:v>59.6</c:v>
                </c:pt>
                <c:pt idx="53">
                  <c:v>59.4</c:v>
                </c:pt>
                <c:pt idx="54">
                  <c:v>59.3</c:v>
                </c:pt>
                <c:pt idx="55">
                  <c:v>59.1</c:v>
                </c:pt>
                <c:pt idx="56">
                  <c:v>58.7</c:v>
                </c:pt>
                <c:pt idx="57">
                  <c:v>58.5</c:v>
                </c:pt>
                <c:pt idx="58">
                  <c:v>58.6</c:v>
                </c:pt>
                <c:pt idx="59">
                  <c:v>58.3</c:v>
                </c:pt>
                <c:pt idx="60">
                  <c:v>58.5</c:v>
                </c:pt>
                <c:pt idx="61">
                  <c:v>58.5</c:v>
                </c:pt>
                <c:pt idx="62">
                  <c:v>58.5</c:v>
                </c:pt>
                <c:pt idx="63">
                  <c:v>58.7</c:v>
                </c:pt>
                <c:pt idx="64">
                  <c:v>58.6</c:v>
                </c:pt>
                <c:pt idx="65">
                  <c:v>58.5</c:v>
                </c:pt>
                <c:pt idx="66">
                  <c:v>58.5</c:v>
                </c:pt>
                <c:pt idx="67">
                  <c:v>58.6</c:v>
                </c:pt>
                <c:pt idx="68">
                  <c:v>58.5</c:v>
                </c:pt>
                <c:pt idx="69">
                  <c:v>58.3</c:v>
                </c:pt>
                <c:pt idx="70">
                  <c:v>58.2</c:v>
                </c:pt>
                <c:pt idx="71">
                  <c:v>58.3</c:v>
                </c:pt>
                <c:pt idx="72">
                  <c:v>58.3</c:v>
                </c:pt>
                <c:pt idx="73">
                  <c:v>58.4</c:v>
                </c:pt>
                <c:pt idx="74">
                  <c:v>58.4</c:v>
                </c:pt>
                <c:pt idx="75">
                  <c:v>58.4</c:v>
                </c:pt>
                <c:pt idx="76">
                  <c:v>58.3</c:v>
                </c:pt>
                <c:pt idx="77">
                  <c:v>58.2</c:v>
                </c:pt>
                <c:pt idx="78">
                  <c:v>58.2</c:v>
                </c:pt>
                <c:pt idx="79">
                  <c:v>58.3</c:v>
                </c:pt>
                <c:pt idx="80">
                  <c:v>58.4</c:v>
                </c:pt>
                <c:pt idx="81">
                  <c:v>58.4</c:v>
                </c:pt>
                <c:pt idx="82">
                  <c:v>58.6</c:v>
                </c:pt>
                <c:pt idx="83">
                  <c:v>58.6</c:v>
                </c:pt>
                <c:pt idx="84">
                  <c:v>58.4</c:v>
                </c:pt>
                <c:pt idx="85">
                  <c:v>58.5</c:v>
                </c:pt>
                <c:pt idx="86">
                  <c:v>58.5</c:v>
                </c:pt>
                <c:pt idx="87">
                  <c:v>58.4</c:v>
                </c:pt>
                <c:pt idx="88">
                  <c:v>58.5</c:v>
                </c:pt>
                <c:pt idx="89">
                  <c:v>58.6</c:v>
                </c:pt>
                <c:pt idx="90">
                  <c:v>58.5</c:v>
                </c:pt>
                <c:pt idx="91">
                  <c:v>58.4</c:v>
                </c:pt>
                <c:pt idx="92">
                  <c:v>58.7</c:v>
                </c:pt>
                <c:pt idx="93">
                  <c:v>58.8</c:v>
                </c:pt>
                <c:pt idx="94">
                  <c:v>58.7</c:v>
                </c:pt>
                <c:pt idx="95">
                  <c:v>58.7</c:v>
                </c:pt>
                <c:pt idx="96">
                  <c:v>58.6</c:v>
                </c:pt>
                <c:pt idx="97">
                  <c:v>58.6</c:v>
                </c:pt>
                <c:pt idx="98">
                  <c:v>58.5</c:v>
                </c:pt>
                <c:pt idx="99">
                  <c:v>58.6</c:v>
                </c:pt>
                <c:pt idx="100">
                  <c:v>58.6</c:v>
                </c:pt>
                <c:pt idx="101">
                  <c:v>58.6</c:v>
                </c:pt>
                <c:pt idx="102">
                  <c:v>58.7</c:v>
                </c:pt>
                <c:pt idx="103">
                  <c:v>58.7</c:v>
                </c:pt>
                <c:pt idx="104">
                  <c:v>58.7</c:v>
                </c:pt>
                <c:pt idx="105">
                  <c:v>58.3</c:v>
                </c:pt>
                <c:pt idx="106">
                  <c:v>58.6</c:v>
                </c:pt>
                <c:pt idx="107">
                  <c:v>58.7</c:v>
                </c:pt>
                <c:pt idx="108">
                  <c:v>58.8</c:v>
                </c:pt>
                <c:pt idx="109">
                  <c:v>58.7</c:v>
                </c:pt>
                <c:pt idx="110">
                  <c:v>58.9</c:v>
                </c:pt>
                <c:pt idx="111">
                  <c:v>58.9</c:v>
                </c:pt>
                <c:pt idx="112">
                  <c:v>58.9</c:v>
                </c:pt>
                <c:pt idx="113">
                  <c:v>59</c:v>
                </c:pt>
                <c:pt idx="114">
                  <c:v>59</c:v>
                </c:pt>
                <c:pt idx="115">
                  <c:v>59</c:v>
                </c:pt>
                <c:pt idx="116">
                  <c:v>59.1</c:v>
                </c:pt>
                <c:pt idx="117">
                  <c:v>59.3</c:v>
                </c:pt>
                <c:pt idx="118">
                  <c:v>59.2</c:v>
                </c:pt>
                <c:pt idx="119">
                  <c:v>59.3</c:v>
                </c:pt>
                <c:pt idx="120">
                  <c:v>59.3</c:v>
                </c:pt>
                <c:pt idx="121">
                  <c:v>59.2</c:v>
                </c:pt>
                <c:pt idx="122">
                  <c:v>59.2</c:v>
                </c:pt>
                <c:pt idx="123">
                  <c:v>59.3</c:v>
                </c:pt>
                <c:pt idx="124">
                  <c:v>59.4</c:v>
                </c:pt>
                <c:pt idx="125">
                  <c:v>59.4</c:v>
                </c:pt>
                <c:pt idx="126">
                  <c:v>59.3</c:v>
                </c:pt>
                <c:pt idx="127">
                  <c:v>59.4</c:v>
                </c:pt>
                <c:pt idx="128">
                  <c:v>59.2</c:v>
                </c:pt>
                <c:pt idx="129">
                  <c:v>59.3</c:v>
                </c:pt>
                <c:pt idx="130">
                  <c:v>59.4</c:v>
                </c:pt>
                <c:pt idx="131">
                  <c:v>59.6</c:v>
                </c:pt>
                <c:pt idx="132">
                  <c:v>59.7</c:v>
                </c:pt>
                <c:pt idx="133">
                  <c:v>59.8</c:v>
                </c:pt>
                <c:pt idx="134">
                  <c:v>59.8</c:v>
                </c:pt>
                <c:pt idx="135">
                  <c:v>59.7</c:v>
                </c:pt>
                <c:pt idx="136">
                  <c:v>59.7</c:v>
                </c:pt>
                <c:pt idx="137">
                  <c:v>59.7</c:v>
                </c:pt>
                <c:pt idx="138">
                  <c:v>59.8</c:v>
                </c:pt>
                <c:pt idx="139">
                  <c:v>59.8</c:v>
                </c:pt>
                <c:pt idx="140">
                  <c:v>59.7</c:v>
                </c:pt>
                <c:pt idx="141">
                  <c:v>59.7</c:v>
                </c:pt>
                <c:pt idx="142">
                  <c:v>59.7</c:v>
                </c:pt>
                <c:pt idx="143">
                  <c:v>59.7</c:v>
                </c:pt>
                <c:pt idx="144">
                  <c:v>59.9</c:v>
                </c:pt>
                <c:pt idx="145">
                  <c:v>59.9</c:v>
                </c:pt>
                <c:pt idx="146">
                  <c:v>60.2</c:v>
                </c:pt>
                <c:pt idx="147">
                  <c:v>60.2</c:v>
                </c:pt>
                <c:pt idx="148">
                  <c:v>60.1</c:v>
                </c:pt>
                <c:pt idx="149">
                  <c:v>60.1</c:v>
                </c:pt>
                <c:pt idx="150">
                  <c:v>60.2</c:v>
                </c:pt>
                <c:pt idx="151">
                  <c:v>60.1</c:v>
                </c:pt>
                <c:pt idx="152">
                  <c:v>60.4</c:v>
                </c:pt>
                <c:pt idx="153">
                  <c:v>60.1</c:v>
                </c:pt>
                <c:pt idx="154">
                  <c:v>60.1</c:v>
                </c:pt>
                <c:pt idx="155">
                  <c:v>60.1</c:v>
                </c:pt>
                <c:pt idx="156">
                  <c:v>60.2</c:v>
                </c:pt>
                <c:pt idx="157">
                  <c:v>60.4</c:v>
                </c:pt>
                <c:pt idx="158">
                  <c:v>60.4</c:v>
                </c:pt>
                <c:pt idx="159">
                  <c:v>60.4</c:v>
                </c:pt>
                <c:pt idx="160">
                  <c:v>60.5</c:v>
                </c:pt>
                <c:pt idx="161">
                  <c:v>60.5</c:v>
                </c:pt>
                <c:pt idx="162">
                  <c:v>60.6</c:v>
                </c:pt>
                <c:pt idx="163">
                  <c:v>60.3</c:v>
                </c:pt>
                <c:pt idx="164">
                  <c:v>60.4</c:v>
                </c:pt>
                <c:pt idx="165">
                  <c:v>60.5</c:v>
                </c:pt>
                <c:pt idx="166">
                  <c:v>60.5</c:v>
                </c:pt>
                <c:pt idx="167">
                  <c:v>60.5</c:v>
                </c:pt>
                <c:pt idx="168">
                  <c:v>60.7</c:v>
                </c:pt>
                <c:pt idx="169">
                  <c:v>60.7</c:v>
                </c:pt>
                <c:pt idx="170">
                  <c:v>60.7</c:v>
                </c:pt>
                <c:pt idx="171">
                  <c:v>60.6</c:v>
                </c:pt>
                <c:pt idx="172">
                  <c:v>60.6</c:v>
                </c:pt>
                <c:pt idx="173">
                  <c:v>60.7</c:v>
                </c:pt>
                <c:pt idx="174">
                  <c:v>60.8</c:v>
                </c:pt>
                <c:pt idx="175">
                  <c:v>60.8</c:v>
                </c:pt>
                <c:pt idx="176">
                  <c:v>60.9</c:v>
                </c:pt>
                <c:pt idx="177">
                  <c:v>60.9</c:v>
                </c:pt>
                <c:pt idx="178">
                  <c:v>61</c:v>
                </c:pt>
                <c:pt idx="179">
                  <c:v>61</c:v>
                </c:pt>
                <c:pt idx="180">
                  <c:v>61.1</c:v>
                </c:pt>
                <c:pt idx="181">
                  <c:v>61.1</c:v>
                </c:pt>
                <c:pt idx="182">
                  <c:v>59.9</c:v>
                </c:pt>
                <c:pt idx="183">
                  <c:v>51.3</c:v>
                </c:pt>
                <c:pt idx="184">
                  <c:v>52.8</c:v>
                </c:pt>
                <c:pt idx="185">
                  <c:v>54.6</c:v>
                </c:pt>
                <c:pt idx="186">
                  <c:v>55.2</c:v>
                </c:pt>
                <c:pt idx="187">
                  <c:v>56.5</c:v>
                </c:pt>
                <c:pt idx="188">
                  <c:v>56.6</c:v>
                </c:pt>
                <c:pt idx="189">
                  <c:v>57.4</c:v>
                </c:pt>
                <c:pt idx="190">
                  <c:v>57.4</c:v>
                </c:pt>
                <c:pt idx="191">
                  <c:v>57.4</c:v>
                </c:pt>
                <c:pt idx="192">
                  <c:v>57.5</c:v>
                </c:pt>
                <c:pt idx="193">
                  <c:v>57.6</c:v>
                </c:pt>
                <c:pt idx="194">
                  <c:v>57.8</c:v>
                </c:pt>
                <c:pt idx="195">
                  <c:v>57.9</c:v>
                </c:pt>
                <c:pt idx="196">
                  <c:v>58</c:v>
                </c:pt>
                <c:pt idx="197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5A-4D56-8851-4A5016EE4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022463"/>
        <c:axId val="1721417839"/>
      </c:lineChart>
      <c:catAx>
        <c:axId val="1741022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1417839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721417839"/>
        <c:scaling>
          <c:orientation val="minMax"/>
          <c:min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1022463"/>
        <c:crosses val="autoZero"/>
        <c:crossBetween val="between"/>
      </c:valAx>
      <c:valAx>
        <c:axId val="1175883471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6986127"/>
        <c:crosses val="max"/>
        <c:crossBetween val="between"/>
      </c:valAx>
      <c:catAx>
        <c:axId val="9769861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58834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667200136568302"/>
          <c:y val="0.18942816505414778"/>
          <c:w val="0.48091639459701685"/>
          <c:h val="0.1282535271326378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EE8639-4061-4B3E-877E-2E77C0FB15FF}">
  <sheetPr/>
  <sheetViews>
    <sheetView zoomScale="125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308247-6675-49D7-BB6D-7EE6F14E830D}">
  <sheetPr/>
  <sheetViews>
    <sheetView zoomScale="125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F54D538-F98E-4CEA-A239-377A73BEAB91}">
  <sheetPr/>
  <sheetViews>
    <sheetView tabSelected="1" zoomScale="125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3CD770-1356-4AC3-9E74-E736F40634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0.48683</cdr:x>
      <cdr:y>0.85674</cdr:y>
    </cdr:from>
    <cdr:to>
      <cdr:x>0.60367</cdr:x>
      <cdr:y>0.93849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91C5AD-A3C1-475C-9031-63EF108BE639}"/>
            </a:ext>
          </a:extLst>
        </cdr:cNvPr>
        <cdr:cNvSpPr txBox="1"/>
      </cdr:nvSpPr>
      <cdr:spPr>
        <a:xfrm xmlns:a="http://schemas.openxmlformats.org/drawingml/2006/main">
          <a:off x="4224873" y="5394959"/>
          <a:ext cx="1013976" cy="514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Age</a:t>
          </a:r>
        </a:p>
      </cdr:txBody>
    </cdr:sp>
  </cdr:relSizeAnchor>
  <cdr:relSizeAnchor xmlns:cdr="http://schemas.openxmlformats.org/drawingml/2006/chartDrawing">
    <cdr:from>
      <cdr:x>0</cdr:x>
      <cdr:y>0.07886</cdr:y>
    </cdr:from>
    <cdr:to>
      <cdr:x>0.11913</cdr:x>
      <cdr:y>0.12145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7924E17-1839-4F16-87AD-11E6FE24805F}"/>
            </a:ext>
          </a:extLst>
        </cdr:cNvPr>
        <cdr:cNvSpPr txBox="1"/>
      </cdr:nvSpPr>
      <cdr:spPr>
        <a:xfrm xmlns:a="http://schemas.openxmlformats.org/drawingml/2006/main">
          <a:off x="0" y="496095"/>
          <a:ext cx="1031875" cy="267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0.00344</cdr:x>
      <cdr:y>0.91956</cdr:y>
    </cdr:from>
    <cdr:to>
      <cdr:x>0.99084</cdr:x>
      <cdr:y>0.98738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7975A45-E04B-46D9-B418-7F2A4014588E}"/>
            </a:ext>
          </a:extLst>
        </cdr:cNvPr>
        <cdr:cNvSpPr txBox="1"/>
      </cdr:nvSpPr>
      <cdr:spPr>
        <a:xfrm xmlns:a="http://schemas.openxmlformats.org/drawingml/2006/main">
          <a:off x="29766" y="5784453"/>
          <a:ext cx="8552656" cy="426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0.00916</cdr:x>
      <cdr:y>0.90393</cdr:y>
    </cdr:from>
    <cdr:to>
      <cdr:x>0.98855</cdr:x>
      <cdr:y>0.9858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1EA6D775-C724-4A57-8E1B-2144F31CA803}"/>
            </a:ext>
          </a:extLst>
        </cdr:cNvPr>
        <cdr:cNvSpPr txBox="1"/>
      </cdr:nvSpPr>
      <cdr:spPr>
        <a:xfrm xmlns:a="http://schemas.openxmlformats.org/drawingml/2006/main">
          <a:off x="79494" y="5692140"/>
          <a:ext cx="8499472" cy="515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Employment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relative to population is depicted for the white male cohort born in the 1950s.</a:t>
          </a:r>
        </a:p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SOURCES: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Current Population Survey; authors' calculations. 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0.72394</cdr:x>
      <cdr:y>0.96196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AE2C2E7-30F2-4A70-8173-2C66051B9C7E}"/>
            </a:ext>
          </a:extLst>
        </cdr:cNvPr>
        <cdr:cNvSpPr txBox="1"/>
      </cdr:nvSpPr>
      <cdr:spPr>
        <a:xfrm xmlns:a="http://schemas.openxmlformats.org/drawingml/2006/main">
          <a:off x="6270625" y="6051154"/>
          <a:ext cx="2391172" cy="2393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0.11913</cdr:x>
      <cdr:y>0.04259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426E94F-FFBE-4BA0-A24B-894FE9AEC11C}"/>
            </a:ext>
          </a:extLst>
        </cdr:cNvPr>
        <cdr:cNvSpPr txBox="1"/>
      </cdr:nvSpPr>
      <cdr:spPr>
        <a:xfrm xmlns:a="http://schemas.openxmlformats.org/drawingml/2006/main">
          <a:off x="0" y="0"/>
          <a:ext cx="1031875" cy="267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0.03785</cdr:y>
    </cdr:from>
    <cdr:to>
      <cdr:x>0.92669</cdr:x>
      <cdr:y>0.08379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F23EABB9-6D86-4D97-8FFF-65DB1210BC3E}"/>
            </a:ext>
          </a:extLst>
        </cdr:cNvPr>
        <cdr:cNvSpPr txBox="1"/>
      </cdr:nvSpPr>
      <cdr:spPr>
        <a:xfrm xmlns:a="http://schemas.openxmlformats.org/drawingml/2006/main">
          <a:off x="0" y="238125"/>
          <a:ext cx="8026797" cy="288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Life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-Cycle Employment by Education Level Depicted for White Men Born in the 1950s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0.60367</cdr:x>
      <cdr:y>0.01893</cdr:y>
    </cdr:from>
    <cdr:to>
      <cdr:x>0.81672</cdr:x>
      <cdr:y>0.08833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0E8EFB67-3666-4A1E-9DB8-C8E34BC610EB}"/>
            </a:ext>
          </a:extLst>
        </cdr:cNvPr>
        <cdr:cNvSpPr txBox="1"/>
      </cdr:nvSpPr>
      <cdr:spPr>
        <a:xfrm xmlns:a="http://schemas.openxmlformats.org/drawingml/2006/main">
          <a:off x="7843242" y="178595"/>
          <a:ext cx="2768203" cy="654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 baseline="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C5188C-2FD0-4E12-981F-1F685FBE43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0.48683</cdr:x>
      <cdr:y>0.87247</cdr:y>
    </cdr:from>
    <cdr:to>
      <cdr:x>0.60367</cdr:x>
      <cdr:y>0.93849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291C5AD-A3C1-475C-9031-63EF108BE639}"/>
            </a:ext>
          </a:extLst>
        </cdr:cNvPr>
        <cdr:cNvSpPr txBox="1"/>
      </cdr:nvSpPr>
      <cdr:spPr>
        <a:xfrm xmlns:a="http://schemas.openxmlformats.org/drawingml/2006/main">
          <a:off x="4224873" y="5494020"/>
          <a:ext cx="1013976" cy="415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Age</a:t>
          </a:r>
        </a:p>
      </cdr:txBody>
    </cdr:sp>
  </cdr:relSizeAnchor>
  <cdr:relSizeAnchor xmlns:cdr="http://schemas.openxmlformats.org/drawingml/2006/chartDrawing">
    <cdr:from>
      <cdr:x>0</cdr:x>
      <cdr:y>0.08543</cdr:y>
    </cdr:from>
    <cdr:to>
      <cdr:x>0.11913</cdr:x>
      <cdr:y>0.12145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7924E17-1839-4F16-87AD-11E6FE24805F}"/>
            </a:ext>
          </a:extLst>
        </cdr:cNvPr>
        <cdr:cNvSpPr txBox="1"/>
      </cdr:nvSpPr>
      <cdr:spPr>
        <a:xfrm xmlns:a="http://schemas.openxmlformats.org/drawingml/2006/main">
          <a:off x="0" y="537986"/>
          <a:ext cx="1033850" cy="226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0.00344</cdr:x>
      <cdr:y>0.91956</cdr:y>
    </cdr:from>
    <cdr:to>
      <cdr:x>0.99084</cdr:x>
      <cdr:y>0.98738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7975A45-E04B-46D9-B418-7F2A4014588E}"/>
            </a:ext>
          </a:extLst>
        </cdr:cNvPr>
        <cdr:cNvSpPr txBox="1"/>
      </cdr:nvSpPr>
      <cdr:spPr>
        <a:xfrm xmlns:a="http://schemas.openxmlformats.org/drawingml/2006/main">
          <a:off x="29766" y="5784453"/>
          <a:ext cx="8552656" cy="426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0.00916</cdr:x>
      <cdr:y>0.90635</cdr:y>
    </cdr:from>
    <cdr:to>
      <cdr:x>0.98855</cdr:x>
      <cdr:y>0.9858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1EA6D775-C724-4A57-8E1B-2144F31CA803}"/>
            </a:ext>
          </a:extLst>
        </cdr:cNvPr>
        <cdr:cNvSpPr txBox="1"/>
      </cdr:nvSpPr>
      <cdr:spPr>
        <a:xfrm xmlns:a="http://schemas.openxmlformats.org/drawingml/2006/main">
          <a:off x="79494" y="5707379"/>
          <a:ext cx="8499472" cy="500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Employment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relative to population is depicted for white college-educated women by birth year.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SOURCES: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Current Population Survey; authors' calculations. 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0.72394</cdr:x>
      <cdr:y>0.96196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AE2C2E7-30F2-4A70-8173-2C66051B9C7E}"/>
            </a:ext>
          </a:extLst>
        </cdr:cNvPr>
        <cdr:cNvSpPr txBox="1"/>
      </cdr:nvSpPr>
      <cdr:spPr>
        <a:xfrm xmlns:a="http://schemas.openxmlformats.org/drawingml/2006/main">
          <a:off x="6270625" y="6051154"/>
          <a:ext cx="2391172" cy="239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0.11913</cdr:x>
      <cdr:y>0.04259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426E94F-FFBE-4BA0-A24B-894FE9AEC11C}"/>
            </a:ext>
          </a:extLst>
        </cdr:cNvPr>
        <cdr:cNvSpPr txBox="1"/>
      </cdr:nvSpPr>
      <cdr:spPr>
        <a:xfrm xmlns:a="http://schemas.openxmlformats.org/drawingml/2006/main">
          <a:off x="0" y="0"/>
          <a:ext cx="1031875" cy="267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2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0.03785</cdr:y>
    </cdr:from>
    <cdr:to>
      <cdr:x>0.92669</cdr:x>
      <cdr:y>0.08379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F23EABB9-6D86-4D97-8FFF-65DB1210BC3E}"/>
            </a:ext>
          </a:extLst>
        </cdr:cNvPr>
        <cdr:cNvSpPr txBox="1"/>
      </cdr:nvSpPr>
      <cdr:spPr>
        <a:xfrm xmlns:a="http://schemas.openxmlformats.org/drawingml/2006/main">
          <a:off x="0" y="238125"/>
          <a:ext cx="8026797" cy="288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Patter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n of </a:t>
          </a:r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Life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-Cycle Employment for College-Educated White Women Shown by Birth Year 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0.62658</cdr:x>
      <cdr:y>0.07256</cdr:y>
    </cdr:from>
    <cdr:to>
      <cdr:x>0.84078</cdr:x>
      <cdr:y>0.26183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2FED8A3C-3D9C-449F-B361-EBEBDAB8F92A}"/>
            </a:ext>
          </a:extLst>
        </cdr:cNvPr>
        <cdr:cNvSpPr txBox="1"/>
      </cdr:nvSpPr>
      <cdr:spPr>
        <a:xfrm xmlns:a="http://schemas.openxmlformats.org/drawingml/2006/main">
          <a:off x="8140898" y="684609"/>
          <a:ext cx="2783086" cy="1785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400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9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731775-560C-4F2F-B1C5-F0F5F577D4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0.00802</cdr:x>
      <cdr:y>0.8974</cdr:y>
    </cdr:from>
    <cdr:to>
      <cdr:x>0.99313</cdr:x>
      <cdr:y>0.99527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1D2B26-1152-4EA3-A8BF-7AF0FB706D8B}"/>
            </a:ext>
          </a:extLst>
        </cdr:cNvPr>
        <cdr:cNvSpPr txBox="1"/>
      </cdr:nvSpPr>
      <cdr:spPr>
        <a:xfrm xmlns:a="http://schemas.openxmlformats.org/drawingml/2006/main">
          <a:off x="69559" y="5646420"/>
          <a:ext cx="8544101" cy="615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 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o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verall working population ages 16 and older is depicted. Gray bars denote recessions. 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SOURCES: Current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Population Survey; Bureau of Labor Statistics; National Bureau of Economic Research; authors' calculations.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0.08359</cdr:y>
    </cdr:from>
    <cdr:to>
      <cdr:x>0.15693</cdr:x>
      <cdr:y>0.14195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E56EE07-423A-4BC1-957C-56DA6624F4BB}"/>
            </a:ext>
          </a:extLst>
        </cdr:cNvPr>
        <cdr:cNvSpPr txBox="1"/>
      </cdr:nvSpPr>
      <cdr:spPr>
        <a:xfrm xmlns:a="http://schemas.openxmlformats.org/drawingml/2006/main">
          <a:off x="0" y="525847"/>
          <a:ext cx="1359296" cy="367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0.13288</cdr:x>
      <cdr:y>0.05836</cdr:y>
    </cdr:from>
    <cdr:to>
      <cdr:x>0.32532</cdr:x>
      <cdr:y>0.13722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7F3152A-4DBD-4286-8633-03038C54D83D}"/>
            </a:ext>
          </a:extLst>
        </cdr:cNvPr>
        <cdr:cNvSpPr txBox="1"/>
      </cdr:nvSpPr>
      <cdr:spPr>
        <a:xfrm xmlns:a="http://schemas.openxmlformats.org/drawingml/2006/main">
          <a:off x="1150938" y="367109"/>
          <a:ext cx="1666875" cy="496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0.01262</cdr:y>
    </cdr:from>
    <cdr:to>
      <cdr:x>0.84765</cdr:x>
      <cdr:y>0.10573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0E1FB80-BAEA-41CB-B273-ABA985C3B228}"/>
            </a:ext>
          </a:extLst>
        </cdr:cNvPr>
        <cdr:cNvSpPr txBox="1"/>
      </cdr:nvSpPr>
      <cdr:spPr>
        <a:xfrm xmlns:a="http://schemas.openxmlformats.org/drawingml/2006/main">
          <a:off x="0" y="119023"/>
          <a:ext cx="11012224" cy="87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 3</a:t>
          </a:r>
        </a:p>
        <a:p xmlns:a="http://schemas.openxmlformats.org/drawingml/2006/main"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Natural, Actual Employment-to-Population Ratios Reflect Rapidly Closing Gap</a:t>
          </a:r>
        </a:p>
        <a:p xmlns:a="http://schemas.openxmlformats.org/drawingml/2006/main">
          <a:endParaRPr lang="en-US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4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endParaRPr lang="en-US" sz="14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0.72738</cdr:x>
      <cdr:y>0.95741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EFD7941-2B76-4358-8744-74486F067361}"/>
            </a:ext>
          </a:extLst>
        </cdr:cNvPr>
        <cdr:cNvSpPr txBox="1"/>
      </cdr:nvSpPr>
      <cdr:spPr>
        <a:xfrm xmlns:a="http://schemas.openxmlformats.org/drawingml/2006/main">
          <a:off x="6300391" y="6022578"/>
          <a:ext cx="2361406" cy="267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0.93013</cdr:x>
      <cdr:y>0.42914</cdr:y>
    </cdr:from>
    <cdr:to>
      <cdr:x>1</cdr:x>
      <cdr:y>0.57425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1B0FBC6E-DE18-4388-90D4-75B66F35687D}"/>
            </a:ext>
          </a:extLst>
        </cdr:cNvPr>
        <cdr:cNvSpPr txBox="1"/>
      </cdr:nvSpPr>
      <cdr:spPr>
        <a:xfrm xmlns:a="http://schemas.openxmlformats.org/drawingml/2006/main">
          <a:off x="8056228" y="2698857"/>
          <a:ext cx="605172" cy="912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58.3</a:t>
          </a:r>
        </a:p>
        <a:p xmlns:a="http://schemas.openxmlformats.org/drawingml/2006/main">
          <a:r>
            <a:rPr lang="en-US" sz="12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58.0</a:t>
          </a:r>
        </a:p>
      </cdr:txBody>
    </cdr:sp>
  </cdr:relSizeAnchor>
  <cdr:relSizeAnchor xmlns:cdr="http://schemas.openxmlformats.org/drawingml/2006/chartDrawing">
    <cdr:from>
      <cdr:x>0.01373</cdr:x>
      <cdr:y>0.83563</cdr:y>
    </cdr:from>
    <cdr:to>
      <cdr:x>0.99884</cdr:x>
      <cdr:y>0.89496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A714D9B4-BD42-4410-A9A2-FA8BE9B849F8}"/>
            </a:ext>
          </a:extLst>
        </cdr:cNvPr>
        <cdr:cNvSpPr txBox="1"/>
      </cdr:nvSpPr>
      <cdr:spPr>
        <a:xfrm xmlns:a="http://schemas.openxmlformats.org/drawingml/2006/main">
          <a:off x="119084" y="5257800"/>
          <a:ext cx="8544100" cy="373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2005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2006   2007   2008   2009   2010   2011   2012   2013   2014   2015   2016   2017   2018   2019   2020   2021 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0.40554</cdr:x>
      <cdr:y>0.07417</cdr:y>
    </cdr:from>
    <cdr:to>
      <cdr:x>0.75</cdr:x>
      <cdr:y>0.1578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7965995-CCCE-41D5-8B2F-8E21ECB157B6}"/>
            </a:ext>
          </a:extLst>
        </cdr:cNvPr>
        <cdr:cNvSpPr txBox="1"/>
      </cdr:nvSpPr>
      <cdr:spPr>
        <a:xfrm xmlns:a="http://schemas.openxmlformats.org/drawingml/2006/main">
          <a:off x="3519410" y="467055"/>
          <a:ext cx="2989339" cy="5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0.00508</cdr:x>
      <cdr:y>0.09384</cdr:y>
    </cdr:from>
    <cdr:to>
      <cdr:x>0.31707</cdr:x>
      <cdr:y>0.13305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8316726A-565A-49C0-BED5-CB4B4E52B187}"/>
            </a:ext>
          </a:extLst>
        </cdr:cNvPr>
        <cdr:cNvSpPr txBox="1"/>
      </cdr:nvSpPr>
      <cdr:spPr>
        <a:xfrm xmlns:a="http://schemas.openxmlformats.org/drawingml/2006/main">
          <a:off x="44097" y="590903"/>
          <a:ext cx="2707570" cy="24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Employment-to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-population ratio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cy\Natural%20Rate%20Revised\board_graph_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cy\Natural%20Rate%20Revised\ep_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mooth_01"/>
      <sheetName val="Sheet8"/>
      <sheetName val="women 4050"/>
      <sheetName val="women 5060"/>
      <sheetName val="women 6070"/>
      <sheetName val="women 7080"/>
      <sheetName val="women8090"/>
      <sheetName val="women9000"/>
    </sheetNames>
    <sheetDataSet>
      <sheetData sheetId="0" refreshError="1"/>
      <sheetData sheetId="1"/>
      <sheetData sheetId="2">
        <row r="12">
          <cell r="C12">
            <v>0.73062079999999996</v>
          </cell>
        </row>
        <row r="13">
          <cell r="C13">
            <v>0.70663569999999998</v>
          </cell>
        </row>
        <row r="14">
          <cell r="C14">
            <v>0.67149970000000003</v>
          </cell>
        </row>
        <row r="15">
          <cell r="C15">
            <v>0.66593309999999994</v>
          </cell>
        </row>
        <row r="16">
          <cell r="C16">
            <v>0.65453139999999999</v>
          </cell>
        </row>
        <row r="17">
          <cell r="C17">
            <v>0.65756020000000004</v>
          </cell>
        </row>
        <row r="18">
          <cell r="C18">
            <v>0.65440019999999999</v>
          </cell>
        </row>
        <row r="19">
          <cell r="C19">
            <v>0.67568459999999997</v>
          </cell>
        </row>
        <row r="20">
          <cell r="C20">
            <v>0.66947950000000001</v>
          </cell>
        </row>
        <row r="21">
          <cell r="C21">
            <v>0.67199819999999999</v>
          </cell>
        </row>
        <row r="22">
          <cell r="C22">
            <v>0.68311279999999996</v>
          </cell>
        </row>
        <row r="23">
          <cell r="C23">
            <v>0.70909169999999999</v>
          </cell>
        </row>
        <row r="24">
          <cell r="C24">
            <v>0.73709629999999993</v>
          </cell>
        </row>
        <row r="25">
          <cell r="C25">
            <v>0.74837699999999996</v>
          </cell>
        </row>
        <row r="26">
          <cell r="C26">
            <v>0.74894700000000003</v>
          </cell>
        </row>
        <row r="27">
          <cell r="C27">
            <v>0.76827619999999996</v>
          </cell>
        </row>
        <row r="28">
          <cell r="C28">
            <v>0.77999869999999993</v>
          </cell>
        </row>
        <row r="29">
          <cell r="C29">
            <v>0.79089449999999994</v>
          </cell>
        </row>
        <row r="30">
          <cell r="C30">
            <v>0.78995870000000001</v>
          </cell>
        </row>
        <row r="31">
          <cell r="C31">
            <v>0.7944137</v>
          </cell>
        </row>
        <row r="32">
          <cell r="C32">
            <v>0.79830069999999997</v>
          </cell>
        </row>
        <row r="33">
          <cell r="C33">
            <v>0.78526509999999994</v>
          </cell>
        </row>
        <row r="34">
          <cell r="C34">
            <v>0.78527479999999994</v>
          </cell>
        </row>
        <row r="35">
          <cell r="C35">
            <v>0.78423989999999999</v>
          </cell>
        </row>
        <row r="36">
          <cell r="C36">
            <v>0.78685759999999993</v>
          </cell>
        </row>
        <row r="37">
          <cell r="C37">
            <v>0.77147469999999996</v>
          </cell>
        </row>
        <row r="38">
          <cell r="C38">
            <v>0.74190869999999998</v>
          </cell>
        </row>
        <row r="39">
          <cell r="C39">
            <v>0.73068440000000001</v>
          </cell>
        </row>
        <row r="40">
          <cell r="C40">
            <v>0.69430190000000003</v>
          </cell>
        </row>
        <row r="41">
          <cell r="C41">
            <v>0.68134279999999992</v>
          </cell>
        </row>
        <row r="42">
          <cell r="C42">
            <v>0.68404569999999998</v>
          </cell>
        </row>
        <row r="43">
          <cell r="C43">
            <v>0.65151549999999991</v>
          </cell>
        </row>
        <row r="44">
          <cell r="C44">
            <v>0.59365679999999998</v>
          </cell>
        </row>
        <row r="45">
          <cell r="C45">
            <v>0.55698749999999997</v>
          </cell>
        </row>
        <row r="46">
          <cell r="C46">
            <v>0.49264939999999996</v>
          </cell>
        </row>
        <row r="47">
          <cell r="C47">
            <v>0.44916780000000001</v>
          </cell>
        </row>
        <row r="48">
          <cell r="C48">
            <v>0.41473959999999999</v>
          </cell>
        </row>
        <row r="49">
          <cell r="C49">
            <v>0.34357689999999996</v>
          </cell>
        </row>
        <row r="50">
          <cell r="C50">
            <v>0.30588519999999997</v>
          </cell>
        </row>
        <row r="51">
          <cell r="C51">
            <v>0.27586659999999996</v>
          </cell>
        </row>
        <row r="52">
          <cell r="C52">
            <v>0.24888350000000004</v>
          </cell>
        </row>
        <row r="53">
          <cell r="C53">
            <v>0.22363319999999998</v>
          </cell>
        </row>
        <row r="54">
          <cell r="C54">
            <v>0.19174289999999994</v>
          </cell>
        </row>
      </sheetData>
      <sheetData sheetId="3">
        <row r="1">
          <cell r="C1">
            <v>0.65717409999999998</v>
          </cell>
        </row>
        <row r="2">
          <cell r="C2">
            <v>0.67213259999999997</v>
          </cell>
        </row>
        <row r="3">
          <cell r="C3">
            <v>0.80083009999999999</v>
          </cell>
        </row>
        <row r="4">
          <cell r="C4">
            <v>0.61874279999999993</v>
          </cell>
        </row>
        <row r="5">
          <cell r="C5">
            <v>0.73432469999999994</v>
          </cell>
        </row>
        <row r="6">
          <cell r="C6">
            <v>0.80225440000000003</v>
          </cell>
        </row>
        <row r="7">
          <cell r="C7">
            <v>0.8735716</v>
          </cell>
        </row>
        <row r="8">
          <cell r="C8">
            <v>0.87102139999999995</v>
          </cell>
        </row>
        <row r="9">
          <cell r="C9">
            <v>0.85448389999999996</v>
          </cell>
        </row>
        <row r="10">
          <cell r="C10">
            <v>0.84087049999999997</v>
          </cell>
        </row>
        <row r="11">
          <cell r="C11">
            <v>0.81105850000000002</v>
          </cell>
        </row>
        <row r="12">
          <cell r="C12">
            <v>0.7882538</v>
          </cell>
        </row>
        <row r="13">
          <cell r="C13">
            <v>0.77031549999999993</v>
          </cell>
        </row>
        <row r="14">
          <cell r="C14">
            <v>0.76212020000000003</v>
          </cell>
        </row>
        <row r="15">
          <cell r="C15">
            <v>0.74443799999999993</v>
          </cell>
        </row>
        <row r="16">
          <cell r="C16">
            <v>0.73214109999999999</v>
          </cell>
        </row>
        <row r="17">
          <cell r="C17">
            <v>0.73055349999999997</v>
          </cell>
        </row>
        <row r="18">
          <cell r="C18">
            <v>0.73446820000000002</v>
          </cell>
        </row>
        <row r="19">
          <cell r="C19">
            <v>0.73673489999999997</v>
          </cell>
        </row>
        <row r="20">
          <cell r="C20">
            <v>0.74359249999999999</v>
          </cell>
        </row>
        <row r="21">
          <cell r="C21">
            <v>0.7502588</v>
          </cell>
        </row>
        <row r="22">
          <cell r="C22">
            <v>0.76432670000000003</v>
          </cell>
        </row>
        <row r="23">
          <cell r="C23">
            <v>0.77152989999999999</v>
          </cell>
        </row>
        <row r="24">
          <cell r="C24">
            <v>0.7822443</v>
          </cell>
        </row>
        <row r="25">
          <cell r="C25">
            <v>0.79031589999999996</v>
          </cell>
        </row>
        <row r="26">
          <cell r="C26">
            <v>0.80426920000000002</v>
          </cell>
        </row>
        <row r="27">
          <cell r="C27">
            <v>0.7979657</v>
          </cell>
        </row>
        <row r="28">
          <cell r="C28">
            <v>0.80851269999999997</v>
          </cell>
        </row>
        <row r="29">
          <cell r="C29">
            <v>0.80859440000000005</v>
          </cell>
        </row>
        <row r="30">
          <cell r="C30">
            <v>0.82090509999999994</v>
          </cell>
        </row>
        <row r="31">
          <cell r="C31">
            <v>0.82494350000000005</v>
          </cell>
        </row>
        <row r="32">
          <cell r="C32">
            <v>0.81922319999999993</v>
          </cell>
        </row>
        <row r="33">
          <cell r="C33">
            <v>0.81325859999999994</v>
          </cell>
        </row>
        <row r="34">
          <cell r="C34">
            <v>0.80894860000000002</v>
          </cell>
        </row>
        <row r="35">
          <cell r="C35">
            <v>0.81060109999999996</v>
          </cell>
        </row>
        <row r="36">
          <cell r="C36">
            <v>0.80141180000000001</v>
          </cell>
        </row>
        <row r="37">
          <cell r="C37">
            <v>0.80144749999999998</v>
          </cell>
        </row>
        <row r="38">
          <cell r="C38">
            <v>0.79823120000000003</v>
          </cell>
        </row>
        <row r="39">
          <cell r="C39">
            <v>0.78067050000000004</v>
          </cell>
        </row>
        <row r="40">
          <cell r="C40">
            <v>0.76077490000000003</v>
          </cell>
        </row>
        <row r="41">
          <cell r="C41">
            <v>0.73904599999999998</v>
          </cell>
        </row>
        <row r="42">
          <cell r="C42">
            <v>0.72704639999999998</v>
          </cell>
        </row>
        <row r="43">
          <cell r="C43">
            <v>0.70238179999999995</v>
          </cell>
        </row>
        <row r="44">
          <cell r="C44">
            <v>0.6708615</v>
          </cell>
        </row>
        <row r="45">
          <cell r="C45">
            <v>0.63665289999999997</v>
          </cell>
        </row>
        <row r="46">
          <cell r="C46">
            <v>0.59596519999999997</v>
          </cell>
        </row>
        <row r="47">
          <cell r="C47">
            <v>0.52738109999999994</v>
          </cell>
        </row>
        <row r="48">
          <cell r="C48">
            <v>0.47417429999999999</v>
          </cell>
        </row>
        <row r="49">
          <cell r="C49">
            <v>0.41609980000000002</v>
          </cell>
        </row>
        <row r="50">
          <cell r="C50">
            <v>0.37868029999999997</v>
          </cell>
        </row>
        <row r="51">
          <cell r="C51">
            <v>0.32474429999999999</v>
          </cell>
        </row>
        <row r="52">
          <cell r="C52">
            <v>0.28181289999999998</v>
          </cell>
        </row>
        <row r="53">
          <cell r="C53">
            <v>0.24296069999999997</v>
          </cell>
        </row>
        <row r="54">
          <cell r="C54">
            <v>0.21274509999999996</v>
          </cell>
        </row>
      </sheetData>
      <sheetData sheetId="4">
        <row r="1">
          <cell r="C1">
            <v>0.63826349999999998</v>
          </cell>
        </row>
        <row r="2">
          <cell r="C2">
            <v>0.63826349999999998</v>
          </cell>
        </row>
        <row r="3">
          <cell r="C3">
            <v>0.60107259999999996</v>
          </cell>
        </row>
        <row r="4">
          <cell r="C4">
            <v>0.71379090000000001</v>
          </cell>
        </row>
        <row r="5">
          <cell r="C5">
            <v>0.73556060000000001</v>
          </cell>
        </row>
        <row r="6">
          <cell r="C6">
            <v>0.80166890000000002</v>
          </cell>
        </row>
        <row r="7">
          <cell r="C7">
            <v>0.87659209999999999</v>
          </cell>
        </row>
        <row r="8">
          <cell r="C8">
            <v>0.89288599999999996</v>
          </cell>
        </row>
        <row r="9">
          <cell r="C9">
            <v>0.88459310000000002</v>
          </cell>
        </row>
        <row r="10">
          <cell r="C10">
            <v>0.8823048</v>
          </cell>
        </row>
        <row r="11">
          <cell r="C11">
            <v>0.86625489999999994</v>
          </cell>
        </row>
        <row r="12">
          <cell r="C12">
            <v>0.84806700000000002</v>
          </cell>
        </row>
        <row r="13">
          <cell r="C13">
            <v>0.83357099999999995</v>
          </cell>
        </row>
        <row r="14">
          <cell r="C14">
            <v>0.81183830000000001</v>
          </cell>
        </row>
        <row r="15">
          <cell r="C15">
            <v>0.79631569999999996</v>
          </cell>
        </row>
        <row r="16">
          <cell r="C16">
            <v>0.77136309999999997</v>
          </cell>
        </row>
        <row r="17">
          <cell r="C17">
            <v>0.758436</v>
          </cell>
        </row>
        <row r="18">
          <cell r="C18">
            <v>0.76464639999999995</v>
          </cell>
        </row>
        <row r="19">
          <cell r="C19">
            <v>0.76575579999999999</v>
          </cell>
        </row>
        <row r="20">
          <cell r="C20">
            <v>0.76772549999999995</v>
          </cell>
        </row>
        <row r="21">
          <cell r="C21">
            <v>0.75638499999999997</v>
          </cell>
        </row>
        <row r="22">
          <cell r="C22">
            <v>0.7581426</v>
          </cell>
        </row>
        <row r="23">
          <cell r="C23">
            <v>0.76831090000000002</v>
          </cell>
        </row>
        <row r="24">
          <cell r="C24">
            <v>0.77475749999999999</v>
          </cell>
        </row>
        <row r="25">
          <cell r="C25">
            <v>0.79657219999999995</v>
          </cell>
        </row>
        <row r="26">
          <cell r="C26">
            <v>0.80262339999999999</v>
          </cell>
        </row>
        <row r="27">
          <cell r="C27">
            <v>0.79880259999999992</v>
          </cell>
        </row>
        <row r="28">
          <cell r="C28">
            <v>0.80794959999999993</v>
          </cell>
        </row>
        <row r="29">
          <cell r="C29">
            <v>0.81106820000000002</v>
          </cell>
        </row>
        <row r="30">
          <cell r="C30">
            <v>0.80694310000000002</v>
          </cell>
        </row>
        <row r="31">
          <cell r="C31">
            <v>0.80778749999999999</v>
          </cell>
        </row>
        <row r="32">
          <cell r="C32">
            <v>0.81607750000000001</v>
          </cell>
        </row>
        <row r="33">
          <cell r="C33">
            <v>0.8129672</v>
          </cell>
        </row>
        <row r="34">
          <cell r="C34">
            <v>0.80990189999999995</v>
          </cell>
        </row>
        <row r="35">
          <cell r="C35">
            <v>0.80944559999999999</v>
          </cell>
        </row>
        <row r="36">
          <cell r="C36">
            <v>0.80703400000000003</v>
          </cell>
        </row>
        <row r="37">
          <cell r="C37">
            <v>0.79661879999999996</v>
          </cell>
        </row>
        <row r="38">
          <cell r="C38">
            <v>0.77891109999999997</v>
          </cell>
        </row>
        <row r="39">
          <cell r="C39">
            <v>0.77262410000000004</v>
          </cell>
        </row>
        <row r="40">
          <cell r="C40">
            <v>0.75966040000000001</v>
          </cell>
        </row>
        <row r="41">
          <cell r="C41">
            <v>0.72480639999999996</v>
          </cell>
        </row>
        <row r="42">
          <cell r="C42">
            <v>0.72309500000000004</v>
          </cell>
        </row>
        <row r="43">
          <cell r="C43">
            <v>0.70801069999999999</v>
          </cell>
        </row>
        <row r="44">
          <cell r="C44">
            <v>0.65157039999999999</v>
          </cell>
        </row>
        <row r="45">
          <cell r="C45">
            <v>0.68323219999999996</v>
          </cell>
        </row>
      </sheetData>
      <sheetData sheetId="5">
        <row r="1">
          <cell r="C1">
            <v>1.0077990228</v>
          </cell>
        </row>
        <row r="2">
          <cell r="C2">
            <v>0.80129472280000003</v>
          </cell>
        </row>
        <row r="3">
          <cell r="C3">
            <v>0.63828822279999997</v>
          </cell>
        </row>
        <row r="4">
          <cell r="C4">
            <v>0.72514582279999995</v>
          </cell>
        </row>
        <row r="5">
          <cell r="C5">
            <v>0.70702312280000001</v>
          </cell>
        </row>
        <row r="6">
          <cell r="C6">
            <v>0.8089537228</v>
          </cell>
        </row>
        <row r="7">
          <cell r="C7">
            <v>0.86653932280000001</v>
          </cell>
        </row>
        <row r="8">
          <cell r="C8">
            <v>0.88694982280000001</v>
          </cell>
        </row>
        <row r="9">
          <cell r="C9">
            <v>0.89300852279999998</v>
          </cell>
        </row>
        <row r="10">
          <cell r="C10">
            <v>0.89250242280000003</v>
          </cell>
        </row>
        <row r="11">
          <cell r="C11">
            <v>0.88396302280000005</v>
          </cell>
        </row>
        <row r="12">
          <cell r="C12">
            <v>0.87324102280000004</v>
          </cell>
        </row>
        <row r="13">
          <cell r="C13">
            <v>0.86161682279999996</v>
          </cell>
        </row>
        <row r="14">
          <cell r="C14">
            <v>0.83489722280000001</v>
          </cell>
        </row>
        <row r="15">
          <cell r="C15">
            <v>0.81835062280000004</v>
          </cell>
        </row>
        <row r="16">
          <cell r="C16">
            <v>0.80438692280000001</v>
          </cell>
        </row>
        <row r="17">
          <cell r="C17">
            <v>0.80147602279999997</v>
          </cell>
        </row>
        <row r="18">
          <cell r="C18">
            <v>0.79383442280000005</v>
          </cell>
        </row>
        <row r="19">
          <cell r="C19">
            <v>0.78650032280000004</v>
          </cell>
        </row>
        <row r="20">
          <cell r="C20">
            <v>0.78727732279999996</v>
          </cell>
        </row>
        <row r="21">
          <cell r="C21">
            <v>0.77941582279999999</v>
          </cell>
        </row>
        <row r="22">
          <cell r="C22">
            <v>0.78527592280000003</v>
          </cell>
        </row>
        <row r="23">
          <cell r="C23">
            <v>0.78525232280000001</v>
          </cell>
        </row>
        <row r="24">
          <cell r="C24">
            <v>0.79899232279999999</v>
          </cell>
        </row>
        <row r="25">
          <cell r="C25">
            <v>0.79186542280000005</v>
          </cell>
        </row>
        <row r="26">
          <cell r="C26">
            <v>0.7901030228</v>
          </cell>
        </row>
        <row r="27">
          <cell r="C27">
            <v>0.80108352279999995</v>
          </cell>
        </row>
        <row r="28">
          <cell r="C28">
            <v>0.80360942280000003</v>
          </cell>
        </row>
        <row r="29">
          <cell r="C29">
            <v>0.81224702280000005</v>
          </cell>
        </row>
        <row r="30">
          <cell r="C30">
            <v>0.80914612279999998</v>
          </cell>
        </row>
        <row r="31">
          <cell r="C31">
            <v>0.80151822279999996</v>
          </cell>
        </row>
        <row r="32">
          <cell r="C32">
            <v>0.80037512280000001</v>
          </cell>
        </row>
        <row r="33">
          <cell r="C33">
            <v>0.77693462280000003</v>
          </cell>
        </row>
        <row r="34">
          <cell r="C34">
            <v>0.7938733228</v>
          </cell>
        </row>
        <row r="35">
          <cell r="C35">
            <v>0.77677222280000002</v>
          </cell>
        </row>
      </sheetData>
      <sheetData sheetId="6">
        <row r="1">
          <cell r="C1">
            <v>0.73147790000000001</v>
          </cell>
        </row>
        <row r="2">
          <cell r="C2">
            <v>0.55455909999999997</v>
          </cell>
        </row>
        <row r="3">
          <cell r="C3">
            <v>0.64228499999999999</v>
          </cell>
        </row>
        <row r="4">
          <cell r="C4">
            <v>0.6083499</v>
          </cell>
        </row>
        <row r="5">
          <cell r="C5">
            <v>0.66992160000000001</v>
          </cell>
        </row>
        <row r="6">
          <cell r="C6">
            <v>0.76129380000000002</v>
          </cell>
        </row>
        <row r="7">
          <cell r="C7">
            <v>0.82094739999999999</v>
          </cell>
        </row>
        <row r="8">
          <cell r="C8">
            <v>0.84005660000000004</v>
          </cell>
        </row>
        <row r="9">
          <cell r="C9">
            <v>0.85729230000000001</v>
          </cell>
        </row>
        <row r="10">
          <cell r="C10">
            <v>0.85792310000000005</v>
          </cell>
        </row>
        <row r="11">
          <cell r="C11">
            <v>0.84410350000000001</v>
          </cell>
        </row>
        <row r="12">
          <cell r="C12">
            <v>0.84098050000000002</v>
          </cell>
        </row>
        <row r="13">
          <cell r="C13">
            <v>0.8306905</v>
          </cell>
        </row>
        <row r="14">
          <cell r="C14">
            <v>0.82514639999999995</v>
          </cell>
        </row>
        <row r="15">
          <cell r="C15">
            <v>0.80734090000000003</v>
          </cell>
        </row>
        <row r="16">
          <cell r="C16">
            <v>0.80089220000000005</v>
          </cell>
        </row>
        <row r="17">
          <cell r="C17">
            <v>0.78625590000000001</v>
          </cell>
        </row>
        <row r="18">
          <cell r="C18">
            <v>0.779528</v>
          </cell>
        </row>
        <row r="19">
          <cell r="C19">
            <v>0.77580720000000003</v>
          </cell>
        </row>
        <row r="20">
          <cell r="C20">
            <v>0.77852549999999998</v>
          </cell>
        </row>
        <row r="21">
          <cell r="C21">
            <v>0.78719430000000001</v>
          </cell>
        </row>
        <row r="22">
          <cell r="C22">
            <v>0.78780329999999998</v>
          </cell>
        </row>
        <row r="23">
          <cell r="C23">
            <v>0.77341090000000001</v>
          </cell>
        </row>
        <row r="24">
          <cell r="C24">
            <v>0.7821842</v>
          </cell>
        </row>
        <row r="25">
          <cell r="C25">
            <v>0.72355009999999997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.estimated"/>
      <sheetName val="D.estimated_cut"/>
      <sheetName val="C.estimated"/>
      <sheetName val="C.estimated (2)"/>
    </sheetNames>
    <sheetDataSet>
      <sheetData sheetId="0"/>
      <sheetData sheetId="1">
        <row r="2">
          <cell r="F2">
            <v>2005</v>
          </cell>
        </row>
        <row r="3">
          <cell r="F3">
            <v>2005</v>
          </cell>
        </row>
        <row r="4">
          <cell r="F4">
            <v>2005</v>
          </cell>
        </row>
        <row r="5">
          <cell r="F5">
            <v>2005</v>
          </cell>
        </row>
        <row r="6">
          <cell r="F6">
            <v>2005</v>
          </cell>
        </row>
        <row r="7">
          <cell r="F7">
            <v>2005</v>
          </cell>
        </row>
        <row r="8">
          <cell r="F8">
            <v>2005</v>
          </cell>
        </row>
        <row r="9">
          <cell r="F9">
            <v>2005</v>
          </cell>
        </row>
        <row r="10">
          <cell r="F10">
            <v>2005</v>
          </cell>
        </row>
        <row r="11">
          <cell r="F11">
            <v>2005</v>
          </cell>
        </row>
        <row r="12">
          <cell r="F12">
            <v>2005</v>
          </cell>
        </row>
        <row r="13">
          <cell r="F13">
            <v>2005</v>
          </cell>
        </row>
        <row r="14">
          <cell r="F14">
            <v>2006</v>
          </cell>
        </row>
        <row r="15">
          <cell r="F15">
            <v>2006</v>
          </cell>
        </row>
        <row r="16">
          <cell r="F16">
            <v>2006</v>
          </cell>
        </row>
        <row r="17">
          <cell r="F17">
            <v>2006</v>
          </cell>
        </row>
        <row r="18">
          <cell r="F18">
            <v>2006</v>
          </cell>
        </row>
        <row r="19">
          <cell r="F19">
            <v>2006</v>
          </cell>
        </row>
        <row r="20">
          <cell r="F20">
            <v>2006</v>
          </cell>
        </row>
        <row r="21">
          <cell r="F21">
            <v>2006</v>
          </cell>
        </row>
        <row r="22">
          <cell r="F22">
            <v>2006</v>
          </cell>
        </row>
        <row r="23">
          <cell r="F23">
            <v>2006</v>
          </cell>
        </row>
        <row r="24">
          <cell r="F24">
            <v>2006</v>
          </cell>
        </row>
        <row r="25">
          <cell r="F25">
            <v>2006</v>
          </cell>
        </row>
        <row r="26">
          <cell r="F26">
            <v>2007</v>
          </cell>
        </row>
        <row r="27">
          <cell r="F27">
            <v>2007</v>
          </cell>
        </row>
        <row r="28">
          <cell r="F28">
            <v>2007</v>
          </cell>
        </row>
        <row r="29">
          <cell r="F29">
            <v>2007</v>
          </cell>
        </row>
        <row r="30">
          <cell r="F30">
            <v>2007</v>
          </cell>
        </row>
        <row r="31">
          <cell r="F31">
            <v>2007</v>
          </cell>
        </row>
        <row r="32">
          <cell r="F32">
            <v>2007</v>
          </cell>
        </row>
        <row r="33">
          <cell r="F33">
            <v>2007</v>
          </cell>
        </row>
        <row r="34">
          <cell r="F34">
            <v>2007</v>
          </cell>
        </row>
        <row r="35">
          <cell r="F35">
            <v>2007</v>
          </cell>
        </row>
        <row r="36">
          <cell r="F36">
            <v>2007</v>
          </cell>
        </row>
        <row r="37">
          <cell r="F37">
            <v>2007</v>
          </cell>
        </row>
        <row r="38">
          <cell r="F38">
            <v>2008</v>
          </cell>
        </row>
        <row r="39">
          <cell r="F39">
            <v>2008</v>
          </cell>
        </row>
        <row r="40">
          <cell r="F40">
            <v>2008</v>
          </cell>
        </row>
        <row r="41">
          <cell r="F41">
            <v>2008</v>
          </cell>
        </row>
        <row r="42">
          <cell r="F42">
            <v>2008</v>
          </cell>
        </row>
        <row r="43">
          <cell r="F43">
            <v>2008</v>
          </cell>
        </row>
        <row r="44">
          <cell r="F44">
            <v>2008</v>
          </cell>
        </row>
        <row r="45">
          <cell r="F45">
            <v>2008</v>
          </cell>
        </row>
        <row r="46">
          <cell r="F46">
            <v>2008</v>
          </cell>
        </row>
        <row r="47">
          <cell r="F47">
            <v>2008</v>
          </cell>
        </row>
        <row r="48">
          <cell r="F48">
            <v>2008</v>
          </cell>
        </row>
        <row r="49">
          <cell r="F49">
            <v>2008</v>
          </cell>
        </row>
        <row r="50">
          <cell r="F50">
            <v>2009</v>
          </cell>
        </row>
        <row r="51">
          <cell r="F51">
            <v>2009</v>
          </cell>
        </row>
        <row r="52">
          <cell r="F52">
            <v>2009</v>
          </cell>
        </row>
        <row r="53">
          <cell r="F53">
            <v>2009</v>
          </cell>
        </row>
        <row r="54">
          <cell r="F54">
            <v>2009</v>
          </cell>
        </row>
        <row r="55">
          <cell r="F55">
            <v>2009</v>
          </cell>
        </row>
        <row r="56">
          <cell r="F56">
            <v>2009</v>
          </cell>
        </row>
        <row r="57">
          <cell r="F57">
            <v>2009</v>
          </cell>
        </row>
        <row r="58">
          <cell r="F58">
            <v>2009</v>
          </cell>
        </row>
        <row r="59">
          <cell r="F59">
            <v>2009</v>
          </cell>
        </row>
        <row r="60">
          <cell r="F60">
            <v>2009</v>
          </cell>
        </row>
        <row r="61">
          <cell r="F61">
            <v>2009</v>
          </cell>
        </row>
        <row r="62">
          <cell r="F62">
            <v>2010</v>
          </cell>
        </row>
        <row r="63">
          <cell r="F63">
            <v>2010</v>
          </cell>
        </row>
        <row r="64">
          <cell r="F64">
            <v>2010</v>
          </cell>
        </row>
        <row r="65">
          <cell r="F65">
            <v>2010</v>
          </cell>
        </row>
        <row r="66">
          <cell r="F66">
            <v>2010</v>
          </cell>
        </row>
        <row r="67">
          <cell r="F67">
            <v>2010</v>
          </cell>
        </row>
        <row r="68">
          <cell r="F68">
            <v>2010</v>
          </cell>
        </row>
        <row r="69">
          <cell r="F69">
            <v>2010</v>
          </cell>
        </row>
        <row r="70">
          <cell r="F70">
            <v>2010</v>
          </cell>
        </row>
        <row r="71">
          <cell r="F71">
            <v>2010</v>
          </cell>
        </row>
        <row r="72">
          <cell r="F72">
            <v>2010</v>
          </cell>
        </row>
        <row r="73">
          <cell r="F73">
            <v>2010</v>
          </cell>
        </row>
        <row r="74">
          <cell r="F74">
            <v>2011</v>
          </cell>
        </row>
        <row r="75">
          <cell r="F75">
            <v>2011</v>
          </cell>
        </row>
        <row r="76">
          <cell r="F76">
            <v>2011</v>
          </cell>
        </row>
        <row r="77">
          <cell r="F77">
            <v>2011</v>
          </cell>
        </row>
        <row r="78">
          <cell r="F78">
            <v>2011</v>
          </cell>
        </row>
        <row r="79">
          <cell r="F79">
            <v>2011</v>
          </cell>
        </row>
        <row r="80">
          <cell r="F80">
            <v>2011</v>
          </cell>
        </row>
        <row r="81">
          <cell r="F81">
            <v>2011</v>
          </cell>
        </row>
        <row r="82">
          <cell r="F82">
            <v>2011</v>
          </cell>
        </row>
        <row r="83">
          <cell r="F83">
            <v>2011</v>
          </cell>
        </row>
        <row r="84">
          <cell r="F84">
            <v>2011</v>
          </cell>
        </row>
        <row r="85">
          <cell r="F85">
            <v>2011</v>
          </cell>
        </row>
        <row r="86">
          <cell r="F86">
            <v>2012</v>
          </cell>
        </row>
        <row r="87">
          <cell r="F87">
            <v>2012</v>
          </cell>
        </row>
        <row r="88">
          <cell r="F88">
            <v>2012</v>
          </cell>
        </row>
        <row r="89">
          <cell r="F89">
            <v>2012</v>
          </cell>
        </row>
        <row r="90">
          <cell r="F90">
            <v>2012</v>
          </cell>
        </row>
        <row r="91">
          <cell r="F91">
            <v>2012</v>
          </cell>
        </row>
        <row r="92">
          <cell r="F92">
            <v>2012</v>
          </cell>
        </row>
        <row r="93">
          <cell r="F93">
            <v>2012</v>
          </cell>
        </row>
        <row r="94">
          <cell r="F94">
            <v>2012</v>
          </cell>
        </row>
        <row r="95">
          <cell r="F95">
            <v>2012</v>
          </cell>
        </row>
        <row r="96">
          <cell r="F96">
            <v>2012</v>
          </cell>
        </row>
        <row r="97">
          <cell r="F97">
            <v>2012</v>
          </cell>
        </row>
        <row r="98">
          <cell r="F98">
            <v>2013</v>
          </cell>
        </row>
        <row r="99">
          <cell r="F99">
            <v>2013</v>
          </cell>
        </row>
        <row r="100">
          <cell r="F100">
            <v>2013</v>
          </cell>
        </row>
        <row r="101">
          <cell r="F101">
            <v>2013</v>
          </cell>
        </row>
        <row r="102">
          <cell r="F102">
            <v>2013</v>
          </cell>
        </row>
        <row r="103">
          <cell r="F103">
            <v>2013</v>
          </cell>
        </row>
        <row r="104">
          <cell r="F104">
            <v>2013</v>
          </cell>
        </row>
        <row r="105">
          <cell r="F105">
            <v>2013</v>
          </cell>
        </row>
        <row r="106">
          <cell r="F106">
            <v>2013</v>
          </cell>
        </row>
        <row r="107">
          <cell r="F107">
            <v>2013</v>
          </cell>
        </row>
        <row r="108">
          <cell r="F108">
            <v>2013</v>
          </cell>
        </row>
        <row r="109">
          <cell r="F109">
            <v>2013</v>
          </cell>
        </row>
        <row r="110">
          <cell r="F110">
            <v>2014</v>
          </cell>
        </row>
        <row r="111">
          <cell r="F111">
            <v>2014</v>
          </cell>
        </row>
        <row r="112">
          <cell r="F112">
            <v>2014</v>
          </cell>
        </row>
        <row r="113">
          <cell r="F113">
            <v>2014</v>
          </cell>
        </row>
        <row r="114">
          <cell r="F114">
            <v>2014</v>
          </cell>
        </row>
        <row r="115">
          <cell r="F115">
            <v>2014</v>
          </cell>
        </row>
        <row r="116">
          <cell r="F116">
            <v>2014</v>
          </cell>
        </row>
        <row r="117">
          <cell r="F117">
            <v>2014</v>
          </cell>
        </row>
        <row r="118">
          <cell r="F118">
            <v>2014</v>
          </cell>
        </row>
        <row r="119">
          <cell r="F119">
            <v>2014</v>
          </cell>
        </row>
        <row r="120">
          <cell r="F120">
            <v>2014</v>
          </cell>
        </row>
        <row r="121">
          <cell r="F121">
            <v>2014</v>
          </cell>
        </row>
        <row r="122">
          <cell r="F122">
            <v>2015</v>
          </cell>
        </row>
        <row r="123">
          <cell r="F123">
            <v>2015</v>
          </cell>
        </row>
        <row r="124">
          <cell r="F124">
            <v>2015</v>
          </cell>
        </row>
        <row r="125">
          <cell r="F125">
            <v>2015</v>
          </cell>
        </row>
        <row r="126">
          <cell r="F126">
            <v>2015</v>
          </cell>
        </row>
        <row r="127">
          <cell r="F127">
            <v>2015</v>
          </cell>
        </row>
        <row r="128">
          <cell r="F128">
            <v>2015</v>
          </cell>
        </row>
        <row r="129">
          <cell r="F129">
            <v>2015</v>
          </cell>
        </row>
        <row r="130">
          <cell r="F130">
            <v>2015</v>
          </cell>
        </row>
        <row r="131">
          <cell r="F131">
            <v>2015</v>
          </cell>
        </row>
        <row r="132">
          <cell r="F132">
            <v>2015</v>
          </cell>
        </row>
        <row r="133">
          <cell r="F133">
            <v>2015</v>
          </cell>
        </row>
        <row r="134">
          <cell r="F134">
            <v>2016</v>
          </cell>
        </row>
        <row r="135">
          <cell r="F135">
            <v>2016</v>
          </cell>
        </row>
        <row r="136">
          <cell r="F136">
            <v>2016</v>
          </cell>
        </row>
        <row r="137">
          <cell r="F137">
            <v>2016</v>
          </cell>
        </row>
        <row r="138">
          <cell r="F138">
            <v>2016</v>
          </cell>
        </row>
        <row r="139">
          <cell r="F139">
            <v>2016</v>
          </cell>
        </row>
        <row r="140">
          <cell r="F140">
            <v>2016</v>
          </cell>
        </row>
        <row r="141">
          <cell r="F141">
            <v>2016</v>
          </cell>
        </row>
        <row r="142">
          <cell r="F142">
            <v>2016</v>
          </cell>
        </row>
        <row r="143">
          <cell r="F143">
            <v>2016</v>
          </cell>
        </row>
        <row r="144">
          <cell r="F144">
            <v>2016</v>
          </cell>
        </row>
        <row r="145">
          <cell r="F145">
            <v>2016</v>
          </cell>
        </row>
        <row r="146">
          <cell r="F146">
            <v>2017</v>
          </cell>
        </row>
        <row r="147">
          <cell r="F147">
            <v>2017</v>
          </cell>
        </row>
        <row r="148">
          <cell r="F148">
            <v>2017</v>
          </cell>
        </row>
        <row r="149">
          <cell r="F149">
            <v>2017</v>
          </cell>
        </row>
        <row r="150">
          <cell r="F150">
            <v>2017</v>
          </cell>
        </row>
        <row r="151">
          <cell r="F151">
            <v>2017</v>
          </cell>
        </row>
        <row r="152">
          <cell r="F152">
            <v>2017</v>
          </cell>
        </row>
        <row r="153">
          <cell r="F153">
            <v>2017</v>
          </cell>
        </row>
        <row r="154">
          <cell r="F154">
            <v>2017</v>
          </cell>
        </row>
        <row r="155">
          <cell r="F155">
            <v>2017</v>
          </cell>
        </row>
        <row r="156">
          <cell r="F156">
            <v>2017</v>
          </cell>
        </row>
        <row r="157">
          <cell r="F157">
            <v>2017</v>
          </cell>
        </row>
        <row r="158">
          <cell r="F158">
            <v>2018</v>
          </cell>
        </row>
        <row r="159">
          <cell r="F159">
            <v>2018</v>
          </cell>
        </row>
        <row r="160">
          <cell r="F160">
            <v>2018</v>
          </cell>
        </row>
        <row r="161">
          <cell r="F161">
            <v>2018</v>
          </cell>
        </row>
        <row r="162">
          <cell r="F162">
            <v>2018</v>
          </cell>
        </row>
        <row r="163">
          <cell r="F163">
            <v>2018</v>
          </cell>
        </row>
        <row r="164">
          <cell r="F164">
            <v>2018</v>
          </cell>
        </row>
        <row r="165">
          <cell r="F165">
            <v>2018</v>
          </cell>
        </row>
        <row r="166">
          <cell r="F166">
            <v>2018</v>
          </cell>
        </row>
        <row r="167">
          <cell r="F167">
            <v>2018</v>
          </cell>
        </row>
        <row r="168">
          <cell r="F168">
            <v>2018</v>
          </cell>
        </row>
        <row r="169">
          <cell r="F169">
            <v>2018</v>
          </cell>
        </row>
        <row r="170">
          <cell r="F170">
            <v>2019</v>
          </cell>
        </row>
        <row r="171">
          <cell r="F171">
            <v>2019</v>
          </cell>
        </row>
        <row r="172">
          <cell r="F172">
            <v>2019</v>
          </cell>
        </row>
        <row r="173">
          <cell r="F173">
            <v>2019</v>
          </cell>
        </row>
        <row r="174">
          <cell r="F174">
            <v>2019</v>
          </cell>
        </row>
        <row r="175">
          <cell r="F175">
            <v>2019</v>
          </cell>
        </row>
        <row r="176">
          <cell r="F176">
            <v>2019</v>
          </cell>
        </row>
        <row r="177">
          <cell r="F177">
            <v>2019</v>
          </cell>
        </row>
        <row r="178">
          <cell r="F178">
            <v>2019</v>
          </cell>
        </row>
        <row r="179">
          <cell r="F179">
            <v>2019</v>
          </cell>
        </row>
        <row r="180">
          <cell r="F180">
            <v>2019</v>
          </cell>
        </row>
        <row r="181">
          <cell r="F181">
            <v>2019</v>
          </cell>
        </row>
        <row r="182">
          <cell r="F182">
            <v>2020</v>
          </cell>
        </row>
        <row r="183">
          <cell r="F183">
            <v>2020</v>
          </cell>
        </row>
        <row r="184">
          <cell r="F184">
            <v>2020</v>
          </cell>
        </row>
        <row r="185">
          <cell r="F185">
            <v>2020</v>
          </cell>
        </row>
        <row r="186">
          <cell r="F186">
            <v>2020</v>
          </cell>
        </row>
        <row r="187">
          <cell r="F187">
            <v>2020</v>
          </cell>
        </row>
        <row r="188">
          <cell r="F188">
            <v>2020</v>
          </cell>
        </row>
        <row r="189">
          <cell r="F189">
            <v>2020</v>
          </cell>
        </row>
        <row r="190">
          <cell r="F190">
            <v>2020</v>
          </cell>
        </row>
        <row r="191">
          <cell r="F191">
            <v>2020</v>
          </cell>
        </row>
        <row r="192">
          <cell r="F192">
            <v>2020</v>
          </cell>
        </row>
        <row r="193">
          <cell r="F193">
            <v>2020</v>
          </cell>
        </row>
        <row r="194">
          <cell r="F194">
            <v>2021</v>
          </cell>
        </row>
        <row r="195">
          <cell r="F195">
            <v>2021</v>
          </cell>
        </row>
        <row r="196">
          <cell r="F196">
            <v>2021</v>
          </cell>
        </row>
        <row r="197">
          <cell r="F197">
            <v>2021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5C4C-791A-4D33-8C0A-495D92A629F9}">
  <dimension ref="A1:U67"/>
  <sheetViews>
    <sheetView workbookViewId="0">
      <selection activeCell="J3" sqref="J3"/>
    </sheetView>
  </sheetViews>
  <sheetFormatPr defaultRowHeight="14.5" x14ac:dyDescent="0.35"/>
  <cols>
    <col min="2" max="2" width="11.54296875" customWidth="1"/>
    <col min="4" max="4" width="15.453125" customWidth="1"/>
    <col min="6" max="6" width="11.81640625" customWidth="1"/>
  </cols>
  <sheetData>
    <row r="1" spans="1:21" x14ac:dyDescent="0.35">
      <c r="A1" t="s">
        <v>204</v>
      </c>
      <c r="B1" t="s">
        <v>226</v>
      </c>
      <c r="C1" t="s">
        <v>227</v>
      </c>
      <c r="D1" t="s">
        <v>228</v>
      </c>
      <c r="E1" t="s">
        <v>229</v>
      </c>
      <c r="F1" t="s">
        <v>245</v>
      </c>
      <c r="G1" t="s">
        <v>230</v>
      </c>
      <c r="H1" t="s">
        <v>231</v>
      </c>
      <c r="I1" t="s">
        <v>232</v>
      </c>
      <c r="J1" t="s">
        <v>233</v>
      </c>
      <c r="K1" t="s">
        <v>244</v>
      </c>
      <c r="L1" t="s">
        <v>234</v>
      </c>
      <c r="M1" t="s">
        <v>235</v>
      </c>
      <c r="N1" t="s">
        <v>236</v>
      </c>
      <c r="O1" t="s">
        <v>237</v>
      </c>
      <c r="P1" t="s">
        <v>238</v>
      </c>
      <c r="Q1" t="s">
        <v>239</v>
      </c>
      <c r="R1" t="s">
        <v>240</v>
      </c>
      <c r="S1" t="s">
        <v>241</v>
      </c>
      <c r="T1" t="s">
        <v>242</v>
      </c>
      <c r="U1" t="s">
        <v>243</v>
      </c>
    </row>
    <row r="2" spans="1:21" x14ac:dyDescent="0.35">
      <c r="A2">
        <v>15</v>
      </c>
    </row>
    <row r="3" spans="1:21" x14ac:dyDescent="0.35">
      <c r="A3">
        <v>16</v>
      </c>
    </row>
    <row r="4" spans="1:21" x14ac:dyDescent="0.35">
      <c r="A4">
        <v>17</v>
      </c>
      <c r="B4">
        <v>0.48180719999999999</v>
      </c>
      <c r="C4">
        <v>0.65699700000000005</v>
      </c>
      <c r="D4">
        <v>0.37896470000000004</v>
      </c>
      <c r="G4">
        <f t="shared" ref="G4:K56" si="0">100*B4</f>
        <v>48.180720000000001</v>
      </c>
      <c r="H4">
        <f t="shared" si="0"/>
        <v>65.699700000000007</v>
      </c>
      <c r="I4">
        <f t="shared" si="0"/>
        <v>37.896470000000008</v>
      </c>
      <c r="L4">
        <v>0.48180719999999999</v>
      </c>
      <c r="M4">
        <v>0.65699700000000005</v>
      </c>
      <c r="N4">
        <v>0.37896469999999999</v>
      </c>
      <c r="Q4">
        <f t="shared" ref="Q4:U56" si="1">100*L4</f>
        <v>48.180720000000001</v>
      </c>
      <c r="R4">
        <f t="shared" si="1"/>
        <v>65.699700000000007</v>
      </c>
      <c r="S4">
        <f t="shared" si="1"/>
        <v>37.896470000000001</v>
      </c>
    </row>
    <row r="5" spans="1:21" x14ac:dyDescent="0.35">
      <c r="A5">
        <v>18</v>
      </c>
      <c r="B5">
        <v>0.56593400000000005</v>
      </c>
      <c r="C5">
        <v>0.7537161</v>
      </c>
      <c r="D5">
        <v>0.45388609999999996</v>
      </c>
      <c r="G5">
        <f t="shared" si="0"/>
        <v>56.593400000000003</v>
      </c>
      <c r="H5">
        <f t="shared" si="0"/>
        <v>75.371610000000004</v>
      </c>
      <c r="I5">
        <f t="shared" si="0"/>
        <v>45.388609999999993</v>
      </c>
      <c r="L5">
        <v>0.56646976999999998</v>
      </c>
      <c r="M5">
        <v>0.74618054</v>
      </c>
      <c r="N5">
        <v>0.45882514000000002</v>
      </c>
      <c r="Q5">
        <f t="shared" si="1"/>
        <v>56.646977</v>
      </c>
      <c r="R5">
        <f t="shared" si="1"/>
        <v>74.618054000000001</v>
      </c>
      <c r="S5">
        <f t="shared" si="1"/>
        <v>45.882514</v>
      </c>
    </row>
    <row r="6" spans="1:21" x14ac:dyDescent="0.35">
      <c r="A6">
        <v>19</v>
      </c>
      <c r="B6">
        <v>0.65193200000000007</v>
      </c>
      <c r="C6">
        <v>0.82411710000000005</v>
      </c>
      <c r="D6">
        <v>0.54605720000000002</v>
      </c>
      <c r="G6">
        <f t="shared" si="0"/>
        <v>65.193200000000004</v>
      </c>
      <c r="H6">
        <f t="shared" si="0"/>
        <v>82.411709999999999</v>
      </c>
      <c r="I6">
        <f t="shared" si="0"/>
        <v>54.605720000000005</v>
      </c>
      <c r="L6">
        <v>0.63660134999999995</v>
      </c>
      <c r="M6">
        <v>0.80781150999999995</v>
      </c>
      <c r="N6">
        <v>0.52988623999999995</v>
      </c>
      <c r="Q6">
        <f t="shared" si="1"/>
        <v>63.660134999999997</v>
      </c>
      <c r="R6">
        <f t="shared" si="1"/>
        <v>80.781150999999994</v>
      </c>
      <c r="S6">
        <f t="shared" si="1"/>
        <v>52.988623999999994</v>
      </c>
    </row>
    <row r="7" spans="1:21" x14ac:dyDescent="0.35">
      <c r="A7">
        <v>20</v>
      </c>
      <c r="B7">
        <v>0.68438739999999998</v>
      </c>
      <c r="C7">
        <v>0.8375705</v>
      </c>
      <c r="D7">
        <v>0.58175089999999996</v>
      </c>
      <c r="E7">
        <v>0.55967909999999987</v>
      </c>
      <c r="G7">
        <f t="shared" si="0"/>
        <v>68.438739999999996</v>
      </c>
      <c r="H7">
        <f t="shared" si="0"/>
        <v>83.757049999999992</v>
      </c>
      <c r="I7">
        <f t="shared" si="0"/>
        <v>58.175089999999997</v>
      </c>
      <c r="J7">
        <f t="shared" si="0"/>
        <v>55.967909999999989</v>
      </c>
      <c r="L7">
        <v>0.68450253000000005</v>
      </c>
      <c r="M7">
        <v>0.83702845999999997</v>
      </c>
      <c r="N7">
        <v>0.58523643999999997</v>
      </c>
      <c r="O7">
        <v>0.55967909999999998</v>
      </c>
      <c r="Q7">
        <f t="shared" si="1"/>
        <v>68.450253000000004</v>
      </c>
      <c r="R7">
        <f t="shared" si="1"/>
        <v>83.702845999999994</v>
      </c>
      <c r="S7">
        <f t="shared" si="1"/>
        <v>58.523643999999997</v>
      </c>
      <c r="T7">
        <f t="shared" si="1"/>
        <v>55.967909999999996</v>
      </c>
    </row>
    <row r="8" spans="1:21" x14ac:dyDescent="0.35">
      <c r="A8">
        <v>21</v>
      </c>
      <c r="B8">
        <v>0.71724490000000007</v>
      </c>
      <c r="C8">
        <v>0.84913079999999996</v>
      </c>
      <c r="D8">
        <v>0.62961789999999995</v>
      </c>
      <c r="E8">
        <v>0.6515709999999999</v>
      </c>
      <c r="F8">
        <v>0.54550049999999994</v>
      </c>
      <c r="G8">
        <f t="shared" si="0"/>
        <v>71.724490000000003</v>
      </c>
      <c r="H8">
        <f t="shared" si="0"/>
        <v>84.913079999999994</v>
      </c>
      <c r="I8">
        <f t="shared" si="0"/>
        <v>62.961789999999993</v>
      </c>
      <c r="J8">
        <f t="shared" si="0"/>
        <v>65.157099999999986</v>
      </c>
      <c r="K8">
        <f t="shared" si="0"/>
        <v>54.550049999999992</v>
      </c>
      <c r="L8">
        <v>0.71125472999999995</v>
      </c>
      <c r="M8">
        <v>0.84781249999999997</v>
      </c>
      <c r="N8">
        <v>0.64042076000000003</v>
      </c>
      <c r="O8">
        <v>0.64447328999999998</v>
      </c>
      <c r="P8">
        <v>0.54550050000000005</v>
      </c>
      <c r="Q8">
        <f t="shared" si="1"/>
        <v>71.125473</v>
      </c>
      <c r="R8">
        <f t="shared" si="1"/>
        <v>84.78125</v>
      </c>
      <c r="S8">
        <f t="shared" si="1"/>
        <v>64.042076000000009</v>
      </c>
      <c r="T8">
        <f t="shared" si="1"/>
        <v>64.447328999999996</v>
      </c>
      <c r="U8">
        <f t="shared" si="1"/>
        <v>54.550050000000006</v>
      </c>
    </row>
    <row r="9" spans="1:21" x14ac:dyDescent="0.35">
      <c r="A9">
        <v>22</v>
      </c>
      <c r="B9">
        <v>0.72918159999999999</v>
      </c>
      <c r="C9">
        <v>0.85608689999999998</v>
      </c>
      <c r="D9">
        <v>0.71521410000000007</v>
      </c>
      <c r="E9">
        <v>0.71867399999999992</v>
      </c>
      <c r="F9">
        <v>0.63183639999999996</v>
      </c>
      <c r="G9">
        <f t="shared" si="0"/>
        <v>72.91816</v>
      </c>
      <c r="H9">
        <f t="shared" si="0"/>
        <v>85.608689999999996</v>
      </c>
      <c r="I9">
        <f t="shared" si="0"/>
        <v>71.521410000000003</v>
      </c>
      <c r="J9">
        <f t="shared" si="0"/>
        <v>71.867399999999989</v>
      </c>
      <c r="K9">
        <f t="shared" si="0"/>
        <v>63.183639999999997</v>
      </c>
      <c r="L9">
        <v>0.72763226000000003</v>
      </c>
      <c r="M9">
        <v>0.85662053000000005</v>
      </c>
      <c r="N9">
        <v>0.71415976000000003</v>
      </c>
      <c r="O9">
        <v>0.72070036000000004</v>
      </c>
      <c r="P9">
        <v>0.61498089</v>
      </c>
      <c r="Q9">
        <f t="shared" si="1"/>
        <v>72.763226000000003</v>
      </c>
      <c r="R9">
        <f t="shared" si="1"/>
        <v>85.662053</v>
      </c>
      <c r="S9">
        <f t="shared" si="1"/>
        <v>71.415976000000001</v>
      </c>
      <c r="T9">
        <f t="shared" si="1"/>
        <v>72.070036000000002</v>
      </c>
      <c r="U9">
        <f t="shared" si="1"/>
        <v>61.498089</v>
      </c>
    </row>
    <row r="10" spans="1:21" x14ac:dyDescent="0.35">
      <c r="A10">
        <v>23</v>
      </c>
      <c r="B10">
        <v>0.73570720000000001</v>
      </c>
      <c r="C10">
        <v>0.86490670000000003</v>
      </c>
      <c r="D10">
        <v>0.79712800000000006</v>
      </c>
      <c r="E10">
        <v>0.79285410000000001</v>
      </c>
      <c r="F10">
        <v>0.65930409999999995</v>
      </c>
      <c r="G10">
        <f t="shared" si="0"/>
        <v>73.570719999999994</v>
      </c>
      <c r="H10">
        <f t="shared" si="0"/>
        <v>86.490670000000009</v>
      </c>
      <c r="I10">
        <f t="shared" si="0"/>
        <v>79.712800000000001</v>
      </c>
      <c r="J10">
        <f t="shared" si="0"/>
        <v>79.285409999999999</v>
      </c>
      <c r="K10">
        <f t="shared" si="0"/>
        <v>65.930409999999995</v>
      </c>
      <c r="L10">
        <v>0.73845258000000003</v>
      </c>
      <c r="M10">
        <v>0.86545377999999995</v>
      </c>
      <c r="N10">
        <v>0.78407249999999995</v>
      </c>
      <c r="O10">
        <v>0.78619598000000002</v>
      </c>
      <c r="P10">
        <v>0.67086420999999996</v>
      </c>
      <c r="Q10">
        <f t="shared" si="1"/>
        <v>73.845258000000001</v>
      </c>
      <c r="R10">
        <f t="shared" si="1"/>
        <v>86.545377999999999</v>
      </c>
      <c r="S10">
        <f t="shared" si="1"/>
        <v>78.407249999999991</v>
      </c>
      <c r="T10">
        <f t="shared" si="1"/>
        <v>78.619597999999996</v>
      </c>
      <c r="U10">
        <f t="shared" si="1"/>
        <v>67.086421000000001</v>
      </c>
    </row>
    <row r="11" spans="1:21" x14ac:dyDescent="0.35">
      <c r="A11">
        <v>24</v>
      </c>
      <c r="B11">
        <v>0.75182110000000002</v>
      </c>
      <c r="C11">
        <v>0.8756372</v>
      </c>
      <c r="D11">
        <v>0.83344530000000006</v>
      </c>
      <c r="E11">
        <v>0.84378059999999999</v>
      </c>
      <c r="F11">
        <v>0.72714569999999989</v>
      </c>
      <c r="G11">
        <f t="shared" si="0"/>
        <v>75.182110000000009</v>
      </c>
      <c r="H11">
        <f t="shared" si="0"/>
        <v>87.563720000000004</v>
      </c>
      <c r="I11">
        <f t="shared" si="0"/>
        <v>83.344530000000006</v>
      </c>
      <c r="J11">
        <f t="shared" si="0"/>
        <v>84.378060000000005</v>
      </c>
      <c r="K11">
        <f t="shared" si="0"/>
        <v>72.714569999999995</v>
      </c>
      <c r="L11">
        <v>0.74866295000000005</v>
      </c>
      <c r="M11">
        <v>0.87471427999999996</v>
      </c>
      <c r="N11">
        <v>0.82935312999999999</v>
      </c>
      <c r="O11">
        <v>0.83801908999999997</v>
      </c>
      <c r="P11">
        <v>0.72188923999999999</v>
      </c>
      <c r="Q11">
        <f t="shared" si="1"/>
        <v>74.866295000000008</v>
      </c>
      <c r="R11">
        <f t="shared" si="1"/>
        <v>87.471427999999989</v>
      </c>
      <c r="S11">
        <f t="shared" si="1"/>
        <v>82.935312999999994</v>
      </c>
      <c r="T11">
        <f t="shared" si="1"/>
        <v>83.801908999999995</v>
      </c>
      <c r="U11">
        <f t="shared" si="1"/>
        <v>72.188924</v>
      </c>
    </row>
    <row r="12" spans="1:21" x14ac:dyDescent="0.35">
      <c r="A12">
        <v>25</v>
      </c>
      <c r="B12">
        <v>0.7569051</v>
      </c>
      <c r="C12">
        <v>0.88314440000000005</v>
      </c>
      <c r="D12">
        <v>0.85547060000000008</v>
      </c>
      <c r="E12">
        <v>0.8745849</v>
      </c>
      <c r="F12">
        <v>0.7766289999999999</v>
      </c>
      <c r="G12">
        <f t="shared" si="0"/>
        <v>75.690510000000003</v>
      </c>
      <c r="H12">
        <f t="shared" si="0"/>
        <v>88.314440000000005</v>
      </c>
      <c r="I12">
        <f t="shared" si="0"/>
        <v>85.547060000000002</v>
      </c>
      <c r="J12">
        <f t="shared" si="0"/>
        <v>87.458489999999998</v>
      </c>
      <c r="K12">
        <f t="shared" si="0"/>
        <v>77.662899999999993</v>
      </c>
      <c r="L12">
        <v>0.75966370999999999</v>
      </c>
      <c r="M12">
        <v>0.88215471000000001</v>
      </c>
      <c r="N12">
        <v>0.85344887999999997</v>
      </c>
      <c r="O12">
        <v>0.87508410999999997</v>
      </c>
      <c r="P12">
        <v>0.78809110000000004</v>
      </c>
      <c r="Q12">
        <f t="shared" si="1"/>
        <v>75.966370999999995</v>
      </c>
      <c r="R12">
        <f t="shared" si="1"/>
        <v>88.215471000000008</v>
      </c>
      <c r="S12">
        <f t="shared" si="1"/>
        <v>85.344887999999997</v>
      </c>
      <c r="T12">
        <f t="shared" si="1"/>
        <v>87.508410999999995</v>
      </c>
      <c r="U12">
        <f t="shared" si="1"/>
        <v>78.809110000000004</v>
      </c>
    </row>
    <row r="13" spans="1:21" x14ac:dyDescent="0.35">
      <c r="A13">
        <v>26</v>
      </c>
      <c r="B13">
        <v>0.77162360000000008</v>
      </c>
      <c r="C13">
        <v>0.88719510000000001</v>
      </c>
      <c r="D13">
        <v>0.87043500000000007</v>
      </c>
      <c r="E13">
        <v>0.9071326999999999</v>
      </c>
      <c r="F13">
        <v>0.86614389999999997</v>
      </c>
      <c r="G13">
        <f t="shared" si="0"/>
        <v>77.162360000000007</v>
      </c>
      <c r="H13">
        <f t="shared" si="0"/>
        <v>88.71951</v>
      </c>
      <c r="I13">
        <f t="shared" si="0"/>
        <v>87.043500000000009</v>
      </c>
      <c r="J13">
        <f t="shared" si="0"/>
        <v>90.713269999999994</v>
      </c>
      <c r="K13">
        <f t="shared" si="0"/>
        <v>86.61439</v>
      </c>
      <c r="L13">
        <v>0.76762279</v>
      </c>
      <c r="M13">
        <v>0.88678341999999999</v>
      </c>
      <c r="N13">
        <v>0.87123468000000004</v>
      </c>
      <c r="O13">
        <v>0.90037520000000004</v>
      </c>
      <c r="P13">
        <v>0.85554244000000002</v>
      </c>
      <c r="Q13">
        <f t="shared" si="1"/>
        <v>76.762279000000007</v>
      </c>
      <c r="R13">
        <f t="shared" si="1"/>
        <v>88.678342000000001</v>
      </c>
      <c r="S13">
        <f t="shared" si="1"/>
        <v>87.123468000000003</v>
      </c>
      <c r="T13">
        <f t="shared" si="1"/>
        <v>90.037520000000001</v>
      </c>
      <c r="U13">
        <f t="shared" si="1"/>
        <v>85.554243999999997</v>
      </c>
    </row>
    <row r="14" spans="1:21" x14ac:dyDescent="0.35">
      <c r="A14">
        <v>27</v>
      </c>
      <c r="B14">
        <v>0.77236919999999998</v>
      </c>
      <c r="C14">
        <v>0.88980800000000004</v>
      </c>
      <c r="D14">
        <v>0.88819230000000005</v>
      </c>
      <c r="E14">
        <v>0.9160798</v>
      </c>
      <c r="F14">
        <v>0.91863299999999992</v>
      </c>
      <c r="G14">
        <f t="shared" si="0"/>
        <v>77.236919999999998</v>
      </c>
      <c r="H14">
        <f t="shared" si="0"/>
        <v>88.980800000000002</v>
      </c>
      <c r="I14">
        <f t="shared" si="0"/>
        <v>88.819230000000005</v>
      </c>
      <c r="J14">
        <f t="shared" si="0"/>
        <v>91.607979999999998</v>
      </c>
      <c r="K14">
        <f t="shared" si="0"/>
        <v>91.863299999999995</v>
      </c>
      <c r="L14">
        <v>0.77280848000000002</v>
      </c>
      <c r="M14">
        <v>0.89028293000000003</v>
      </c>
      <c r="N14">
        <v>0.88503560999999997</v>
      </c>
      <c r="O14">
        <v>0.91484785000000002</v>
      </c>
      <c r="P14">
        <v>0.90796396999999995</v>
      </c>
      <c r="Q14">
        <f t="shared" si="1"/>
        <v>77.280848000000006</v>
      </c>
      <c r="R14">
        <f t="shared" si="1"/>
        <v>89.028293000000005</v>
      </c>
      <c r="S14">
        <f t="shared" si="1"/>
        <v>88.503560999999991</v>
      </c>
      <c r="T14">
        <f t="shared" si="1"/>
        <v>91.484785000000002</v>
      </c>
      <c r="U14">
        <f t="shared" si="1"/>
        <v>90.796396999999999</v>
      </c>
    </row>
    <row r="15" spans="1:21" x14ac:dyDescent="0.35">
      <c r="A15">
        <v>28</v>
      </c>
      <c r="B15">
        <v>0.77464900000000003</v>
      </c>
      <c r="C15">
        <v>0.89407959999999997</v>
      </c>
      <c r="D15">
        <v>0.89492480000000008</v>
      </c>
      <c r="E15">
        <v>0.92072429999999994</v>
      </c>
      <c r="F15">
        <v>0.93386029999999998</v>
      </c>
      <c r="G15">
        <f t="shared" si="0"/>
        <v>77.4649</v>
      </c>
      <c r="H15">
        <f t="shared" si="0"/>
        <v>89.407960000000003</v>
      </c>
      <c r="I15">
        <f t="shared" si="0"/>
        <v>89.49248</v>
      </c>
      <c r="J15">
        <f t="shared" si="0"/>
        <v>92.072429999999997</v>
      </c>
      <c r="K15">
        <f t="shared" si="0"/>
        <v>93.386029999999991</v>
      </c>
      <c r="L15">
        <v>0.77448702999999997</v>
      </c>
      <c r="M15">
        <v>0.89390634000000002</v>
      </c>
      <c r="N15">
        <v>0.89519804000000003</v>
      </c>
      <c r="O15">
        <v>0.92333734000000001</v>
      </c>
      <c r="P15">
        <v>0.93430468</v>
      </c>
      <c r="Q15">
        <f t="shared" si="1"/>
        <v>77.448702999999995</v>
      </c>
      <c r="R15">
        <f t="shared" si="1"/>
        <v>89.390634000000006</v>
      </c>
      <c r="S15">
        <f t="shared" si="1"/>
        <v>89.519804000000008</v>
      </c>
      <c r="T15">
        <f t="shared" si="1"/>
        <v>92.333734000000007</v>
      </c>
      <c r="U15">
        <f t="shared" si="1"/>
        <v>93.430468000000005</v>
      </c>
    </row>
    <row r="16" spans="1:21" x14ac:dyDescent="0.35">
      <c r="A16">
        <v>29</v>
      </c>
      <c r="B16">
        <v>0.77636309999999997</v>
      </c>
      <c r="C16">
        <v>0.89774609999999999</v>
      </c>
      <c r="D16">
        <v>0.90261160000000007</v>
      </c>
      <c r="E16">
        <v>0.93449489999999991</v>
      </c>
      <c r="F16">
        <v>0.95063959999999992</v>
      </c>
      <c r="G16">
        <f t="shared" si="0"/>
        <v>77.636309999999995</v>
      </c>
      <c r="H16">
        <f t="shared" si="0"/>
        <v>89.774609999999996</v>
      </c>
      <c r="I16">
        <f t="shared" si="0"/>
        <v>90.261160000000004</v>
      </c>
      <c r="J16">
        <f t="shared" si="0"/>
        <v>93.449489999999997</v>
      </c>
      <c r="K16">
        <f t="shared" si="0"/>
        <v>95.063959999999994</v>
      </c>
      <c r="L16">
        <v>0.77649984999999999</v>
      </c>
      <c r="M16">
        <v>0.89741413000000003</v>
      </c>
      <c r="N16">
        <v>0.90118120000000002</v>
      </c>
      <c r="O16">
        <v>0.93207165999999997</v>
      </c>
      <c r="P16">
        <v>0.94768998000000004</v>
      </c>
      <c r="Q16">
        <f t="shared" si="1"/>
        <v>77.649985000000001</v>
      </c>
      <c r="R16">
        <f t="shared" si="1"/>
        <v>89.741413000000009</v>
      </c>
      <c r="S16">
        <f t="shared" si="1"/>
        <v>90.118120000000005</v>
      </c>
      <c r="T16">
        <f t="shared" si="1"/>
        <v>93.207166000000001</v>
      </c>
      <c r="U16">
        <f t="shared" si="1"/>
        <v>94.768998000000011</v>
      </c>
    </row>
    <row r="17" spans="1:21" x14ac:dyDescent="0.35">
      <c r="A17">
        <v>30</v>
      </c>
      <c r="B17">
        <v>0.77855479999999999</v>
      </c>
      <c r="C17">
        <v>0.90025319999999998</v>
      </c>
      <c r="D17">
        <v>0.90530270000000002</v>
      </c>
      <c r="E17">
        <v>0.93980229999999998</v>
      </c>
      <c r="F17">
        <v>0.95711729999999995</v>
      </c>
      <c r="G17">
        <f t="shared" si="0"/>
        <v>77.85548</v>
      </c>
      <c r="H17">
        <f t="shared" si="0"/>
        <v>90.025319999999994</v>
      </c>
      <c r="I17">
        <f t="shared" si="0"/>
        <v>90.530270000000002</v>
      </c>
      <c r="J17">
        <f t="shared" si="0"/>
        <v>93.980229999999992</v>
      </c>
      <c r="K17">
        <f t="shared" si="0"/>
        <v>95.711729999999989</v>
      </c>
      <c r="L17">
        <v>0.77480755999999995</v>
      </c>
      <c r="M17">
        <v>0.90037803999999999</v>
      </c>
      <c r="N17">
        <v>0.90579498000000003</v>
      </c>
      <c r="O17">
        <v>0.93909708000000003</v>
      </c>
      <c r="P17">
        <v>0.95794721999999999</v>
      </c>
      <c r="Q17">
        <f t="shared" si="1"/>
        <v>77.480756</v>
      </c>
      <c r="R17">
        <f t="shared" si="1"/>
        <v>90.037803999999994</v>
      </c>
      <c r="S17">
        <f t="shared" si="1"/>
        <v>90.579498000000001</v>
      </c>
      <c r="T17">
        <f t="shared" si="1"/>
        <v>93.909708000000009</v>
      </c>
      <c r="U17">
        <f t="shared" si="1"/>
        <v>95.794721999999993</v>
      </c>
    </row>
    <row r="18" spans="1:21" x14ac:dyDescent="0.35">
      <c r="A18">
        <v>31</v>
      </c>
      <c r="B18">
        <v>0.76765919999999999</v>
      </c>
      <c r="C18">
        <v>0.90319630000000006</v>
      </c>
      <c r="D18">
        <v>0.90971310000000005</v>
      </c>
      <c r="E18">
        <v>0.94264669999999995</v>
      </c>
      <c r="F18">
        <v>0.96649349999999989</v>
      </c>
      <c r="G18">
        <f t="shared" si="0"/>
        <v>76.765919999999994</v>
      </c>
      <c r="H18">
        <f t="shared" si="0"/>
        <v>90.319630000000004</v>
      </c>
      <c r="I18">
        <f t="shared" si="0"/>
        <v>90.971310000000003</v>
      </c>
      <c r="J18">
        <f t="shared" si="0"/>
        <v>94.264669999999995</v>
      </c>
      <c r="K18">
        <f t="shared" si="0"/>
        <v>96.649349999999984</v>
      </c>
      <c r="L18">
        <v>0.76963545</v>
      </c>
      <c r="M18">
        <v>0.89955317000000001</v>
      </c>
      <c r="N18">
        <v>0.90837034000000005</v>
      </c>
      <c r="O18">
        <v>0.94186234000000002</v>
      </c>
      <c r="P18">
        <v>0.96461746000000004</v>
      </c>
      <c r="Q18">
        <f t="shared" si="1"/>
        <v>76.963544999999996</v>
      </c>
      <c r="R18">
        <f t="shared" si="1"/>
        <v>89.955317000000008</v>
      </c>
      <c r="S18">
        <f t="shared" si="1"/>
        <v>90.837034000000003</v>
      </c>
      <c r="T18">
        <f t="shared" si="1"/>
        <v>94.186233999999999</v>
      </c>
      <c r="U18">
        <f t="shared" si="1"/>
        <v>96.461746000000005</v>
      </c>
    </row>
    <row r="19" spans="1:21" x14ac:dyDescent="0.35">
      <c r="A19">
        <v>32</v>
      </c>
      <c r="B19">
        <v>0.7636657</v>
      </c>
      <c r="C19">
        <v>0.89341570000000003</v>
      </c>
      <c r="D19">
        <v>0.90943390000000002</v>
      </c>
      <c r="E19">
        <v>0.94275169999999997</v>
      </c>
      <c r="F19">
        <v>0.96931759999999989</v>
      </c>
      <c r="G19">
        <f t="shared" si="0"/>
        <v>76.366569999999996</v>
      </c>
      <c r="H19">
        <f t="shared" si="0"/>
        <v>89.341570000000004</v>
      </c>
      <c r="I19">
        <f t="shared" si="0"/>
        <v>90.943390000000008</v>
      </c>
      <c r="J19">
        <f t="shared" si="0"/>
        <v>94.275170000000003</v>
      </c>
      <c r="K19">
        <f t="shared" si="0"/>
        <v>96.931759999999983</v>
      </c>
      <c r="L19">
        <v>0.76256829999999998</v>
      </c>
      <c r="M19">
        <v>0.89539904999999997</v>
      </c>
      <c r="N19">
        <v>0.90921711999999999</v>
      </c>
      <c r="O19">
        <v>0.94360133999999996</v>
      </c>
      <c r="P19">
        <v>0.96870946999999996</v>
      </c>
      <c r="Q19">
        <f t="shared" si="1"/>
        <v>76.256829999999994</v>
      </c>
      <c r="R19">
        <f t="shared" si="1"/>
        <v>89.539905000000005</v>
      </c>
      <c r="S19">
        <f t="shared" si="1"/>
        <v>90.921711999999999</v>
      </c>
      <c r="T19">
        <f t="shared" si="1"/>
        <v>94.360134000000002</v>
      </c>
      <c r="U19">
        <f t="shared" si="1"/>
        <v>96.870947000000001</v>
      </c>
    </row>
    <row r="20" spans="1:21" x14ac:dyDescent="0.35">
      <c r="A20">
        <v>33</v>
      </c>
      <c r="B20">
        <v>0.7558395</v>
      </c>
      <c r="C20">
        <v>0.89056200000000008</v>
      </c>
      <c r="D20">
        <v>0.90839760000000003</v>
      </c>
      <c r="E20">
        <v>0.94582409999999995</v>
      </c>
      <c r="F20">
        <v>0.97001779999999993</v>
      </c>
      <c r="G20">
        <f t="shared" si="0"/>
        <v>75.583950000000002</v>
      </c>
      <c r="H20">
        <f t="shared" si="0"/>
        <v>89.056200000000004</v>
      </c>
      <c r="I20">
        <f t="shared" si="0"/>
        <v>90.839759999999998</v>
      </c>
      <c r="J20">
        <f t="shared" si="0"/>
        <v>94.582409999999996</v>
      </c>
      <c r="K20">
        <f t="shared" si="0"/>
        <v>97.001779999999997</v>
      </c>
      <c r="L20">
        <v>0.75788144000000002</v>
      </c>
      <c r="M20">
        <v>0.89253673</v>
      </c>
      <c r="N20">
        <v>0.91010787999999998</v>
      </c>
      <c r="O20">
        <v>0.94519326999999997</v>
      </c>
      <c r="P20">
        <v>0.96929138999999997</v>
      </c>
      <c r="Q20">
        <f t="shared" si="1"/>
        <v>75.788144000000003</v>
      </c>
      <c r="R20">
        <f t="shared" si="1"/>
        <v>89.253673000000006</v>
      </c>
      <c r="S20">
        <f t="shared" si="1"/>
        <v>91.010787999999991</v>
      </c>
      <c r="T20">
        <f t="shared" si="1"/>
        <v>94.519327000000004</v>
      </c>
      <c r="U20">
        <f t="shared" si="1"/>
        <v>96.929138999999992</v>
      </c>
    </row>
    <row r="21" spans="1:21" x14ac:dyDescent="0.35">
      <c r="A21">
        <v>34</v>
      </c>
      <c r="B21">
        <v>0.75514480000000006</v>
      </c>
      <c r="C21">
        <v>0.89460510000000004</v>
      </c>
      <c r="D21">
        <v>0.91333450000000005</v>
      </c>
      <c r="E21">
        <v>0.94669329999999996</v>
      </c>
      <c r="F21">
        <v>0.96818099999999996</v>
      </c>
      <c r="G21">
        <f t="shared" si="0"/>
        <v>75.514480000000006</v>
      </c>
      <c r="H21">
        <f t="shared" si="0"/>
        <v>89.460509999999999</v>
      </c>
      <c r="I21">
        <f t="shared" si="0"/>
        <v>91.333449999999999</v>
      </c>
      <c r="J21">
        <f t="shared" si="0"/>
        <v>94.669330000000002</v>
      </c>
      <c r="K21">
        <f t="shared" si="0"/>
        <v>96.818100000000001</v>
      </c>
      <c r="L21">
        <v>0.75267256999999999</v>
      </c>
      <c r="M21">
        <v>0.89173468</v>
      </c>
      <c r="N21">
        <v>0.91007241000000005</v>
      </c>
      <c r="O21">
        <v>0.94748186999999995</v>
      </c>
      <c r="P21">
        <v>0.968476</v>
      </c>
      <c r="Q21">
        <f t="shared" si="1"/>
        <v>75.267257000000001</v>
      </c>
      <c r="R21">
        <f t="shared" si="1"/>
        <v>89.173468</v>
      </c>
      <c r="S21">
        <f t="shared" si="1"/>
        <v>91.007241000000008</v>
      </c>
      <c r="T21">
        <f t="shared" si="1"/>
        <v>94.748187000000001</v>
      </c>
      <c r="U21">
        <f t="shared" si="1"/>
        <v>96.8476</v>
      </c>
    </row>
    <row r="22" spans="1:21" x14ac:dyDescent="0.35">
      <c r="A22">
        <v>35</v>
      </c>
      <c r="B22">
        <v>0.74581580000000003</v>
      </c>
      <c r="C22">
        <v>0.88862320000000006</v>
      </c>
      <c r="D22">
        <v>0.90687850000000003</v>
      </c>
      <c r="E22">
        <v>0.95031659999999996</v>
      </c>
      <c r="F22">
        <v>0.96737449999999992</v>
      </c>
      <c r="G22">
        <f t="shared" si="0"/>
        <v>74.581580000000002</v>
      </c>
      <c r="H22">
        <f t="shared" si="0"/>
        <v>88.862320000000011</v>
      </c>
      <c r="I22">
        <f t="shared" si="0"/>
        <v>90.687849999999997</v>
      </c>
      <c r="J22">
        <f t="shared" si="0"/>
        <v>95.031660000000002</v>
      </c>
      <c r="K22">
        <f t="shared" si="0"/>
        <v>96.737449999999995</v>
      </c>
      <c r="L22">
        <v>0.74997826999999995</v>
      </c>
      <c r="M22">
        <v>0.89072773000000005</v>
      </c>
      <c r="N22">
        <v>0.90929895999999999</v>
      </c>
      <c r="O22">
        <v>0.94919492000000005</v>
      </c>
      <c r="P22">
        <v>0.96872069000000005</v>
      </c>
      <c r="Q22">
        <f t="shared" si="1"/>
        <v>74.997827000000001</v>
      </c>
      <c r="R22">
        <f t="shared" si="1"/>
        <v>89.072773000000012</v>
      </c>
      <c r="S22">
        <f t="shared" si="1"/>
        <v>90.929895999999999</v>
      </c>
      <c r="T22">
        <f t="shared" si="1"/>
        <v>94.919492000000005</v>
      </c>
      <c r="U22">
        <f t="shared" si="1"/>
        <v>96.87206900000001</v>
      </c>
    </row>
    <row r="23" spans="1:21" x14ac:dyDescent="0.35">
      <c r="A23">
        <v>36</v>
      </c>
      <c r="B23">
        <v>0.75102429999999998</v>
      </c>
      <c r="C23">
        <v>0.88999139999999999</v>
      </c>
      <c r="D23">
        <v>0.90887600000000002</v>
      </c>
      <c r="E23">
        <v>0.95002239999999993</v>
      </c>
      <c r="F23">
        <v>0.97126959999999996</v>
      </c>
      <c r="G23">
        <f t="shared" si="0"/>
        <v>75.102429999999998</v>
      </c>
      <c r="H23">
        <f t="shared" si="0"/>
        <v>88.999139999999997</v>
      </c>
      <c r="I23">
        <f t="shared" si="0"/>
        <v>90.887600000000006</v>
      </c>
      <c r="J23">
        <f t="shared" si="0"/>
        <v>95.00224</v>
      </c>
      <c r="K23">
        <f t="shared" si="0"/>
        <v>97.126959999999997</v>
      </c>
      <c r="L23">
        <v>0.75208328000000002</v>
      </c>
      <c r="M23">
        <v>0.88860068000000003</v>
      </c>
      <c r="N23">
        <v>0.90726982</v>
      </c>
      <c r="O23">
        <v>0.95035568000000004</v>
      </c>
      <c r="P23">
        <v>0.97149012999999995</v>
      </c>
      <c r="Q23">
        <f t="shared" si="1"/>
        <v>75.208328000000009</v>
      </c>
      <c r="R23">
        <f t="shared" si="1"/>
        <v>88.860067999999998</v>
      </c>
      <c r="S23">
        <f t="shared" si="1"/>
        <v>90.726982000000007</v>
      </c>
      <c r="T23">
        <f t="shared" si="1"/>
        <v>95.035567999999998</v>
      </c>
      <c r="U23">
        <f t="shared" si="1"/>
        <v>97.149012999999997</v>
      </c>
    </row>
    <row r="24" spans="1:21" x14ac:dyDescent="0.35">
      <c r="A24">
        <v>37</v>
      </c>
      <c r="B24">
        <v>0.75993129999999998</v>
      </c>
      <c r="C24">
        <v>0.88650249999999997</v>
      </c>
      <c r="D24">
        <v>0.90526390000000001</v>
      </c>
      <c r="E24">
        <v>0.95089219999999997</v>
      </c>
      <c r="F24">
        <v>0.97593489999999994</v>
      </c>
      <c r="G24">
        <f t="shared" si="0"/>
        <v>75.993129999999994</v>
      </c>
      <c r="H24">
        <f t="shared" si="0"/>
        <v>88.65025</v>
      </c>
      <c r="I24">
        <f t="shared" si="0"/>
        <v>90.526390000000006</v>
      </c>
      <c r="J24">
        <f t="shared" si="0"/>
        <v>95.089219999999997</v>
      </c>
      <c r="K24">
        <f t="shared" si="0"/>
        <v>97.593489999999989</v>
      </c>
      <c r="L24">
        <v>0.75053353</v>
      </c>
      <c r="M24">
        <v>0.88691145999999998</v>
      </c>
      <c r="N24">
        <v>0.90559177000000002</v>
      </c>
      <c r="O24">
        <v>0.95212087999999995</v>
      </c>
      <c r="P24">
        <v>0.97328028</v>
      </c>
      <c r="Q24">
        <f t="shared" si="1"/>
        <v>75.053353000000001</v>
      </c>
      <c r="R24">
        <f t="shared" si="1"/>
        <v>88.691146000000003</v>
      </c>
      <c r="S24">
        <f t="shared" si="1"/>
        <v>90.559177000000005</v>
      </c>
      <c r="T24">
        <f t="shared" si="1"/>
        <v>95.212087999999994</v>
      </c>
      <c r="U24">
        <f t="shared" si="1"/>
        <v>97.328028000000003</v>
      </c>
    </row>
    <row r="25" spans="1:21" x14ac:dyDescent="0.35">
      <c r="A25">
        <v>38</v>
      </c>
      <c r="B25">
        <v>0.73601640000000002</v>
      </c>
      <c r="C25">
        <v>0.8844419</v>
      </c>
      <c r="D25">
        <v>0.90279690000000001</v>
      </c>
      <c r="E25">
        <v>0.95605319999999994</v>
      </c>
      <c r="F25">
        <v>0.97132889999999994</v>
      </c>
      <c r="G25">
        <f t="shared" si="0"/>
        <v>73.601640000000003</v>
      </c>
      <c r="H25">
        <f t="shared" si="0"/>
        <v>88.444190000000006</v>
      </c>
      <c r="I25">
        <f t="shared" si="0"/>
        <v>90.279690000000002</v>
      </c>
      <c r="J25">
        <f t="shared" si="0"/>
        <v>95.605319999999992</v>
      </c>
      <c r="K25">
        <f t="shared" si="0"/>
        <v>97.132889999999989</v>
      </c>
      <c r="L25">
        <v>0.74091839000000004</v>
      </c>
      <c r="M25">
        <v>0.88408454000000003</v>
      </c>
      <c r="N25">
        <v>0.90463130999999997</v>
      </c>
      <c r="O25">
        <v>0.95296185</v>
      </c>
      <c r="P25">
        <v>0.97293644999999995</v>
      </c>
      <c r="Q25">
        <f t="shared" si="1"/>
        <v>74.091839000000007</v>
      </c>
      <c r="R25">
        <f t="shared" si="1"/>
        <v>88.408454000000006</v>
      </c>
      <c r="S25">
        <f t="shared" si="1"/>
        <v>90.46313099999999</v>
      </c>
      <c r="T25">
        <f t="shared" si="1"/>
        <v>95.296184999999994</v>
      </c>
      <c r="U25">
        <f t="shared" si="1"/>
        <v>97.293644999999998</v>
      </c>
    </row>
    <row r="26" spans="1:21" x14ac:dyDescent="0.35">
      <c r="A26">
        <v>39</v>
      </c>
      <c r="B26">
        <v>0.72922180000000003</v>
      </c>
      <c r="C26">
        <v>0.88113320000000006</v>
      </c>
      <c r="D26">
        <v>0.9067366</v>
      </c>
      <c r="E26">
        <v>0.95041759999999997</v>
      </c>
      <c r="F26">
        <v>0.97233729999999996</v>
      </c>
      <c r="G26">
        <f t="shared" si="0"/>
        <v>72.922179999999997</v>
      </c>
      <c r="H26">
        <f t="shared" si="0"/>
        <v>88.113320000000002</v>
      </c>
      <c r="I26">
        <f t="shared" si="0"/>
        <v>90.673659999999998</v>
      </c>
      <c r="J26">
        <f t="shared" si="0"/>
        <v>95.041759999999996</v>
      </c>
      <c r="K26">
        <f t="shared" si="0"/>
        <v>97.233729999999994</v>
      </c>
      <c r="L26">
        <v>0.72947812000000001</v>
      </c>
      <c r="M26">
        <v>0.88126594000000003</v>
      </c>
      <c r="N26">
        <v>0.90442517</v>
      </c>
      <c r="O26">
        <v>0.95141525000000005</v>
      </c>
      <c r="P26">
        <v>0.97163633999999999</v>
      </c>
      <c r="Q26">
        <f t="shared" si="1"/>
        <v>72.947811999999999</v>
      </c>
      <c r="R26">
        <f t="shared" si="1"/>
        <v>88.126593999999997</v>
      </c>
      <c r="S26">
        <f t="shared" si="1"/>
        <v>90.442516999999995</v>
      </c>
      <c r="T26">
        <f t="shared" si="1"/>
        <v>95.141525000000001</v>
      </c>
      <c r="U26">
        <f t="shared" si="1"/>
        <v>97.163634000000002</v>
      </c>
    </row>
    <row r="27" spans="1:21" x14ac:dyDescent="0.35">
      <c r="A27">
        <v>40</v>
      </c>
      <c r="B27">
        <v>0.72332240000000003</v>
      </c>
      <c r="C27">
        <v>0.87828810000000002</v>
      </c>
      <c r="D27">
        <v>0.90260360000000006</v>
      </c>
      <c r="E27">
        <v>0.94826630000000001</v>
      </c>
      <c r="F27">
        <v>0.97089759999999992</v>
      </c>
      <c r="G27">
        <f t="shared" si="0"/>
        <v>72.332239999999999</v>
      </c>
      <c r="H27">
        <f t="shared" si="0"/>
        <v>87.828810000000004</v>
      </c>
      <c r="I27">
        <f t="shared" si="0"/>
        <v>90.260360000000006</v>
      </c>
      <c r="J27">
        <f t="shared" si="0"/>
        <v>94.826629999999994</v>
      </c>
      <c r="K27">
        <f t="shared" si="0"/>
        <v>97.089759999999998</v>
      </c>
      <c r="L27">
        <v>0.72442890999999998</v>
      </c>
      <c r="M27">
        <v>0.87889373999999998</v>
      </c>
      <c r="N27">
        <v>0.90324888999999997</v>
      </c>
      <c r="O27">
        <v>0.95019370999999997</v>
      </c>
      <c r="P27">
        <v>0.97069293000000001</v>
      </c>
      <c r="Q27">
        <f t="shared" si="1"/>
        <v>72.442891000000003</v>
      </c>
      <c r="R27">
        <f t="shared" si="1"/>
        <v>87.889374000000004</v>
      </c>
      <c r="S27">
        <f t="shared" si="1"/>
        <v>90.324888999999999</v>
      </c>
      <c r="T27">
        <f t="shared" si="1"/>
        <v>95.019370999999992</v>
      </c>
      <c r="U27">
        <f t="shared" si="1"/>
        <v>97.069293000000002</v>
      </c>
    </row>
    <row r="28" spans="1:21" x14ac:dyDescent="0.35">
      <c r="A28">
        <v>41</v>
      </c>
      <c r="B28">
        <v>0.72128750000000008</v>
      </c>
      <c r="C28">
        <v>0.87755819999999995</v>
      </c>
      <c r="D28">
        <v>0.90072430000000003</v>
      </c>
      <c r="E28">
        <v>0.95284649999999993</v>
      </c>
      <c r="F28">
        <v>0.96874309999999997</v>
      </c>
      <c r="G28">
        <f t="shared" si="0"/>
        <v>72.128750000000011</v>
      </c>
      <c r="H28">
        <f t="shared" si="0"/>
        <v>87.75582</v>
      </c>
      <c r="I28">
        <f t="shared" si="0"/>
        <v>90.072429999999997</v>
      </c>
      <c r="J28">
        <f t="shared" si="0"/>
        <v>95.284649999999999</v>
      </c>
      <c r="K28">
        <f t="shared" si="0"/>
        <v>96.874309999999994</v>
      </c>
      <c r="L28">
        <v>0.71929500999999996</v>
      </c>
      <c r="M28">
        <v>0.87725286000000002</v>
      </c>
      <c r="N28">
        <v>0.89933098</v>
      </c>
      <c r="O28">
        <v>0.95016078999999998</v>
      </c>
      <c r="P28">
        <v>0.97147680000000003</v>
      </c>
      <c r="Q28">
        <f t="shared" si="1"/>
        <v>71.929501000000002</v>
      </c>
      <c r="R28">
        <f t="shared" si="1"/>
        <v>87.725285999999997</v>
      </c>
      <c r="S28">
        <f t="shared" si="1"/>
        <v>89.933098000000001</v>
      </c>
      <c r="T28">
        <f t="shared" si="1"/>
        <v>95.016078999999991</v>
      </c>
      <c r="U28">
        <f t="shared" si="1"/>
        <v>97.147680000000008</v>
      </c>
    </row>
    <row r="29" spans="1:21" x14ac:dyDescent="0.35">
      <c r="A29">
        <v>42</v>
      </c>
      <c r="B29">
        <v>0.71229379999999998</v>
      </c>
      <c r="C29">
        <v>0.87576189999999998</v>
      </c>
      <c r="D29">
        <v>0.89397880000000007</v>
      </c>
      <c r="E29">
        <v>0.94804679999999997</v>
      </c>
      <c r="F29">
        <v>0.97613609999999995</v>
      </c>
      <c r="G29">
        <f t="shared" si="0"/>
        <v>71.229379999999992</v>
      </c>
      <c r="H29">
        <f t="shared" si="0"/>
        <v>87.576189999999997</v>
      </c>
      <c r="I29">
        <f t="shared" si="0"/>
        <v>89.397880000000001</v>
      </c>
      <c r="J29">
        <f t="shared" si="0"/>
        <v>94.804679999999991</v>
      </c>
      <c r="K29">
        <f t="shared" si="0"/>
        <v>97.613609999999994</v>
      </c>
      <c r="L29">
        <v>0.71388980999999996</v>
      </c>
      <c r="M29">
        <v>0.87410882000000001</v>
      </c>
      <c r="N29">
        <v>0.89481323999999995</v>
      </c>
      <c r="O29">
        <v>0.94728548999999995</v>
      </c>
      <c r="P29">
        <v>0.97330691000000003</v>
      </c>
      <c r="Q29">
        <f t="shared" si="1"/>
        <v>71.388981000000001</v>
      </c>
      <c r="R29">
        <f t="shared" si="1"/>
        <v>87.410882000000001</v>
      </c>
      <c r="S29">
        <f t="shared" si="1"/>
        <v>89.481324000000001</v>
      </c>
      <c r="T29">
        <f t="shared" si="1"/>
        <v>94.728549000000001</v>
      </c>
      <c r="U29">
        <f t="shared" si="1"/>
        <v>97.330691000000002</v>
      </c>
    </row>
    <row r="30" spans="1:21" x14ac:dyDescent="0.35">
      <c r="A30">
        <v>43</v>
      </c>
      <c r="B30">
        <v>0.70887420000000001</v>
      </c>
      <c r="C30">
        <v>0.86819219999999997</v>
      </c>
      <c r="D30">
        <v>0.89014760000000004</v>
      </c>
      <c r="E30">
        <v>0.94058819999999999</v>
      </c>
      <c r="F30">
        <v>0.97364809999999991</v>
      </c>
      <c r="G30">
        <f t="shared" si="0"/>
        <v>70.887420000000006</v>
      </c>
      <c r="H30">
        <f t="shared" si="0"/>
        <v>86.819220000000001</v>
      </c>
      <c r="I30">
        <f t="shared" si="0"/>
        <v>89.01476000000001</v>
      </c>
      <c r="J30">
        <f t="shared" si="0"/>
        <v>94.058819999999997</v>
      </c>
      <c r="K30">
        <f t="shared" si="0"/>
        <v>97.364809999999991</v>
      </c>
      <c r="L30">
        <v>0.70144947000000002</v>
      </c>
      <c r="M30">
        <v>0.86875795</v>
      </c>
      <c r="N30">
        <v>0.88995020999999996</v>
      </c>
      <c r="O30">
        <v>0.94196237000000005</v>
      </c>
      <c r="P30">
        <v>0.97346547999999999</v>
      </c>
      <c r="Q30">
        <f t="shared" si="1"/>
        <v>70.144947000000002</v>
      </c>
      <c r="R30">
        <f t="shared" si="1"/>
        <v>86.875794999999997</v>
      </c>
      <c r="S30">
        <f t="shared" si="1"/>
        <v>88.995020999999994</v>
      </c>
      <c r="T30">
        <f t="shared" si="1"/>
        <v>94.196237000000011</v>
      </c>
      <c r="U30">
        <f t="shared" si="1"/>
        <v>97.346547999999999</v>
      </c>
    </row>
    <row r="31" spans="1:21" x14ac:dyDescent="0.35">
      <c r="A31">
        <v>44</v>
      </c>
      <c r="B31">
        <v>0.67952360000000001</v>
      </c>
      <c r="C31">
        <v>0.86259839999999999</v>
      </c>
      <c r="D31">
        <v>0.88562700000000005</v>
      </c>
      <c r="E31">
        <v>0.93792889999999995</v>
      </c>
      <c r="F31">
        <v>0.97052229999999995</v>
      </c>
      <c r="G31">
        <f t="shared" si="0"/>
        <v>67.952359999999999</v>
      </c>
      <c r="H31">
        <f t="shared" si="0"/>
        <v>86.259839999999997</v>
      </c>
      <c r="I31">
        <f t="shared" si="0"/>
        <v>88.562700000000007</v>
      </c>
      <c r="J31">
        <f t="shared" si="0"/>
        <v>93.79289</v>
      </c>
      <c r="K31">
        <f t="shared" si="0"/>
        <v>97.052229999999994</v>
      </c>
      <c r="L31">
        <v>0.68589555999999996</v>
      </c>
      <c r="M31">
        <v>0.86043482999999998</v>
      </c>
      <c r="N31">
        <v>0.88709557000000006</v>
      </c>
      <c r="O31">
        <v>0.93909854000000004</v>
      </c>
      <c r="P31">
        <v>0.96964607999999997</v>
      </c>
      <c r="Q31">
        <f t="shared" si="1"/>
        <v>68.589556000000002</v>
      </c>
      <c r="R31">
        <f t="shared" si="1"/>
        <v>86.043482999999995</v>
      </c>
      <c r="S31">
        <f t="shared" si="1"/>
        <v>88.709557000000004</v>
      </c>
      <c r="T31">
        <f t="shared" si="1"/>
        <v>93.90985400000001</v>
      </c>
      <c r="U31">
        <f t="shared" si="1"/>
        <v>96.964607999999998</v>
      </c>
    </row>
    <row r="32" spans="1:21" x14ac:dyDescent="0.35">
      <c r="A32">
        <v>45</v>
      </c>
      <c r="B32">
        <v>0.6724272</v>
      </c>
      <c r="C32">
        <v>0.84944830000000004</v>
      </c>
      <c r="D32">
        <v>0.88623540000000001</v>
      </c>
      <c r="E32">
        <v>0.93935459999999993</v>
      </c>
      <c r="F32">
        <v>0.96433629999999992</v>
      </c>
      <c r="G32">
        <f t="shared" si="0"/>
        <v>67.242720000000006</v>
      </c>
      <c r="H32">
        <f t="shared" si="0"/>
        <v>84.94483000000001</v>
      </c>
      <c r="I32">
        <f t="shared" si="0"/>
        <v>88.623540000000006</v>
      </c>
      <c r="J32">
        <f t="shared" si="0"/>
        <v>93.935459999999992</v>
      </c>
      <c r="K32">
        <f t="shared" si="0"/>
        <v>96.433629999999994</v>
      </c>
      <c r="L32">
        <v>0.67253726000000003</v>
      </c>
      <c r="M32">
        <v>0.85233347000000004</v>
      </c>
      <c r="N32">
        <v>0.88527571999999999</v>
      </c>
      <c r="O32">
        <v>0.93821023999999997</v>
      </c>
      <c r="P32">
        <v>0.96765361999999999</v>
      </c>
      <c r="Q32">
        <f t="shared" si="1"/>
        <v>67.253726</v>
      </c>
      <c r="R32">
        <f t="shared" si="1"/>
        <v>85.233347000000009</v>
      </c>
      <c r="S32">
        <f t="shared" si="1"/>
        <v>88.527571999999992</v>
      </c>
      <c r="T32">
        <f t="shared" si="1"/>
        <v>93.821023999999994</v>
      </c>
      <c r="U32">
        <f t="shared" si="1"/>
        <v>96.765361999999996</v>
      </c>
    </row>
    <row r="33" spans="1:21" x14ac:dyDescent="0.35">
      <c r="A33">
        <v>46</v>
      </c>
      <c r="B33">
        <v>0.66571520000000006</v>
      </c>
      <c r="C33">
        <v>0.84637470000000004</v>
      </c>
      <c r="D33">
        <v>0.8834921</v>
      </c>
      <c r="E33">
        <v>0.93678359999999994</v>
      </c>
      <c r="F33">
        <v>0.96973609999999999</v>
      </c>
      <c r="G33">
        <f t="shared" si="0"/>
        <v>66.571520000000007</v>
      </c>
      <c r="H33">
        <f t="shared" si="0"/>
        <v>84.637470000000008</v>
      </c>
      <c r="I33">
        <f t="shared" si="0"/>
        <v>88.349209999999999</v>
      </c>
      <c r="J33">
        <f t="shared" si="0"/>
        <v>93.678359999999998</v>
      </c>
      <c r="K33">
        <f t="shared" si="0"/>
        <v>96.973609999999994</v>
      </c>
      <c r="L33">
        <v>0.66619653999999995</v>
      </c>
      <c r="M33">
        <v>0.84678558000000004</v>
      </c>
      <c r="N33">
        <v>0.88051860000000004</v>
      </c>
      <c r="O33">
        <v>0.93734611999999995</v>
      </c>
      <c r="P33">
        <v>0.96721716999999996</v>
      </c>
      <c r="Q33">
        <f t="shared" si="1"/>
        <v>66.619653999999997</v>
      </c>
      <c r="R33">
        <f t="shared" si="1"/>
        <v>84.67855800000001</v>
      </c>
      <c r="S33">
        <f t="shared" si="1"/>
        <v>88.051860000000005</v>
      </c>
      <c r="T33">
        <f t="shared" si="1"/>
        <v>93.734611999999998</v>
      </c>
      <c r="U33">
        <f t="shared" si="1"/>
        <v>96.721716999999998</v>
      </c>
    </row>
    <row r="34" spans="1:21" x14ac:dyDescent="0.35">
      <c r="A34">
        <v>47</v>
      </c>
      <c r="B34">
        <v>0.6606843</v>
      </c>
      <c r="C34">
        <v>0.84473609999999999</v>
      </c>
      <c r="D34">
        <v>0.87036380000000002</v>
      </c>
      <c r="E34">
        <v>0.93617719999999993</v>
      </c>
      <c r="F34">
        <v>0.96633849999999999</v>
      </c>
      <c r="G34">
        <f t="shared" si="0"/>
        <v>66.068430000000006</v>
      </c>
      <c r="H34">
        <f t="shared" si="0"/>
        <v>84.473609999999994</v>
      </c>
      <c r="I34">
        <f t="shared" si="0"/>
        <v>87.036380000000008</v>
      </c>
      <c r="J34">
        <f t="shared" si="0"/>
        <v>93.617719999999991</v>
      </c>
      <c r="K34">
        <f t="shared" si="0"/>
        <v>96.633849999999995</v>
      </c>
      <c r="L34">
        <v>0.65328039000000004</v>
      </c>
      <c r="M34">
        <v>0.84107273000000005</v>
      </c>
      <c r="N34">
        <v>0.87421397000000001</v>
      </c>
      <c r="O34">
        <v>0.93537935000000005</v>
      </c>
      <c r="P34">
        <v>0.96704120000000005</v>
      </c>
      <c r="Q34">
        <f t="shared" si="1"/>
        <v>65.328039000000004</v>
      </c>
      <c r="R34">
        <f t="shared" si="1"/>
        <v>84.107273000000006</v>
      </c>
      <c r="S34">
        <f t="shared" si="1"/>
        <v>87.421396999999999</v>
      </c>
      <c r="T34">
        <f t="shared" si="1"/>
        <v>93.537935000000004</v>
      </c>
      <c r="U34">
        <f t="shared" si="1"/>
        <v>96.704120000000003</v>
      </c>
    </row>
    <row r="35" spans="1:21" x14ac:dyDescent="0.35">
      <c r="A35">
        <v>48</v>
      </c>
      <c r="B35">
        <v>0.62979510000000005</v>
      </c>
      <c r="C35">
        <v>0.83030310000000007</v>
      </c>
      <c r="D35">
        <v>0.87068230000000002</v>
      </c>
      <c r="E35">
        <v>0.93278430000000001</v>
      </c>
      <c r="F35">
        <v>0.96539509999999995</v>
      </c>
      <c r="G35">
        <f t="shared" si="0"/>
        <v>62.979510000000005</v>
      </c>
      <c r="H35">
        <f t="shared" si="0"/>
        <v>83.030310000000014</v>
      </c>
      <c r="I35">
        <f t="shared" si="0"/>
        <v>87.06823</v>
      </c>
      <c r="J35">
        <f t="shared" si="0"/>
        <v>93.27843</v>
      </c>
      <c r="K35">
        <f t="shared" si="0"/>
        <v>96.539509999999993</v>
      </c>
      <c r="L35">
        <v>0.63652989000000004</v>
      </c>
      <c r="M35">
        <v>0.83140968999999998</v>
      </c>
      <c r="N35">
        <v>0.86875378000000003</v>
      </c>
      <c r="O35">
        <v>0.93427313999999995</v>
      </c>
      <c r="P35">
        <v>0.96427213000000001</v>
      </c>
      <c r="Q35">
        <f t="shared" si="1"/>
        <v>63.652989000000005</v>
      </c>
      <c r="R35">
        <f t="shared" si="1"/>
        <v>83.140968999999998</v>
      </c>
      <c r="S35">
        <f t="shared" si="1"/>
        <v>86.875377999999998</v>
      </c>
      <c r="T35">
        <f t="shared" si="1"/>
        <v>93.427313999999996</v>
      </c>
      <c r="U35">
        <f t="shared" si="1"/>
        <v>96.427212999999995</v>
      </c>
    </row>
    <row r="36" spans="1:21" x14ac:dyDescent="0.35">
      <c r="A36">
        <v>49</v>
      </c>
      <c r="B36">
        <v>0.62242730000000002</v>
      </c>
      <c r="C36">
        <v>0.81973490000000004</v>
      </c>
      <c r="D36">
        <v>0.86426540000000007</v>
      </c>
      <c r="E36">
        <v>0.93459119999999996</v>
      </c>
      <c r="F36">
        <v>0.96052969999999993</v>
      </c>
      <c r="G36">
        <f t="shared" si="0"/>
        <v>62.242730000000002</v>
      </c>
      <c r="H36">
        <f t="shared" si="0"/>
        <v>81.973489999999998</v>
      </c>
      <c r="I36">
        <f t="shared" si="0"/>
        <v>86.426540000000003</v>
      </c>
      <c r="J36">
        <f t="shared" si="0"/>
        <v>93.459119999999999</v>
      </c>
      <c r="K36">
        <f t="shared" si="0"/>
        <v>96.052969999999988</v>
      </c>
      <c r="L36">
        <v>0.62220321999999995</v>
      </c>
      <c r="M36">
        <v>0.81961731000000004</v>
      </c>
      <c r="N36">
        <v>0.86179528999999999</v>
      </c>
      <c r="O36">
        <v>0.9302608</v>
      </c>
      <c r="P36">
        <v>0.95912871</v>
      </c>
      <c r="Q36">
        <f t="shared" si="1"/>
        <v>62.220321999999996</v>
      </c>
      <c r="R36">
        <f t="shared" si="1"/>
        <v>81.961731</v>
      </c>
      <c r="S36">
        <f t="shared" si="1"/>
        <v>86.179529000000002</v>
      </c>
      <c r="T36">
        <f t="shared" si="1"/>
        <v>93.026079999999993</v>
      </c>
      <c r="U36">
        <f t="shared" si="1"/>
        <v>95.912870999999996</v>
      </c>
    </row>
    <row r="37" spans="1:21" x14ac:dyDescent="0.35">
      <c r="A37">
        <v>50</v>
      </c>
      <c r="B37">
        <v>0.61427690000000001</v>
      </c>
      <c r="C37">
        <v>0.80875600000000003</v>
      </c>
      <c r="D37">
        <v>0.84922160000000002</v>
      </c>
      <c r="E37">
        <v>0.92127409999999998</v>
      </c>
      <c r="F37">
        <v>0.95077129999999999</v>
      </c>
      <c r="G37">
        <f t="shared" si="0"/>
        <v>61.427689999999998</v>
      </c>
      <c r="H37">
        <f t="shared" si="0"/>
        <v>80.875600000000006</v>
      </c>
      <c r="I37">
        <f t="shared" si="0"/>
        <v>84.922160000000005</v>
      </c>
      <c r="J37">
        <f t="shared" si="0"/>
        <v>92.127409999999998</v>
      </c>
      <c r="K37">
        <f t="shared" si="0"/>
        <v>95.077129999999997</v>
      </c>
      <c r="L37">
        <v>0.61561794000000003</v>
      </c>
      <c r="M37">
        <v>0.80895465</v>
      </c>
      <c r="N37">
        <v>0.85190270000000001</v>
      </c>
      <c r="O37">
        <v>0.92222011999999998</v>
      </c>
      <c r="P37">
        <v>0.95385701000000001</v>
      </c>
      <c r="Q37">
        <f t="shared" si="1"/>
        <v>61.561794000000006</v>
      </c>
      <c r="R37">
        <f t="shared" si="1"/>
        <v>80.895465000000002</v>
      </c>
      <c r="S37">
        <f t="shared" si="1"/>
        <v>85.190269999999998</v>
      </c>
      <c r="T37">
        <f t="shared" si="1"/>
        <v>92.222011999999992</v>
      </c>
      <c r="U37">
        <f t="shared" si="1"/>
        <v>95.385700999999997</v>
      </c>
    </row>
    <row r="38" spans="1:21" x14ac:dyDescent="0.35">
      <c r="A38">
        <v>51</v>
      </c>
      <c r="B38">
        <v>0.61081010000000002</v>
      </c>
      <c r="C38">
        <v>0.79847089999999998</v>
      </c>
      <c r="D38">
        <v>0.8435416</v>
      </c>
      <c r="E38">
        <v>0.91126099999999999</v>
      </c>
      <c r="F38">
        <v>0.95178979999999991</v>
      </c>
      <c r="G38">
        <f t="shared" si="0"/>
        <v>61.081009999999999</v>
      </c>
      <c r="H38">
        <f t="shared" si="0"/>
        <v>79.847089999999994</v>
      </c>
      <c r="I38">
        <f t="shared" si="0"/>
        <v>84.354160000000007</v>
      </c>
      <c r="J38">
        <f t="shared" si="0"/>
        <v>91.126099999999994</v>
      </c>
      <c r="K38">
        <f t="shared" si="0"/>
        <v>95.178979999999996</v>
      </c>
      <c r="L38">
        <v>0.60080199999999995</v>
      </c>
      <c r="M38">
        <v>0.79778528999999998</v>
      </c>
      <c r="N38">
        <v>0.84139976999999999</v>
      </c>
      <c r="O38">
        <v>0.91303458999999998</v>
      </c>
      <c r="P38">
        <v>0.94931794999999997</v>
      </c>
      <c r="Q38">
        <f t="shared" si="1"/>
        <v>60.080199999999998</v>
      </c>
      <c r="R38">
        <f t="shared" si="1"/>
        <v>79.778528999999992</v>
      </c>
      <c r="S38">
        <f t="shared" si="1"/>
        <v>84.139977000000002</v>
      </c>
      <c r="T38">
        <f t="shared" si="1"/>
        <v>91.303459000000004</v>
      </c>
      <c r="U38">
        <f t="shared" si="1"/>
        <v>94.931794999999994</v>
      </c>
    </row>
    <row r="39" spans="1:21" x14ac:dyDescent="0.35">
      <c r="A39">
        <v>52</v>
      </c>
      <c r="B39">
        <v>0.57238979999999995</v>
      </c>
      <c r="C39">
        <v>0.78579129999999997</v>
      </c>
      <c r="D39">
        <v>0.83038120000000004</v>
      </c>
      <c r="E39">
        <v>0.90744219999999998</v>
      </c>
      <c r="F39">
        <v>0.94417529999999994</v>
      </c>
      <c r="G39">
        <f t="shared" si="0"/>
        <v>57.238979999999998</v>
      </c>
      <c r="H39">
        <f t="shared" si="0"/>
        <v>78.579129999999992</v>
      </c>
      <c r="I39">
        <f t="shared" si="0"/>
        <v>83.038120000000006</v>
      </c>
      <c r="J39">
        <f t="shared" si="0"/>
        <v>90.744219999999999</v>
      </c>
      <c r="K39">
        <f t="shared" si="0"/>
        <v>94.417529999999999</v>
      </c>
      <c r="L39">
        <v>0.57402423999999996</v>
      </c>
      <c r="M39">
        <v>0.78732955999999998</v>
      </c>
      <c r="N39">
        <v>0.83372239999999997</v>
      </c>
      <c r="O39">
        <v>0.90914724000000002</v>
      </c>
      <c r="P39">
        <v>0.94559705000000005</v>
      </c>
      <c r="Q39">
        <f t="shared" si="1"/>
        <v>57.402423999999996</v>
      </c>
      <c r="R39">
        <f t="shared" si="1"/>
        <v>78.732956000000001</v>
      </c>
      <c r="S39">
        <f t="shared" si="1"/>
        <v>83.372239999999991</v>
      </c>
      <c r="T39">
        <f t="shared" si="1"/>
        <v>90.914724000000007</v>
      </c>
      <c r="U39">
        <f t="shared" si="1"/>
        <v>94.559705000000008</v>
      </c>
    </row>
    <row r="40" spans="1:21" x14ac:dyDescent="0.35">
      <c r="A40">
        <v>53</v>
      </c>
      <c r="B40">
        <v>0.53967779999999999</v>
      </c>
      <c r="C40">
        <v>0.77848410000000001</v>
      </c>
      <c r="D40">
        <v>0.82889000000000002</v>
      </c>
      <c r="E40">
        <v>0.90957829999999995</v>
      </c>
      <c r="F40">
        <v>0.94152629999999993</v>
      </c>
      <c r="G40">
        <f t="shared" si="0"/>
        <v>53.967779999999998</v>
      </c>
      <c r="H40">
        <f t="shared" si="0"/>
        <v>77.848410000000001</v>
      </c>
      <c r="I40">
        <f t="shared" si="0"/>
        <v>82.888999999999996</v>
      </c>
      <c r="J40">
        <f t="shared" si="0"/>
        <v>90.957830000000001</v>
      </c>
      <c r="K40">
        <f t="shared" si="0"/>
        <v>94.152629999999988</v>
      </c>
      <c r="L40">
        <v>0.55376822999999997</v>
      </c>
      <c r="M40">
        <v>0.77914296999999999</v>
      </c>
      <c r="N40">
        <v>0.82516257999999998</v>
      </c>
      <c r="O40">
        <v>0.90544736000000003</v>
      </c>
      <c r="P40">
        <v>0.94211871000000003</v>
      </c>
      <c r="Q40">
        <f t="shared" si="1"/>
        <v>55.376822999999995</v>
      </c>
      <c r="R40">
        <f t="shared" si="1"/>
        <v>77.914297000000005</v>
      </c>
      <c r="S40">
        <f t="shared" si="1"/>
        <v>82.516257999999993</v>
      </c>
      <c r="T40">
        <f t="shared" si="1"/>
        <v>90.544736</v>
      </c>
      <c r="U40">
        <f t="shared" si="1"/>
        <v>94.211871000000002</v>
      </c>
    </row>
    <row r="41" spans="1:21" x14ac:dyDescent="0.35">
      <c r="A41">
        <v>54</v>
      </c>
      <c r="B41">
        <v>0.55617689999999997</v>
      </c>
      <c r="C41">
        <v>0.773478</v>
      </c>
      <c r="D41">
        <v>0.81438070000000007</v>
      </c>
      <c r="E41">
        <v>0.89728699999999995</v>
      </c>
      <c r="F41">
        <v>0.9409462999999999</v>
      </c>
      <c r="G41">
        <f t="shared" si="0"/>
        <v>55.617689999999996</v>
      </c>
      <c r="H41">
        <f t="shared" si="0"/>
        <v>77.347800000000007</v>
      </c>
      <c r="I41">
        <f t="shared" si="0"/>
        <v>81.43807000000001</v>
      </c>
      <c r="J41">
        <f t="shared" si="0"/>
        <v>89.728699999999989</v>
      </c>
      <c r="K41">
        <f t="shared" si="0"/>
        <v>94.094629999999995</v>
      </c>
      <c r="L41">
        <v>0.54502286</v>
      </c>
      <c r="M41">
        <v>0.76609338999999999</v>
      </c>
      <c r="N41">
        <v>0.81321365999999995</v>
      </c>
      <c r="O41">
        <v>0.89347745999999995</v>
      </c>
      <c r="P41">
        <v>0.93599551999999997</v>
      </c>
      <c r="Q41">
        <f t="shared" si="1"/>
        <v>54.502285999999998</v>
      </c>
      <c r="R41">
        <f t="shared" si="1"/>
        <v>76.609339000000006</v>
      </c>
      <c r="S41">
        <f t="shared" si="1"/>
        <v>81.321365999999998</v>
      </c>
      <c r="T41">
        <f t="shared" si="1"/>
        <v>89.347746000000001</v>
      </c>
      <c r="U41">
        <f t="shared" si="1"/>
        <v>93.599552000000003</v>
      </c>
    </row>
    <row r="42" spans="1:21" x14ac:dyDescent="0.35">
      <c r="A42">
        <v>55</v>
      </c>
      <c r="B42">
        <v>0.53372030000000004</v>
      </c>
      <c r="C42">
        <v>0.74268100000000004</v>
      </c>
      <c r="D42">
        <v>0.79579549999999999</v>
      </c>
      <c r="E42">
        <v>0.87169079999999999</v>
      </c>
      <c r="F42">
        <v>0.9230756</v>
      </c>
      <c r="G42">
        <f t="shared" si="0"/>
        <v>53.372030000000002</v>
      </c>
      <c r="H42">
        <f t="shared" si="0"/>
        <v>74.268100000000004</v>
      </c>
      <c r="I42">
        <f t="shared" si="0"/>
        <v>79.579549999999998</v>
      </c>
      <c r="J42">
        <f t="shared" si="0"/>
        <v>87.169079999999994</v>
      </c>
      <c r="K42">
        <f t="shared" si="0"/>
        <v>92.307559999999995</v>
      </c>
      <c r="L42">
        <v>0.53656789999999999</v>
      </c>
      <c r="M42">
        <v>0.74594483</v>
      </c>
      <c r="N42">
        <v>0.79772966000000001</v>
      </c>
      <c r="O42">
        <v>0.87556900000000004</v>
      </c>
      <c r="P42">
        <v>0.92421715000000004</v>
      </c>
      <c r="Q42">
        <f t="shared" si="1"/>
        <v>53.656790000000001</v>
      </c>
      <c r="R42">
        <f t="shared" si="1"/>
        <v>74.594482999999997</v>
      </c>
      <c r="S42">
        <f t="shared" si="1"/>
        <v>79.772965999999997</v>
      </c>
      <c r="T42">
        <f t="shared" si="1"/>
        <v>87.556899999999999</v>
      </c>
      <c r="U42">
        <f t="shared" si="1"/>
        <v>92.421715000000006</v>
      </c>
    </row>
    <row r="43" spans="1:21" x14ac:dyDescent="0.35">
      <c r="A43">
        <v>56</v>
      </c>
      <c r="B43">
        <v>0.52120900000000003</v>
      </c>
      <c r="C43">
        <v>0.72328300000000001</v>
      </c>
      <c r="D43">
        <v>0.78396540000000003</v>
      </c>
      <c r="E43">
        <v>0.8596393</v>
      </c>
      <c r="F43">
        <v>0.90919179999999999</v>
      </c>
      <c r="G43">
        <f t="shared" si="0"/>
        <v>52.120900000000006</v>
      </c>
      <c r="H43">
        <f t="shared" si="0"/>
        <v>72.328299999999999</v>
      </c>
      <c r="I43">
        <f t="shared" si="0"/>
        <v>78.396540000000002</v>
      </c>
      <c r="J43">
        <f t="shared" si="0"/>
        <v>85.963930000000005</v>
      </c>
      <c r="K43">
        <f t="shared" si="0"/>
        <v>90.919179999999997</v>
      </c>
      <c r="L43">
        <v>0.51795736000000003</v>
      </c>
      <c r="M43">
        <v>0.72413335999999995</v>
      </c>
      <c r="N43">
        <v>0.78133087999999995</v>
      </c>
      <c r="O43">
        <v>0.85981931</v>
      </c>
      <c r="P43">
        <v>0.90972600000000003</v>
      </c>
      <c r="Q43">
        <f t="shared" si="1"/>
        <v>51.795736000000005</v>
      </c>
      <c r="R43">
        <f t="shared" si="1"/>
        <v>72.413336000000001</v>
      </c>
      <c r="S43">
        <f t="shared" si="1"/>
        <v>78.133088000000001</v>
      </c>
      <c r="T43">
        <f t="shared" si="1"/>
        <v>85.981931000000003</v>
      </c>
      <c r="U43">
        <f t="shared" si="1"/>
        <v>90.9726</v>
      </c>
    </row>
    <row r="44" spans="1:21" x14ac:dyDescent="0.35">
      <c r="A44">
        <v>57</v>
      </c>
      <c r="B44">
        <v>0.49734129999999999</v>
      </c>
      <c r="C44">
        <v>0.70685489999999995</v>
      </c>
      <c r="D44">
        <v>0.76293420000000001</v>
      </c>
      <c r="E44">
        <v>0.84821649999999993</v>
      </c>
      <c r="F44">
        <v>0.89717369999999996</v>
      </c>
      <c r="G44">
        <f t="shared" si="0"/>
        <v>49.73413</v>
      </c>
      <c r="H44">
        <f t="shared" si="0"/>
        <v>70.685490000000001</v>
      </c>
      <c r="I44">
        <f t="shared" si="0"/>
        <v>76.293419999999998</v>
      </c>
      <c r="J44">
        <f t="shared" si="0"/>
        <v>84.821649999999991</v>
      </c>
      <c r="K44">
        <f t="shared" si="0"/>
        <v>89.717370000000003</v>
      </c>
      <c r="L44">
        <v>0.50017120999999998</v>
      </c>
      <c r="M44">
        <v>0.70697518999999998</v>
      </c>
      <c r="N44">
        <v>0.76242752000000003</v>
      </c>
      <c r="O44">
        <v>0.84532262999999996</v>
      </c>
      <c r="P44">
        <v>0.89755320000000005</v>
      </c>
      <c r="Q44">
        <f t="shared" si="1"/>
        <v>50.017120999999996</v>
      </c>
      <c r="R44">
        <f t="shared" si="1"/>
        <v>70.697519</v>
      </c>
      <c r="S44">
        <f t="shared" si="1"/>
        <v>76.242751999999996</v>
      </c>
      <c r="T44">
        <f t="shared" si="1"/>
        <v>84.532263</v>
      </c>
      <c r="U44">
        <f t="shared" si="1"/>
        <v>89.755320000000012</v>
      </c>
    </row>
    <row r="45" spans="1:21" x14ac:dyDescent="0.35">
      <c r="A45">
        <v>58</v>
      </c>
      <c r="B45">
        <v>0.48335709999999998</v>
      </c>
      <c r="C45">
        <v>0.69084690000000004</v>
      </c>
      <c r="D45">
        <v>0.74013340000000005</v>
      </c>
      <c r="E45">
        <v>0.82668679999999994</v>
      </c>
      <c r="F45">
        <v>0.88648099999999996</v>
      </c>
      <c r="G45">
        <f t="shared" si="0"/>
        <v>48.335709999999999</v>
      </c>
      <c r="H45">
        <f t="shared" si="0"/>
        <v>69.084690000000009</v>
      </c>
      <c r="I45">
        <f t="shared" si="0"/>
        <v>74.013339999999999</v>
      </c>
      <c r="J45">
        <f t="shared" si="0"/>
        <v>82.668679999999995</v>
      </c>
      <c r="K45">
        <f t="shared" si="0"/>
        <v>88.648099999999999</v>
      </c>
      <c r="L45">
        <v>0.48407190999999999</v>
      </c>
      <c r="M45">
        <v>0.68806423999999999</v>
      </c>
      <c r="N45">
        <v>0.73857117999999999</v>
      </c>
      <c r="O45">
        <v>0.82616319999999999</v>
      </c>
      <c r="P45">
        <v>0.88237104</v>
      </c>
      <c r="Q45">
        <f t="shared" si="1"/>
        <v>48.407190999999997</v>
      </c>
      <c r="R45">
        <f t="shared" si="1"/>
        <v>68.806423999999993</v>
      </c>
      <c r="S45">
        <f t="shared" si="1"/>
        <v>73.857118</v>
      </c>
      <c r="T45">
        <f t="shared" si="1"/>
        <v>82.616320000000002</v>
      </c>
      <c r="U45">
        <f t="shared" si="1"/>
        <v>88.237104000000002</v>
      </c>
    </row>
    <row r="46" spans="1:21" x14ac:dyDescent="0.35">
      <c r="A46">
        <v>59</v>
      </c>
      <c r="B46">
        <v>0.47186939999999999</v>
      </c>
      <c r="C46">
        <v>0.66512040000000006</v>
      </c>
      <c r="D46">
        <v>0.71187650000000002</v>
      </c>
      <c r="E46">
        <v>0.80332839999999994</v>
      </c>
      <c r="F46">
        <v>0.86143419999999993</v>
      </c>
      <c r="G46">
        <f t="shared" si="0"/>
        <v>47.18694</v>
      </c>
      <c r="H46">
        <f t="shared" si="0"/>
        <v>66.512039999999999</v>
      </c>
      <c r="I46">
        <f t="shared" si="0"/>
        <v>71.187650000000005</v>
      </c>
      <c r="J46">
        <f t="shared" si="0"/>
        <v>80.33283999999999</v>
      </c>
      <c r="K46">
        <f t="shared" si="0"/>
        <v>86.143419999999992</v>
      </c>
      <c r="L46">
        <v>0.45788319</v>
      </c>
      <c r="M46">
        <v>0.66209673999999996</v>
      </c>
      <c r="N46">
        <v>0.70997701000000002</v>
      </c>
      <c r="O46">
        <v>0.79772124</v>
      </c>
      <c r="P46">
        <v>0.85852901999999998</v>
      </c>
      <c r="Q46">
        <f t="shared" si="1"/>
        <v>45.788319000000001</v>
      </c>
      <c r="R46">
        <f t="shared" si="1"/>
        <v>66.209673999999993</v>
      </c>
      <c r="S46">
        <f t="shared" si="1"/>
        <v>70.997701000000006</v>
      </c>
      <c r="T46">
        <f t="shared" si="1"/>
        <v>79.772124000000005</v>
      </c>
      <c r="U46">
        <f t="shared" si="1"/>
        <v>85.852902</v>
      </c>
    </row>
    <row r="47" spans="1:21" x14ac:dyDescent="0.35">
      <c r="A47">
        <v>60</v>
      </c>
      <c r="B47">
        <v>0.41153459999999997</v>
      </c>
      <c r="C47">
        <v>0.62883370000000005</v>
      </c>
      <c r="D47">
        <v>0.67698559999999997</v>
      </c>
      <c r="E47">
        <v>0.76038689999999998</v>
      </c>
      <c r="F47">
        <v>0.826241</v>
      </c>
      <c r="G47">
        <f t="shared" si="0"/>
        <v>41.153459999999995</v>
      </c>
      <c r="H47">
        <f t="shared" si="0"/>
        <v>62.883370000000006</v>
      </c>
      <c r="I47">
        <f t="shared" si="0"/>
        <v>67.698560000000001</v>
      </c>
      <c r="J47">
        <f t="shared" si="0"/>
        <v>76.038690000000003</v>
      </c>
      <c r="K47">
        <f t="shared" si="0"/>
        <v>82.624099999999999</v>
      </c>
      <c r="L47">
        <v>0.43077395000000002</v>
      </c>
      <c r="M47">
        <v>0.62690449000000004</v>
      </c>
      <c r="N47">
        <v>0.67960039000000005</v>
      </c>
      <c r="O47">
        <v>0.76246857999999995</v>
      </c>
      <c r="P47">
        <v>0.83162988999999998</v>
      </c>
      <c r="Q47">
        <f t="shared" si="1"/>
        <v>43.077395000000003</v>
      </c>
      <c r="R47">
        <f t="shared" si="1"/>
        <v>62.690449000000001</v>
      </c>
      <c r="S47">
        <f t="shared" si="1"/>
        <v>67.960039000000009</v>
      </c>
      <c r="T47">
        <f t="shared" si="1"/>
        <v>76.246857999999989</v>
      </c>
      <c r="U47">
        <f t="shared" si="1"/>
        <v>83.162988999999996</v>
      </c>
    </row>
    <row r="48" spans="1:21" x14ac:dyDescent="0.35">
      <c r="A48">
        <v>61</v>
      </c>
      <c r="B48">
        <v>0.41839360000000003</v>
      </c>
      <c r="C48">
        <v>0.58580920000000003</v>
      </c>
      <c r="D48">
        <v>0.65122690000000005</v>
      </c>
      <c r="E48">
        <v>0.72471569999999996</v>
      </c>
      <c r="F48">
        <v>0.80986859999999994</v>
      </c>
      <c r="G48">
        <f t="shared" si="0"/>
        <v>41.839360000000006</v>
      </c>
      <c r="H48">
        <f t="shared" si="0"/>
        <v>58.580920000000006</v>
      </c>
      <c r="I48">
        <f t="shared" si="0"/>
        <v>65.122690000000006</v>
      </c>
      <c r="J48">
        <f t="shared" si="0"/>
        <v>72.47157</v>
      </c>
      <c r="K48">
        <f t="shared" si="0"/>
        <v>80.986859999999993</v>
      </c>
      <c r="L48">
        <v>0.39893862000000002</v>
      </c>
      <c r="M48">
        <v>0.57513526999999998</v>
      </c>
      <c r="N48">
        <v>0.63929570999999996</v>
      </c>
      <c r="O48">
        <v>0.72153750999999999</v>
      </c>
      <c r="P48">
        <v>0.79975145999999997</v>
      </c>
      <c r="Q48">
        <f t="shared" si="1"/>
        <v>39.893861999999999</v>
      </c>
      <c r="R48">
        <f t="shared" si="1"/>
        <v>57.513526999999996</v>
      </c>
      <c r="S48">
        <f t="shared" si="1"/>
        <v>63.929570999999996</v>
      </c>
      <c r="T48">
        <f t="shared" si="1"/>
        <v>72.153751</v>
      </c>
      <c r="U48">
        <f t="shared" si="1"/>
        <v>79.975145999999995</v>
      </c>
    </row>
    <row r="49" spans="1:21" x14ac:dyDescent="0.35">
      <c r="A49">
        <v>62</v>
      </c>
      <c r="B49">
        <v>0.35730569999999995</v>
      </c>
      <c r="C49">
        <v>0.50550580000000001</v>
      </c>
      <c r="D49">
        <v>0.58379829999999999</v>
      </c>
      <c r="E49">
        <v>0.67794460000000001</v>
      </c>
      <c r="F49">
        <v>0.75816189999999994</v>
      </c>
      <c r="G49">
        <f t="shared" si="0"/>
        <v>35.730569999999993</v>
      </c>
      <c r="H49">
        <f t="shared" si="0"/>
        <v>50.550580000000004</v>
      </c>
      <c r="I49">
        <f t="shared" si="0"/>
        <v>58.379829999999998</v>
      </c>
      <c r="J49">
        <f t="shared" si="0"/>
        <v>67.794460000000001</v>
      </c>
      <c r="K49">
        <f t="shared" si="0"/>
        <v>75.816189999999992</v>
      </c>
      <c r="L49">
        <v>0.35844123999999999</v>
      </c>
      <c r="M49">
        <v>0.51453417999999995</v>
      </c>
      <c r="N49">
        <v>0.58824999</v>
      </c>
      <c r="O49">
        <v>0.67254932999999995</v>
      </c>
      <c r="P49">
        <v>0.76063756000000005</v>
      </c>
      <c r="Q49">
        <f t="shared" si="1"/>
        <v>35.844124000000001</v>
      </c>
      <c r="R49">
        <f t="shared" si="1"/>
        <v>51.453417999999992</v>
      </c>
      <c r="S49">
        <f t="shared" si="1"/>
        <v>58.824998999999998</v>
      </c>
      <c r="T49">
        <f t="shared" si="1"/>
        <v>67.254932999999994</v>
      </c>
      <c r="U49">
        <f t="shared" si="1"/>
        <v>76.063755999999998</v>
      </c>
    </row>
    <row r="50" spans="1:21" x14ac:dyDescent="0.35">
      <c r="A50">
        <v>63</v>
      </c>
      <c r="B50">
        <v>0.3001837</v>
      </c>
      <c r="C50">
        <v>0.45673420000000003</v>
      </c>
      <c r="D50">
        <v>0.53191730000000004</v>
      </c>
      <c r="E50">
        <v>0.61233039999999994</v>
      </c>
      <c r="F50">
        <v>0.71510149999999995</v>
      </c>
      <c r="G50">
        <f t="shared" si="0"/>
        <v>30.018370000000001</v>
      </c>
      <c r="H50">
        <f t="shared" si="0"/>
        <v>45.67342</v>
      </c>
      <c r="I50">
        <f t="shared" si="0"/>
        <v>53.191730000000007</v>
      </c>
      <c r="J50">
        <f t="shared" si="0"/>
        <v>61.233039999999995</v>
      </c>
      <c r="K50">
        <f t="shared" si="0"/>
        <v>71.510149999999996</v>
      </c>
      <c r="L50">
        <v>0.31850517</v>
      </c>
      <c r="M50">
        <v>0.46037497999999999</v>
      </c>
      <c r="N50">
        <v>0.53299969999999997</v>
      </c>
      <c r="O50">
        <v>0.61993582999999997</v>
      </c>
      <c r="P50">
        <v>0.71920002999999999</v>
      </c>
      <c r="Q50">
        <f t="shared" si="1"/>
        <v>31.850517</v>
      </c>
      <c r="R50">
        <f t="shared" si="1"/>
        <v>46.037497999999999</v>
      </c>
      <c r="S50">
        <f t="shared" si="1"/>
        <v>53.299969999999995</v>
      </c>
      <c r="T50">
        <f t="shared" si="1"/>
        <v>61.993582999999994</v>
      </c>
      <c r="U50">
        <f t="shared" si="1"/>
        <v>71.920002999999994</v>
      </c>
    </row>
    <row r="51" spans="1:21" x14ac:dyDescent="0.35">
      <c r="A51">
        <v>64</v>
      </c>
      <c r="B51">
        <v>0.30704980000000004</v>
      </c>
      <c r="C51">
        <v>0.4206781</v>
      </c>
      <c r="D51">
        <v>0.48381660000000004</v>
      </c>
      <c r="E51">
        <v>0.57327829999999991</v>
      </c>
      <c r="F51">
        <v>0.6863553</v>
      </c>
      <c r="G51">
        <f t="shared" si="0"/>
        <v>30.704980000000003</v>
      </c>
      <c r="H51">
        <f t="shared" si="0"/>
        <v>42.067810000000001</v>
      </c>
      <c r="I51">
        <f t="shared" si="0"/>
        <v>48.381660000000004</v>
      </c>
      <c r="J51">
        <f t="shared" si="0"/>
        <v>57.327829999999992</v>
      </c>
      <c r="K51">
        <f t="shared" si="0"/>
        <v>68.635530000000003</v>
      </c>
      <c r="L51">
        <v>0.28900606000000001</v>
      </c>
      <c r="M51">
        <v>0.41243711999999999</v>
      </c>
      <c r="N51">
        <v>0.48309144999999998</v>
      </c>
      <c r="O51">
        <v>0.56790054999999995</v>
      </c>
      <c r="P51">
        <v>0.67469517999999995</v>
      </c>
      <c r="Q51">
        <f t="shared" si="1"/>
        <v>28.900606</v>
      </c>
      <c r="R51">
        <f t="shared" si="1"/>
        <v>41.243712000000002</v>
      </c>
      <c r="S51">
        <f t="shared" si="1"/>
        <v>48.309145000000001</v>
      </c>
      <c r="T51">
        <f t="shared" si="1"/>
        <v>56.790054999999995</v>
      </c>
      <c r="U51">
        <f t="shared" si="1"/>
        <v>67.469517999999994</v>
      </c>
    </row>
    <row r="52" spans="1:21" x14ac:dyDescent="0.35">
      <c r="A52">
        <v>65</v>
      </c>
      <c r="B52">
        <v>0.2508978</v>
      </c>
      <c r="C52">
        <v>0.3558402</v>
      </c>
      <c r="D52">
        <v>0.43318330000000005</v>
      </c>
      <c r="E52">
        <v>0.51544429999999997</v>
      </c>
      <c r="F52">
        <v>0.61688589999999999</v>
      </c>
      <c r="G52">
        <f t="shared" si="0"/>
        <v>25.089780000000001</v>
      </c>
      <c r="H52">
        <f t="shared" si="0"/>
        <v>35.584020000000002</v>
      </c>
      <c r="I52">
        <f t="shared" si="0"/>
        <v>43.318330000000003</v>
      </c>
      <c r="J52">
        <f t="shared" si="0"/>
        <v>51.544429999999998</v>
      </c>
      <c r="K52">
        <f t="shared" si="0"/>
        <v>61.688589999999998</v>
      </c>
      <c r="L52">
        <v>0.26111266</v>
      </c>
      <c r="M52">
        <v>0.35411948999999998</v>
      </c>
      <c r="N52">
        <v>0.43214954999999999</v>
      </c>
      <c r="O52">
        <v>0.50787216999999996</v>
      </c>
      <c r="P52">
        <v>0.62293911999999996</v>
      </c>
      <c r="Q52">
        <f t="shared" si="1"/>
        <v>26.111266000000001</v>
      </c>
      <c r="R52">
        <f t="shared" si="1"/>
        <v>35.411949</v>
      </c>
      <c r="S52">
        <f t="shared" si="1"/>
        <v>43.214954999999996</v>
      </c>
      <c r="T52">
        <f t="shared" si="1"/>
        <v>50.787216999999998</v>
      </c>
      <c r="U52">
        <f t="shared" si="1"/>
        <v>62.293911999999999</v>
      </c>
    </row>
    <row r="53" spans="1:21" x14ac:dyDescent="0.35">
      <c r="A53">
        <v>66</v>
      </c>
      <c r="B53">
        <v>0.2304214</v>
      </c>
      <c r="C53">
        <v>0.28499269999999999</v>
      </c>
      <c r="D53">
        <v>0.37893960000000004</v>
      </c>
      <c r="E53">
        <v>0.43116449999999995</v>
      </c>
      <c r="F53">
        <v>0.56855749999999994</v>
      </c>
      <c r="G53">
        <f t="shared" si="0"/>
        <v>23.04214</v>
      </c>
      <c r="H53">
        <f t="shared" si="0"/>
        <v>28.499269999999999</v>
      </c>
      <c r="I53">
        <f t="shared" si="0"/>
        <v>37.893960000000007</v>
      </c>
      <c r="J53">
        <f t="shared" si="0"/>
        <v>43.116449999999993</v>
      </c>
      <c r="K53">
        <f t="shared" si="0"/>
        <v>56.855749999999993</v>
      </c>
      <c r="L53">
        <v>0.22259767999999999</v>
      </c>
      <c r="M53">
        <v>0.29307688999999998</v>
      </c>
      <c r="N53">
        <v>0.37873372999999999</v>
      </c>
      <c r="O53">
        <v>0.44543410999999999</v>
      </c>
      <c r="P53">
        <v>0.56697030999999998</v>
      </c>
      <c r="Q53">
        <f t="shared" si="1"/>
        <v>22.259767999999998</v>
      </c>
      <c r="R53">
        <f t="shared" si="1"/>
        <v>29.307688999999996</v>
      </c>
      <c r="S53">
        <f t="shared" si="1"/>
        <v>37.873373000000001</v>
      </c>
      <c r="T53">
        <f t="shared" si="1"/>
        <v>44.543410999999999</v>
      </c>
      <c r="U53">
        <f t="shared" si="1"/>
        <v>56.697030999999996</v>
      </c>
    </row>
    <row r="54" spans="1:21" x14ac:dyDescent="0.35">
      <c r="A54">
        <v>67</v>
      </c>
      <c r="B54">
        <v>0.18262050000000002</v>
      </c>
      <c r="C54">
        <v>0.24237940000000002</v>
      </c>
      <c r="D54">
        <v>0.32397690000000001</v>
      </c>
      <c r="E54">
        <v>0.39672159999999995</v>
      </c>
      <c r="F54">
        <v>0.51468579999999997</v>
      </c>
      <c r="G54">
        <f t="shared" si="0"/>
        <v>18.262050000000002</v>
      </c>
      <c r="H54">
        <f t="shared" si="0"/>
        <v>24.237940000000002</v>
      </c>
      <c r="I54">
        <f t="shared" si="0"/>
        <v>32.397690000000004</v>
      </c>
      <c r="J54">
        <f t="shared" si="0"/>
        <v>39.672159999999998</v>
      </c>
      <c r="K54">
        <f t="shared" si="0"/>
        <v>51.468579999999996</v>
      </c>
      <c r="L54">
        <v>0.19349403000000001</v>
      </c>
      <c r="M54">
        <v>0.24240424999999999</v>
      </c>
      <c r="N54">
        <v>0.32959066999999997</v>
      </c>
      <c r="O54">
        <v>0.39458483</v>
      </c>
      <c r="P54">
        <v>0.52082786999999997</v>
      </c>
      <c r="Q54">
        <f t="shared" si="1"/>
        <v>19.349403000000002</v>
      </c>
      <c r="R54">
        <f t="shared" si="1"/>
        <v>24.240424999999998</v>
      </c>
      <c r="S54">
        <f t="shared" si="1"/>
        <v>32.959066999999997</v>
      </c>
      <c r="T54">
        <f t="shared" si="1"/>
        <v>39.458483000000001</v>
      </c>
      <c r="U54">
        <f t="shared" si="1"/>
        <v>52.082786999999996</v>
      </c>
    </row>
    <row r="55" spans="1:21" x14ac:dyDescent="0.35">
      <c r="A55">
        <v>68</v>
      </c>
      <c r="B55">
        <v>0.17279559999999999</v>
      </c>
      <c r="C55">
        <v>0.1998529</v>
      </c>
      <c r="D55">
        <v>0.2886204</v>
      </c>
      <c r="E55">
        <v>0.35481599999999991</v>
      </c>
      <c r="F55">
        <v>0.48226539999999996</v>
      </c>
      <c r="G55">
        <f t="shared" si="0"/>
        <v>17.27956</v>
      </c>
      <c r="H55">
        <f t="shared" si="0"/>
        <v>19.985289999999999</v>
      </c>
      <c r="I55">
        <f t="shared" si="0"/>
        <v>28.86204</v>
      </c>
      <c r="J55">
        <f t="shared" si="0"/>
        <v>35.481599999999993</v>
      </c>
      <c r="K55">
        <f t="shared" si="0"/>
        <v>48.226539999999993</v>
      </c>
      <c r="L55">
        <v>0.16622271999999999</v>
      </c>
      <c r="M55">
        <v>0.20315825000000001</v>
      </c>
      <c r="N55">
        <v>0.29573253999999999</v>
      </c>
      <c r="O55">
        <v>0.35635841000000001</v>
      </c>
      <c r="P55">
        <v>0.48175301999999998</v>
      </c>
      <c r="Q55">
        <f t="shared" si="1"/>
        <v>16.622271999999999</v>
      </c>
      <c r="R55">
        <f t="shared" si="1"/>
        <v>20.315825</v>
      </c>
      <c r="S55">
        <f t="shared" si="1"/>
        <v>29.573253999999999</v>
      </c>
      <c r="T55">
        <f t="shared" si="1"/>
        <v>35.635840999999999</v>
      </c>
      <c r="U55">
        <f t="shared" si="1"/>
        <v>48.175301999999995</v>
      </c>
    </row>
    <row r="56" spans="1:21" x14ac:dyDescent="0.35">
      <c r="A56">
        <v>69</v>
      </c>
      <c r="B56">
        <v>0.14001479999999999</v>
      </c>
      <c r="C56">
        <v>0.16887039999999998</v>
      </c>
      <c r="D56">
        <v>0.27810319999999999</v>
      </c>
      <c r="E56">
        <v>0.31829730000000001</v>
      </c>
      <c r="F56">
        <v>0.44805549999999994</v>
      </c>
      <c r="G56">
        <f t="shared" si="0"/>
        <v>14.001479999999999</v>
      </c>
      <c r="H56">
        <f t="shared" si="0"/>
        <v>16.887039999999999</v>
      </c>
      <c r="I56">
        <f t="shared" ref="I56:K57" si="2">100*D56</f>
        <v>27.810320000000001</v>
      </c>
      <c r="J56">
        <f t="shared" si="2"/>
        <v>31.829730000000001</v>
      </c>
      <c r="K56">
        <f t="shared" si="2"/>
        <v>44.805549999999997</v>
      </c>
      <c r="L56">
        <v>0.14526035000000001</v>
      </c>
      <c r="M56">
        <v>0.16552691</v>
      </c>
      <c r="N56">
        <v>0.26799528</v>
      </c>
      <c r="O56">
        <v>0.32670873</v>
      </c>
      <c r="P56">
        <v>0.44987558999999999</v>
      </c>
      <c r="Q56">
        <f t="shared" si="1"/>
        <v>14.526035</v>
      </c>
      <c r="R56">
        <f t="shared" si="1"/>
        <v>16.552690999999999</v>
      </c>
      <c r="S56">
        <f t="shared" ref="S56:U57" si="3">100*N56</f>
        <v>26.799527999999999</v>
      </c>
      <c r="T56">
        <f t="shared" si="3"/>
        <v>32.670873</v>
      </c>
      <c r="U56">
        <f t="shared" si="3"/>
        <v>44.987558999999997</v>
      </c>
    </row>
    <row r="57" spans="1:21" x14ac:dyDescent="0.35">
      <c r="A57">
        <v>70</v>
      </c>
      <c r="B57">
        <v>0.1255542</v>
      </c>
      <c r="C57">
        <v>0.12621070000000001</v>
      </c>
      <c r="D57">
        <v>0.23228389999999999</v>
      </c>
      <c r="E57">
        <v>0.31115569999999992</v>
      </c>
      <c r="F57">
        <v>0.42020229999999997</v>
      </c>
      <c r="G57">
        <f t="shared" ref="G57:H57" si="4">100*B57</f>
        <v>12.55542</v>
      </c>
      <c r="H57">
        <f t="shared" si="4"/>
        <v>12.621070000000001</v>
      </c>
      <c r="I57">
        <f t="shared" si="2"/>
        <v>23.228389999999997</v>
      </c>
      <c r="J57">
        <f t="shared" si="2"/>
        <v>31.115569999999991</v>
      </c>
      <c r="K57">
        <f t="shared" si="2"/>
        <v>42.020229999999998</v>
      </c>
      <c r="L57">
        <v>0.1255542</v>
      </c>
      <c r="M57">
        <v>0.14158461999999999</v>
      </c>
      <c r="N57">
        <v>0.23228389999999999</v>
      </c>
      <c r="O57">
        <v>0.29275783999999999</v>
      </c>
      <c r="P57">
        <v>0.40544212000000002</v>
      </c>
      <c r="Q57">
        <f t="shared" ref="Q57:R57" si="5">100*L57</f>
        <v>12.55542</v>
      </c>
      <c r="R57">
        <f t="shared" si="5"/>
        <v>14.158462</v>
      </c>
      <c r="S57">
        <f t="shared" si="3"/>
        <v>23.228389999999997</v>
      </c>
      <c r="T57">
        <f t="shared" si="3"/>
        <v>29.275783999999998</v>
      </c>
      <c r="U57">
        <f t="shared" si="3"/>
        <v>40.544212000000002</v>
      </c>
    </row>
    <row r="58" spans="1:21" x14ac:dyDescent="0.35">
      <c r="A58">
        <v>71</v>
      </c>
      <c r="C58">
        <v>0.1372447</v>
      </c>
      <c r="E58">
        <v>0.23975919999999995</v>
      </c>
      <c r="F58">
        <v>0.3407988999999999</v>
      </c>
      <c r="M58">
        <v>0.1372447</v>
      </c>
      <c r="O58">
        <v>0.23975920000000001</v>
      </c>
      <c r="P58">
        <v>0.34079890000000002</v>
      </c>
    </row>
    <row r="59" spans="1:21" x14ac:dyDescent="0.35">
      <c r="A59">
        <v>72</v>
      </c>
    </row>
    <row r="60" spans="1:21" x14ac:dyDescent="0.35">
      <c r="A60">
        <v>73</v>
      </c>
    </row>
    <row r="61" spans="1:21" x14ac:dyDescent="0.35">
      <c r="A61">
        <v>74</v>
      </c>
    </row>
    <row r="62" spans="1:21" x14ac:dyDescent="0.35">
      <c r="A62">
        <v>75</v>
      </c>
    </row>
    <row r="63" spans="1:21" x14ac:dyDescent="0.35">
      <c r="A63">
        <v>76</v>
      </c>
    </row>
    <row r="64" spans="1:21" x14ac:dyDescent="0.35">
      <c r="A64">
        <v>77</v>
      </c>
    </row>
    <row r="65" spans="1:1" x14ac:dyDescent="0.35">
      <c r="A65">
        <v>78</v>
      </c>
    </row>
    <row r="66" spans="1:1" x14ac:dyDescent="0.35">
      <c r="A66">
        <v>79</v>
      </c>
    </row>
    <row r="67" spans="1:1" x14ac:dyDescent="0.35">
      <c r="A67">
        <v>80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F0004-90B0-4DFA-9F3A-14CF5DEB323C}">
  <dimension ref="A1:P57"/>
  <sheetViews>
    <sheetView topLeftCell="D2" workbookViewId="0">
      <selection activeCell="N12" sqref="N12"/>
    </sheetView>
  </sheetViews>
  <sheetFormatPr defaultRowHeight="14.5" x14ac:dyDescent="0.35"/>
  <cols>
    <col min="2" max="2" width="9.81640625" bestFit="1" customWidth="1"/>
    <col min="3" max="3" width="9.453125" customWidth="1"/>
    <col min="4" max="4" width="10" customWidth="1"/>
    <col min="5" max="5" width="9.54296875" customWidth="1"/>
    <col min="6" max="6" width="10.453125" customWidth="1"/>
    <col min="7" max="7" width="9.81640625" bestFit="1" customWidth="1"/>
    <col min="16" max="16" width="12.81640625" bestFit="1" customWidth="1"/>
  </cols>
  <sheetData>
    <row r="1" spans="1:16" x14ac:dyDescent="0.35">
      <c r="A1" t="s">
        <v>205</v>
      </c>
      <c r="B1" t="s">
        <v>206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  <c r="J1" t="s">
        <v>214</v>
      </c>
      <c r="K1" t="s">
        <v>215</v>
      </c>
      <c r="L1" t="s">
        <v>216</v>
      </c>
      <c r="M1" t="s">
        <v>217</v>
      </c>
      <c r="N1" t="s">
        <v>218</v>
      </c>
      <c r="O1" t="s">
        <v>219</v>
      </c>
      <c r="P1" t="s">
        <v>220</v>
      </c>
    </row>
    <row r="2" spans="1:16" x14ac:dyDescent="0.35">
      <c r="A2">
        <v>15</v>
      </c>
    </row>
    <row r="3" spans="1:16" x14ac:dyDescent="0.35">
      <c r="A3">
        <v>16</v>
      </c>
    </row>
    <row r="4" spans="1:16" x14ac:dyDescent="0.35">
      <c r="A4">
        <v>17</v>
      </c>
      <c r="C4">
        <f>'[1]women 5060'!C1</f>
        <v>0.65717409999999998</v>
      </c>
      <c r="D4">
        <f>'[1]women 6070'!C1</f>
        <v>0.63826349999999998</v>
      </c>
      <c r="E4">
        <f>'[1]women 7080'!C1</f>
        <v>1.0077990228</v>
      </c>
      <c r="F4">
        <f>[1]women8090!C1</f>
        <v>0.73147790000000001</v>
      </c>
      <c r="H4">
        <v>0.65717409999999998</v>
      </c>
      <c r="I4">
        <v>0.63826349999999998</v>
      </c>
      <c r="J4">
        <v>1.0077989999999999</v>
      </c>
      <c r="K4">
        <v>0.73147790000000001</v>
      </c>
    </row>
    <row r="5" spans="1:16" x14ac:dyDescent="0.35">
      <c r="A5">
        <f>A4+1</f>
        <v>18</v>
      </c>
      <c r="C5">
        <f>'[1]women 5060'!C2</f>
        <v>0.67213259999999997</v>
      </c>
      <c r="D5">
        <f>'[1]women 6070'!C2</f>
        <v>0.63826349999999998</v>
      </c>
      <c r="E5">
        <f>'[1]women 7080'!C2</f>
        <v>0.80129472280000003</v>
      </c>
      <c r="F5">
        <f>[1]women8090!C2</f>
        <v>0.55455909999999997</v>
      </c>
      <c r="H5">
        <v>0.70469906000000004</v>
      </c>
      <c r="I5">
        <v>0.62761476999999999</v>
      </c>
      <c r="J5">
        <v>0.80129472000000002</v>
      </c>
      <c r="K5">
        <v>0.55455909999999997</v>
      </c>
    </row>
    <row r="6" spans="1:16" x14ac:dyDescent="0.35">
      <c r="A6">
        <f t="shared" ref="A6:A57" si="0">A5+1</f>
        <v>19</v>
      </c>
      <c r="C6">
        <f>'[1]women 5060'!C3</f>
        <v>0.80083009999999999</v>
      </c>
      <c r="D6">
        <f>'[1]women 6070'!C3</f>
        <v>0.60107259999999996</v>
      </c>
      <c r="E6">
        <f>'[1]women 7080'!C3</f>
        <v>0.63828822279999997</v>
      </c>
      <c r="F6">
        <f>[1]women8090!C3</f>
        <v>0.64228499999999999</v>
      </c>
      <c r="H6">
        <v>0.71184424999999996</v>
      </c>
      <c r="I6">
        <v>0.64399554000000003</v>
      </c>
      <c r="J6">
        <v>0.63828821999999996</v>
      </c>
      <c r="K6">
        <v>0.64228499999999999</v>
      </c>
    </row>
    <row r="7" spans="1:16" x14ac:dyDescent="0.35">
      <c r="A7">
        <f t="shared" si="0"/>
        <v>20</v>
      </c>
      <c r="C7">
        <f>'[1]women 5060'!C4</f>
        <v>0.61874279999999993</v>
      </c>
      <c r="D7">
        <f>'[1]women 6070'!C4</f>
        <v>0.71379090000000001</v>
      </c>
      <c r="E7">
        <f>'[1]women 7080'!C4</f>
        <v>0.72514582279999995</v>
      </c>
      <c r="F7">
        <f>[1]women8090!C4</f>
        <v>0.6083499</v>
      </c>
      <c r="H7">
        <v>0.70397330000000002</v>
      </c>
      <c r="I7">
        <v>0.68774992999999995</v>
      </c>
      <c r="J7">
        <v>0.72514582000000005</v>
      </c>
      <c r="K7">
        <v>0.6083499</v>
      </c>
    </row>
    <row r="8" spans="1:16" x14ac:dyDescent="0.35">
      <c r="A8">
        <f t="shared" si="0"/>
        <v>21</v>
      </c>
      <c r="C8">
        <f>'[1]women 5060'!C5</f>
        <v>0.73432469999999994</v>
      </c>
      <c r="D8">
        <f>'[1]women 6070'!C5</f>
        <v>0.73556060000000001</v>
      </c>
      <c r="E8">
        <f>'[1]women 7080'!C5</f>
        <v>0.70702312280000001</v>
      </c>
      <c r="F8">
        <f>[1]women8090!C5</f>
        <v>0.66992160000000001</v>
      </c>
      <c r="H8">
        <v>0.72068061999999999</v>
      </c>
      <c r="I8">
        <v>0.74825589999999997</v>
      </c>
      <c r="J8">
        <v>0.70702312</v>
      </c>
      <c r="K8">
        <v>0.66992160000000001</v>
      </c>
      <c r="M8">
        <f t="shared" ref="M8:P57" si="1">100*H8</f>
        <v>72.068061999999998</v>
      </c>
      <c r="N8">
        <f t="shared" si="1"/>
        <v>74.825589999999991</v>
      </c>
      <c r="O8">
        <f t="shared" si="1"/>
        <v>70.702312000000006</v>
      </c>
      <c r="P8">
        <f t="shared" si="1"/>
        <v>66.992159999999998</v>
      </c>
    </row>
    <row r="9" spans="1:16" x14ac:dyDescent="0.35">
      <c r="A9">
        <f t="shared" si="0"/>
        <v>22</v>
      </c>
      <c r="C9">
        <f>'[1]women 5060'!C6</f>
        <v>0.80225440000000003</v>
      </c>
      <c r="D9">
        <f>'[1]women 6070'!C6</f>
        <v>0.80166890000000002</v>
      </c>
      <c r="E9">
        <f>'[1]women 7080'!C6</f>
        <v>0.8089537228</v>
      </c>
      <c r="F9">
        <f>[1]women8090!C6</f>
        <v>0.76129380000000002</v>
      </c>
      <c r="H9">
        <v>0.80322433000000004</v>
      </c>
      <c r="I9">
        <v>0.80419284000000002</v>
      </c>
      <c r="J9">
        <v>0.80895371999999999</v>
      </c>
      <c r="K9">
        <v>0.76129380000000002</v>
      </c>
      <c r="M9">
        <f t="shared" si="1"/>
        <v>80.322433000000004</v>
      </c>
      <c r="N9">
        <f t="shared" si="1"/>
        <v>80.419284000000005</v>
      </c>
      <c r="O9">
        <f t="shared" si="1"/>
        <v>80.895371999999995</v>
      </c>
      <c r="P9">
        <f t="shared" si="1"/>
        <v>76.129379999999998</v>
      </c>
    </row>
    <row r="10" spans="1:16" x14ac:dyDescent="0.35">
      <c r="A10">
        <f t="shared" si="0"/>
        <v>23</v>
      </c>
      <c r="C10">
        <f>'[1]women 5060'!C7</f>
        <v>0.8735716</v>
      </c>
      <c r="D10">
        <f>'[1]women 6070'!C7</f>
        <v>0.87659209999999999</v>
      </c>
      <c r="E10">
        <f>'[1]women 7080'!C7</f>
        <v>0.86653932280000001</v>
      </c>
      <c r="F10">
        <f>[1]women8090!C7</f>
        <v>0.82094739999999999</v>
      </c>
      <c r="H10">
        <v>0.85242141999999999</v>
      </c>
      <c r="I10">
        <v>0.85980498999999999</v>
      </c>
      <c r="J10">
        <v>0.86653932</v>
      </c>
      <c r="K10">
        <v>0.82094739999999999</v>
      </c>
      <c r="M10">
        <f t="shared" si="1"/>
        <v>85.242142000000001</v>
      </c>
      <c r="N10">
        <f t="shared" si="1"/>
        <v>85.980498999999995</v>
      </c>
      <c r="O10">
        <f t="shared" si="1"/>
        <v>86.653931999999998</v>
      </c>
      <c r="P10">
        <f t="shared" si="1"/>
        <v>82.094740000000002</v>
      </c>
    </row>
    <row r="11" spans="1:16" x14ac:dyDescent="0.35">
      <c r="A11">
        <f t="shared" si="0"/>
        <v>24</v>
      </c>
      <c r="C11">
        <f>'[1]women 5060'!C8</f>
        <v>0.87102139999999995</v>
      </c>
      <c r="D11">
        <f>'[1]women 6070'!C8</f>
        <v>0.89288599999999996</v>
      </c>
      <c r="E11">
        <f>'[1]women 7080'!C8</f>
        <v>0.88694982280000001</v>
      </c>
      <c r="F11">
        <f>[1]women8090!C8</f>
        <v>0.84005660000000004</v>
      </c>
      <c r="H11">
        <v>0.86701647000000004</v>
      </c>
      <c r="I11">
        <v>0.88584615</v>
      </c>
      <c r="J11">
        <v>0.88694982</v>
      </c>
      <c r="K11">
        <v>0.84005660000000004</v>
      </c>
      <c r="M11">
        <f t="shared" si="1"/>
        <v>86.701647000000008</v>
      </c>
      <c r="N11">
        <f t="shared" si="1"/>
        <v>88.584614999999999</v>
      </c>
      <c r="O11">
        <f t="shared" si="1"/>
        <v>88.694981999999996</v>
      </c>
      <c r="P11">
        <f t="shared" si="1"/>
        <v>84.005660000000006</v>
      </c>
    </row>
    <row r="12" spans="1:16" x14ac:dyDescent="0.35">
      <c r="A12">
        <f t="shared" si="0"/>
        <v>25</v>
      </c>
      <c r="C12">
        <f>'[1]women 5060'!C9</f>
        <v>0.85448389999999996</v>
      </c>
      <c r="D12">
        <f>'[1]women 6070'!C9</f>
        <v>0.88459310000000002</v>
      </c>
      <c r="E12">
        <f>'[1]women 7080'!C9</f>
        <v>0.89300852279999998</v>
      </c>
      <c r="F12">
        <f>[1]women8090!C9</f>
        <v>0.85729230000000001</v>
      </c>
      <c r="H12">
        <v>0.85532114999999997</v>
      </c>
      <c r="I12">
        <v>0.88631236999999996</v>
      </c>
      <c r="J12">
        <v>0.89300851999999997</v>
      </c>
      <c r="K12">
        <v>0.85729230000000001</v>
      </c>
      <c r="M12">
        <f t="shared" si="1"/>
        <v>85.532115000000005</v>
      </c>
      <c r="N12">
        <f t="shared" si="1"/>
        <v>88.631236999999999</v>
      </c>
      <c r="O12">
        <f t="shared" si="1"/>
        <v>89.300851999999992</v>
      </c>
      <c r="P12">
        <f t="shared" si="1"/>
        <v>85.729230000000001</v>
      </c>
    </row>
    <row r="13" spans="1:16" x14ac:dyDescent="0.35">
      <c r="A13">
        <f t="shared" si="0"/>
        <v>26</v>
      </c>
      <c r="C13">
        <f>'[1]women 5060'!C10</f>
        <v>0.84087049999999997</v>
      </c>
      <c r="D13">
        <f>'[1]women 6070'!C10</f>
        <v>0.8823048</v>
      </c>
      <c r="E13">
        <f>'[1]women 7080'!C10</f>
        <v>0.89250242280000003</v>
      </c>
      <c r="F13">
        <f>[1]women8090!C10</f>
        <v>0.85792310000000005</v>
      </c>
      <c r="H13">
        <v>0.83623241999999998</v>
      </c>
      <c r="I13">
        <v>0.87836449000000005</v>
      </c>
      <c r="J13">
        <v>0.89250242000000002</v>
      </c>
      <c r="K13">
        <v>0.85792310000000005</v>
      </c>
      <c r="M13">
        <f t="shared" si="1"/>
        <v>83.623242000000005</v>
      </c>
      <c r="N13">
        <f t="shared" si="1"/>
        <v>87.836449000000002</v>
      </c>
      <c r="O13">
        <f t="shared" si="1"/>
        <v>89.250242</v>
      </c>
      <c r="P13">
        <f t="shared" si="1"/>
        <v>85.792310000000001</v>
      </c>
    </row>
    <row r="14" spans="1:16" x14ac:dyDescent="0.35">
      <c r="A14">
        <f t="shared" si="0"/>
        <v>27</v>
      </c>
      <c r="C14">
        <f>'[1]women 5060'!C11</f>
        <v>0.81105850000000002</v>
      </c>
      <c r="D14">
        <f>'[1]women 6070'!C11</f>
        <v>0.86625489999999994</v>
      </c>
      <c r="E14">
        <f>'[1]women 7080'!C11</f>
        <v>0.88396302280000005</v>
      </c>
      <c r="F14">
        <f>[1]women8090!C11</f>
        <v>0.84410350000000001</v>
      </c>
      <c r="H14">
        <v>0.81306487000000005</v>
      </c>
      <c r="I14">
        <v>0.86564273000000003</v>
      </c>
      <c r="J14">
        <v>0.88396302000000004</v>
      </c>
      <c r="K14">
        <v>0.84410350000000001</v>
      </c>
      <c r="M14">
        <f t="shared" si="1"/>
        <v>81.306487000000004</v>
      </c>
      <c r="N14">
        <f t="shared" si="1"/>
        <v>86.564273</v>
      </c>
      <c r="O14">
        <f t="shared" si="1"/>
        <v>88.396302000000006</v>
      </c>
      <c r="P14">
        <f t="shared" si="1"/>
        <v>84.410349999999994</v>
      </c>
    </row>
    <row r="15" spans="1:16" x14ac:dyDescent="0.35">
      <c r="A15">
        <f t="shared" si="0"/>
        <v>28</v>
      </c>
      <c r="B15">
        <f>'[1]women 4050'!C12</f>
        <v>0.73062079999999996</v>
      </c>
      <c r="C15">
        <f>'[1]women 5060'!C12</f>
        <v>0.7882538</v>
      </c>
      <c r="D15">
        <f>'[1]women 6070'!C12</f>
        <v>0.84806700000000002</v>
      </c>
      <c r="E15">
        <f>'[1]women 7080'!C12</f>
        <v>0.87324102280000004</v>
      </c>
      <c r="F15">
        <f>[1]women8090!C12</f>
        <v>0.84098050000000002</v>
      </c>
      <c r="G15">
        <v>0.73062079999999996</v>
      </c>
      <c r="H15">
        <v>0.78964718</v>
      </c>
      <c r="I15">
        <v>0.84912409</v>
      </c>
      <c r="J15">
        <v>0.87324102000000003</v>
      </c>
      <c r="K15">
        <v>0.84098050000000002</v>
      </c>
      <c r="L15">
        <f t="shared" ref="L15:L57" si="2">100*G15</f>
        <v>73.062079999999995</v>
      </c>
      <c r="M15">
        <f t="shared" si="1"/>
        <v>78.964718000000005</v>
      </c>
      <c r="N15">
        <f t="shared" si="1"/>
        <v>84.912408999999997</v>
      </c>
      <c r="O15">
        <f t="shared" si="1"/>
        <v>87.324102000000011</v>
      </c>
      <c r="P15">
        <f t="shared" si="1"/>
        <v>84.098050000000001</v>
      </c>
    </row>
    <row r="16" spans="1:16" x14ac:dyDescent="0.35">
      <c r="A16">
        <f t="shared" si="0"/>
        <v>29</v>
      </c>
      <c r="B16">
        <f>'[1]women 4050'!C13</f>
        <v>0.70663569999999998</v>
      </c>
      <c r="C16">
        <f>'[1]women 5060'!C13</f>
        <v>0.77031549999999993</v>
      </c>
      <c r="D16">
        <f>'[1]women 6070'!C13</f>
        <v>0.83357099999999995</v>
      </c>
      <c r="E16">
        <f>'[1]women 7080'!C13</f>
        <v>0.86161682279999996</v>
      </c>
      <c r="F16">
        <f>[1]women8090!C13</f>
        <v>0.8306905</v>
      </c>
      <c r="G16">
        <v>0.70663569999999998</v>
      </c>
      <c r="H16">
        <v>0.77310517999999995</v>
      </c>
      <c r="I16">
        <v>0.83149894000000002</v>
      </c>
      <c r="J16">
        <v>0.86161681999999995</v>
      </c>
      <c r="K16">
        <v>0.8306905</v>
      </c>
      <c r="L16">
        <f t="shared" si="2"/>
        <v>70.663569999999993</v>
      </c>
      <c r="M16">
        <f t="shared" si="1"/>
        <v>77.310518000000002</v>
      </c>
      <c r="N16">
        <f t="shared" si="1"/>
        <v>83.149894000000003</v>
      </c>
      <c r="O16">
        <f t="shared" si="1"/>
        <v>86.161681999999999</v>
      </c>
      <c r="P16">
        <f t="shared" si="1"/>
        <v>83.069050000000004</v>
      </c>
    </row>
    <row r="17" spans="1:16" x14ac:dyDescent="0.35">
      <c r="A17">
        <f t="shared" si="0"/>
        <v>30</v>
      </c>
      <c r="B17">
        <f>'[1]women 4050'!C14</f>
        <v>0.67149970000000003</v>
      </c>
      <c r="C17">
        <f>'[1]women 5060'!C14</f>
        <v>0.76212020000000003</v>
      </c>
      <c r="D17">
        <f>'[1]women 6070'!C14</f>
        <v>0.81183830000000001</v>
      </c>
      <c r="E17">
        <f>'[1]women 7080'!C14</f>
        <v>0.83489722280000001</v>
      </c>
      <c r="F17">
        <f>[1]women8090!C14</f>
        <v>0.82514639999999995</v>
      </c>
      <c r="G17">
        <v>0.67149970000000003</v>
      </c>
      <c r="H17">
        <v>0.75940384999999999</v>
      </c>
      <c r="I17">
        <v>0.81361640999999996</v>
      </c>
      <c r="J17">
        <v>0.83489722</v>
      </c>
      <c r="K17">
        <v>0.82514639999999995</v>
      </c>
      <c r="L17">
        <f t="shared" si="2"/>
        <v>67.149969999999996</v>
      </c>
      <c r="M17">
        <f t="shared" si="1"/>
        <v>75.940384999999992</v>
      </c>
      <c r="N17">
        <f t="shared" si="1"/>
        <v>81.361640999999992</v>
      </c>
      <c r="O17">
        <f t="shared" si="1"/>
        <v>83.489722</v>
      </c>
      <c r="P17">
        <f t="shared" si="1"/>
        <v>82.51464</v>
      </c>
    </row>
    <row r="18" spans="1:16" x14ac:dyDescent="0.35">
      <c r="A18">
        <f t="shared" si="0"/>
        <v>31</v>
      </c>
      <c r="B18">
        <f>'[1]women 4050'!C15</f>
        <v>0.66593309999999994</v>
      </c>
      <c r="C18">
        <f>'[1]women 5060'!C15</f>
        <v>0.74443799999999993</v>
      </c>
      <c r="D18">
        <f>'[1]women 6070'!C15</f>
        <v>0.79631569999999996</v>
      </c>
      <c r="E18">
        <f>'[1]women 7080'!C15</f>
        <v>0.81835062280000004</v>
      </c>
      <c r="F18">
        <f>[1]women8090!C15</f>
        <v>0.80734090000000003</v>
      </c>
      <c r="G18">
        <v>0.66593309999999994</v>
      </c>
      <c r="H18">
        <v>0.74597994999999995</v>
      </c>
      <c r="I18">
        <v>0.79361563999999996</v>
      </c>
      <c r="J18">
        <v>0.81835062000000003</v>
      </c>
      <c r="K18">
        <v>0.80734090000000003</v>
      </c>
      <c r="L18">
        <f t="shared" si="2"/>
        <v>66.593309999999988</v>
      </c>
      <c r="M18">
        <f t="shared" si="1"/>
        <v>74.597994999999997</v>
      </c>
      <c r="N18">
        <f t="shared" si="1"/>
        <v>79.361564000000001</v>
      </c>
      <c r="O18">
        <f t="shared" si="1"/>
        <v>81.835062000000008</v>
      </c>
      <c r="P18">
        <f t="shared" si="1"/>
        <v>80.734090000000009</v>
      </c>
    </row>
    <row r="19" spans="1:16" x14ac:dyDescent="0.35">
      <c r="A19">
        <f t="shared" si="0"/>
        <v>32</v>
      </c>
      <c r="B19">
        <f>'[1]women 4050'!C16</f>
        <v>0.65453139999999999</v>
      </c>
      <c r="C19">
        <f>'[1]women 5060'!C16</f>
        <v>0.73214109999999999</v>
      </c>
      <c r="D19">
        <f>'[1]women 6070'!C16</f>
        <v>0.77136309999999997</v>
      </c>
      <c r="E19">
        <f>'[1]women 7080'!C16</f>
        <v>0.80438692280000001</v>
      </c>
      <c r="F19">
        <f>[1]women8090!C16</f>
        <v>0.80089220000000005</v>
      </c>
      <c r="G19">
        <v>0.65453139999999999</v>
      </c>
      <c r="H19">
        <v>0.73520744999999998</v>
      </c>
      <c r="I19">
        <v>0.77480632000000005</v>
      </c>
      <c r="J19">
        <v>0.80438692000000001</v>
      </c>
      <c r="K19">
        <v>0.80089220000000005</v>
      </c>
      <c r="L19">
        <f t="shared" si="2"/>
        <v>65.453140000000005</v>
      </c>
      <c r="M19">
        <f t="shared" si="1"/>
        <v>73.520745000000005</v>
      </c>
      <c r="N19">
        <f t="shared" si="1"/>
        <v>77.480632</v>
      </c>
      <c r="O19">
        <f t="shared" si="1"/>
        <v>80.438692000000003</v>
      </c>
      <c r="P19">
        <f t="shared" si="1"/>
        <v>80.089220000000012</v>
      </c>
    </row>
    <row r="20" spans="1:16" x14ac:dyDescent="0.35">
      <c r="A20">
        <f t="shared" si="0"/>
        <v>33</v>
      </c>
      <c r="B20">
        <f>'[1]women 4050'!C17</f>
        <v>0.65756020000000004</v>
      </c>
      <c r="C20">
        <f>'[1]women 5060'!C17</f>
        <v>0.73055349999999997</v>
      </c>
      <c r="D20">
        <f>'[1]women 6070'!C17</f>
        <v>0.758436</v>
      </c>
      <c r="E20">
        <f>'[1]women 7080'!C17</f>
        <v>0.80147602279999997</v>
      </c>
      <c r="F20">
        <f>[1]women8090!C17</f>
        <v>0.78625590000000001</v>
      </c>
      <c r="G20">
        <v>0.65756020000000004</v>
      </c>
      <c r="H20">
        <v>0.73212895</v>
      </c>
      <c r="I20">
        <v>0.76391556999999999</v>
      </c>
      <c r="J20">
        <v>0.80147601999999996</v>
      </c>
      <c r="K20">
        <v>0.78625590000000001</v>
      </c>
      <c r="L20">
        <f t="shared" si="2"/>
        <v>65.756020000000007</v>
      </c>
      <c r="M20">
        <f t="shared" si="1"/>
        <v>73.212895000000003</v>
      </c>
      <c r="N20">
        <f t="shared" si="1"/>
        <v>76.391557000000006</v>
      </c>
      <c r="O20">
        <f t="shared" si="1"/>
        <v>80.147601999999992</v>
      </c>
      <c r="P20">
        <f t="shared" si="1"/>
        <v>78.625590000000003</v>
      </c>
    </row>
    <row r="21" spans="1:16" x14ac:dyDescent="0.35">
      <c r="A21">
        <f t="shared" si="0"/>
        <v>34</v>
      </c>
      <c r="B21">
        <f>'[1]women 4050'!C18</f>
        <v>0.65440019999999999</v>
      </c>
      <c r="C21">
        <f>'[1]women 5060'!C18</f>
        <v>0.73446820000000002</v>
      </c>
      <c r="D21">
        <f>'[1]women 6070'!C18</f>
        <v>0.76464639999999995</v>
      </c>
      <c r="E21">
        <f>'[1]women 7080'!C18</f>
        <v>0.79383442280000005</v>
      </c>
      <c r="F21">
        <f>[1]women8090!C18</f>
        <v>0.779528</v>
      </c>
      <c r="G21">
        <v>0.65440019999999999</v>
      </c>
      <c r="H21">
        <v>0.73399632999999997</v>
      </c>
      <c r="I21">
        <v>0.76318585000000005</v>
      </c>
      <c r="J21">
        <v>0.79383442000000004</v>
      </c>
      <c r="K21">
        <v>0.779528</v>
      </c>
      <c r="L21">
        <f t="shared" si="2"/>
        <v>65.440020000000004</v>
      </c>
      <c r="M21">
        <f t="shared" si="1"/>
        <v>73.399632999999994</v>
      </c>
      <c r="N21">
        <f t="shared" si="1"/>
        <v>76.318584999999999</v>
      </c>
      <c r="O21">
        <f t="shared" si="1"/>
        <v>79.383442000000002</v>
      </c>
      <c r="P21">
        <f t="shared" si="1"/>
        <v>77.952799999999996</v>
      </c>
    </row>
    <row r="22" spans="1:16" x14ac:dyDescent="0.35">
      <c r="A22">
        <f t="shared" si="0"/>
        <v>35</v>
      </c>
      <c r="B22">
        <f>'[1]women 4050'!C19</f>
        <v>0.67568459999999997</v>
      </c>
      <c r="C22">
        <f>'[1]women 5060'!C19</f>
        <v>0.73673489999999997</v>
      </c>
      <c r="D22">
        <f>'[1]women 6070'!C19</f>
        <v>0.76575579999999999</v>
      </c>
      <c r="E22">
        <f>'[1]women 7080'!C19</f>
        <v>0.78650032280000004</v>
      </c>
      <c r="F22">
        <f>[1]women8090!C19</f>
        <v>0.77580720000000003</v>
      </c>
      <c r="G22">
        <v>0.67568459999999997</v>
      </c>
      <c r="H22">
        <v>0.73804939999999997</v>
      </c>
      <c r="I22">
        <v>0.76600212999999995</v>
      </c>
      <c r="J22">
        <v>0.78650032000000003</v>
      </c>
      <c r="K22">
        <v>0.77580720000000003</v>
      </c>
      <c r="L22">
        <f t="shared" si="2"/>
        <v>67.568460000000002</v>
      </c>
      <c r="M22">
        <f t="shared" si="1"/>
        <v>73.804940000000002</v>
      </c>
      <c r="N22">
        <f t="shared" si="1"/>
        <v>76.600212999999997</v>
      </c>
      <c r="O22">
        <f t="shared" si="1"/>
        <v>78.65003200000001</v>
      </c>
      <c r="P22">
        <f t="shared" si="1"/>
        <v>77.580719999999999</v>
      </c>
    </row>
    <row r="23" spans="1:16" x14ac:dyDescent="0.35">
      <c r="A23">
        <f t="shared" si="0"/>
        <v>36</v>
      </c>
      <c r="B23">
        <f>'[1]women 4050'!C20</f>
        <v>0.66947950000000001</v>
      </c>
      <c r="C23">
        <f>'[1]women 5060'!C20</f>
        <v>0.74359249999999999</v>
      </c>
      <c r="D23">
        <f>'[1]women 6070'!C20</f>
        <v>0.76772549999999995</v>
      </c>
      <c r="E23">
        <f>'[1]women 7080'!C20</f>
        <v>0.78727732279999996</v>
      </c>
      <c r="F23">
        <f>[1]women8090!C20</f>
        <v>0.77852549999999998</v>
      </c>
      <c r="G23">
        <v>0.66947950000000001</v>
      </c>
      <c r="H23">
        <v>0.74353773000000001</v>
      </c>
      <c r="I23">
        <v>0.76391443999999997</v>
      </c>
      <c r="J23">
        <v>0.78727731999999995</v>
      </c>
      <c r="K23">
        <v>0.77852549999999998</v>
      </c>
      <c r="L23">
        <f t="shared" si="2"/>
        <v>66.947950000000006</v>
      </c>
      <c r="M23">
        <f t="shared" si="1"/>
        <v>74.353773000000004</v>
      </c>
      <c r="N23">
        <f t="shared" si="1"/>
        <v>76.391443999999993</v>
      </c>
      <c r="O23">
        <f t="shared" si="1"/>
        <v>78.727731999999989</v>
      </c>
      <c r="P23">
        <f t="shared" si="1"/>
        <v>77.852549999999994</v>
      </c>
    </row>
    <row r="24" spans="1:16" x14ac:dyDescent="0.35">
      <c r="A24">
        <f t="shared" si="0"/>
        <v>37</v>
      </c>
      <c r="B24">
        <f>'[1]women 4050'!C21</f>
        <v>0.67199819999999999</v>
      </c>
      <c r="C24">
        <f>'[1]women 5060'!C21</f>
        <v>0.7502588</v>
      </c>
      <c r="D24">
        <f>'[1]women 6070'!C21</f>
        <v>0.75638499999999997</v>
      </c>
      <c r="E24">
        <f>'[1]women 7080'!C21</f>
        <v>0.77941582279999999</v>
      </c>
      <c r="F24">
        <f>[1]women8090!C21</f>
        <v>0.78719430000000001</v>
      </c>
      <c r="G24">
        <v>0.67199819999999999</v>
      </c>
      <c r="H24">
        <v>0.75237807000000001</v>
      </c>
      <c r="I24">
        <v>0.76013533</v>
      </c>
      <c r="J24">
        <v>0.77941581999999998</v>
      </c>
      <c r="K24">
        <v>0.78719430000000001</v>
      </c>
      <c r="L24">
        <f t="shared" si="2"/>
        <v>67.199820000000003</v>
      </c>
      <c r="M24">
        <f t="shared" si="1"/>
        <v>75.237807000000004</v>
      </c>
      <c r="N24">
        <f t="shared" si="1"/>
        <v>76.013532999999995</v>
      </c>
      <c r="O24">
        <f t="shared" si="1"/>
        <v>77.941581999999997</v>
      </c>
      <c r="P24">
        <f t="shared" si="1"/>
        <v>78.719430000000003</v>
      </c>
    </row>
    <row r="25" spans="1:16" x14ac:dyDescent="0.35">
      <c r="A25">
        <f t="shared" si="0"/>
        <v>38</v>
      </c>
      <c r="B25">
        <f>'[1]women 4050'!C22</f>
        <v>0.68311279999999996</v>
      </c>
      <c r="C25">
        <f>'[1]women 5060'!C22</f>
        <v>0.76432670000000003</v>
      </c>
      <c r="D25">
        <f>'[1]women 6070'!C22</f>
        <v>0.7581426</v>
      </c>
      <c r="E25">
        <f>'[1]women 7080'!C22</f>
        <v>0.78527592280000003</v>
      </c>
      <c r="F25">
        <f>[1]women8090!C22</f>
        <v>0.78780329999999998</v>
      </c>
      <c r="G25">
        <v>0.68311279999999996</v>
      </c>
      <c r="H25">
        <v>0.76236115999999998</v>
      </c>
      <c r="I25">
        <v>0.76055079999999997</v>
      </c>
      <c r="J25">
        <v>0.78527592000000002</v>
      </c>
      <c r="K25">
        <v>0.78780329999999998</v>
      </c>
      <c r="L25">
        <f t="shared" si="2"/>
        <v>68.311279999999996</v>
      </c>
      <c r="M25">
        <f t="shared" si="1"/>
        <v>76.236115999999996</v>
      </c>
      <c r="N25">
        <f t="shared" si="1"/>
        <v>76.055080000000004</v>
      </c>
      <c r="O25">
        <f t="shared" si="1"/>
        <v>78.527591999999999</v>
      </c>
      <c r="P25">
        <f t="shared" si="1"/>
        <v>78.780329999999992</v>
      </c>
    </row>
    <row r="26" spans="1:16" x14ac:dyDescent="0.35">
      <c r="A26">
        <f t="shared" si="0"/>
        <v>39</v>
      </c>
      <c r="B26">
        <f>'[1]women 4050'!C23</f>
        <v>0.70909169999999999</v>
      </c>
      <c r="C26">
        <f>'[1]women 5060'!C23</f>
        <v>0.77152989999999999</v>
      </c>
      <c r="D26">
        <f>'[1]women 6070'!C23</f>
        <v>0.76831090000000002</v>
      </c>
      <c r="E26">
        <f>'[1]women 7080'!C23</f>
        <v>0.78525232280000001</v>
      </c>
      <c r="F26">
        <f>[1]women8090!C23</f>
        <v>0.77341090000000001</v>
      </c>
      <c r="G26">
        <v>0.70909169999999999</v>
      </c>
      <c r="H26">
        <v>0.77253525000000001</v>
      </c>
      <c r="I26">
        <v>0.76724528000000003</v>
      </c>
      <c r="J26">
        <v>0.78525232</v>
      </c>
      <c r="K26">
        <v>0.77341090000000001</v>
      </c>
      <c r="L26">
        <f t="shared" si="2"/>
        <v>70.909170000000003</v>
      </c>
      <c r="M26">
        <f t="shared" si="1"/>
        <v>77.253524999999996</v>
      </c>
      <c r="N26">
        <f t="shared" si="1"/>
        <v>76.724528000000007</v>
      </c>
      <c r="O26">
        <f t="shared" si="1"/>
        <v>78.525232000000003</v>
      </c>
      <c r="P26">
        <f t="shared" si="1"/>
        <v>77.341090000000008</v>
      </c>
    </row>
    <row r="27" spans="1:16" x14ac:dyDescent="0.35">
      <c r="A27">
        <f t="shared" si="0"/>
        <v>40</v>
      </c>
      <c r="B27">
        <f>'[1]women 4050'!C24</f>
        <v>0.73709629999999993</v>
      </c>
      <c r="C27">
        <f>'[1]women 5060'!C24</f>
        <v>0.7822443</v>
      </c>
      <c r="D27">
        <f>'[1]women 6070'!C24</f>
        <v>0.77475749999999999</v>
      </c>
      <c r="E27">
        <f>'[1]women 7080'!C24</f>
        <v>0.79899232279999999</v>
      </c>
      <c r="F27">
        <f>[1]women8090!C24</f>
        <v>0.7821842</v>
      </c>
      <c r="G27">
        <v>0.73709630000000004</v>
      </c>
      <c r="H27">
        <v>0.78148759999999995</v>
      </c>
      <c r="I27">
        <v>0.77915778999999996</v>
      </c>
      <c r="J27">
        <v>0.79899231999999998</v>
      </c>
      <c r="K27">
        <v>0.7821842</v>
      </c>
      <c r="L27">
        <f t="shared" si="2"/>
        <v>73.709630000000004</v>
      </c>
      <c r="M27">
        <f t="shared" si="1"/>
        <v>78.148759999999996</v>
      </c>
      <c r="N27">
        <f t="shared" si="1"/>
        <v>77.915779000000001</v>
      </c>
      <c r="O27">
        <f t="shared" si="1"/>
        <v>79.899231999999998</v>
      </c>
      <c r="P27">
        <f t="shared" si="1"/>
        <v>78.218419999999995</v>
      </c>
    </row>
    <row r="28" spans="1:16" x14ac:dyDescent="0.35">
      <c r="A28">
        <f t="shared" si="0"/>
        <v>41</v>
      </c>
      <c r="B28">
        <f>'[1]women 4050'!C25</f>
        <v>0.74837699999999996</v>
      </c>
      <c r="C28">
        <f>'[1]women 5060'!C25</f>
        <v>0.79031589999999996</v>
      </c>
      <c r="D28">
        <f>'[1]women 6070'!C25</f>
        <v>0.79657219999999995</v>
      </c>
      <c r="E28">
        <f>'[1]women 7080'!C25</f>
        <v>0.79186542280000005</v>
      </c>
      <c r="F28">
        <f>[1]women8090!C25</f>
        <v>0.72355009999999997</v>
      </c>
      <c r="G28">
        <v>0.74837699999999996</v>
      </c>
      <c r="H28">
        <v>0.79199998999999999</v>
      </c>
      <c r="I28">
        <v>0.7920587</v>
      </c>
      <c r="J28">
        <v>0.79186542000000004</v>
      </c>
      <c r="K28">
        <v>0.72355009999999997</v>
      </c>
      <c r="L28">
        <f t="shared" si="2"/>
        <v>74.837699999999998</v>
      </c>
      <c r="M28">
        <f t="shared" si="1"/>
        <v>79.199999000000005</v>
      </c>
      <c r="N28">
        <f t="shared" si="1"/>
        <v>79.205870000000004</v>
      </c>
      <c r="O28">
        <f t="shared" si="1"/>
        <v>79.186542000000003</v>
      </c>
    </row>
    <row r="29" spans="1:16" x14ac:dyDescent="0.35">
      <c r="A29">
        <f t="shared" si="0"/>
        <v>42</v>
      </c>
      <c r="B29">
        <f>'[1]women 4050'!C26</f>
        <v>0.74894700000000003</v>
      </c>
      <c r="C29">
        <f>'[1]women 5060'!C26</f>
        <v>0.80426920000000002</v>
      </c>
      <c r="D29">
        <f>'[1]women 6070'!C26</f>
        <v>0.80262339999999999</v>
      </c>
      <c r="E29">
        <f>'[1]women 7080'!C26</f>
        <v>0.7901030228</v>
      </c>
      <c r="G29">
        <v>0.74894700000000003</v>
      </c>
      <c r="H29">
        <v>0.79846914999999996</v>
      </c>
      <c r="I29">
        <v>0.79979679000000004</v>
      </c>
      <c r="J29">
        <v>0.79010301999999999</v>
      </c>
      <c r="L29">
        <f t="shared" si="2"/>
        <v>74.8947</v>
      </c>
      <c r="M29">
        <f t="shared" si="1"/>
        <v>79.846914999999996</v>
      </c>
      <c r="N29">
        <f t="shared" si="1"/>
        <v>79.979679000000004</v>
      </c>
      <c r="O29">
        <f t="shared" si="1"/>
        <v>79.010301999999996</v>
      </c>
    </row>
    <row r="30" spans="1:16" x14ac:dyDescent="0.35">
      <c r="A30">
        <f t="shared" si="0"/>
        <v>43</v>
      </c>
      <c r="B30">
        <f>'[1]women 4050'!C27</f>
        <v>0.76827619999999996</v>
      </c>
      <c r="C30">
        <f>'[1]women 5060'!C27</f>
        <v>0.7979657</v>
      </c>
      <c r="D30">
        <f>'[1]women 6070'!C27</f>
        <v>0.79880259999999992</v>
      </c>
      <c r="E30">
        <f>'[1]women 7080'!C27</f>
        <v>0.80108352279999995</v>
      </c>
      <c r="G30">
        <v>0.76827619999999996</v>
      </c>
      <c r="H30">
        <v>0.80279043999999999</v>
      </c>
      <c r="I30">
        <v>0.80251561999999999</v>
      </c>
      <c r="J30">
        <v>0.80108352000000005</v>
      </c>
      <c r="L30">
        <f t="shared" si="2"/>
        <v>76.827619999999996</v>
      </c>
      <c r="M30">
        <f t="shared" si="1"/>
        <v>80.279043999999999</v>
      </c>
      <c r="N30">
        <f t="shared" si="1"/>
        <v>80.251561999999993</v>
      </c>
      <c r="O30">
        <f t="shared" si="1"/>
        <v>80.108352000000011</v>
      </c>
    </row>
    <row r="31" spans="1:16" x14ac:dyDescent="0.35">
      <c r="A31">
        <f t="shared" si="0"/>
        <v>44</v>
      </c>
      <c r="B31">
        <f>'[1]women 4050'!C28</f>
        <v>0.77999869999999993</v>
      </c>
      <c r="C31">
        <f>'[1]women 5060'!C28</f>
        <v>0.80851269999999997</v>
      </c>
      <c r="D31">
        <f>'[1]women 6070'!C28</f>
        <v>0.80794959999999993</v>
      </c>
      <c r="E31">
        <f>'[1]women 7080'!C28</f>
        <v>0.80360942280000003</v>
      </c>
      <c r="G31">
        <v>0.77999870000000004</v>
      </c>
      <c r="H31">
        <v>0.80551620999999995</v>
      </c>
      <c r="I31">
        <v>0.80622351000000003</v>
      </c>
      <c r="J31">
        <v>0.80360942000000002</v>
      </c>
      <c r="L31">
        <f t="shared" si="2"/>
        <v>77.999870000000001</v>
      </c>
      <c r="M31">
        <f t="shared" si="1"/>
        <v>80.551620999999997</v>
      </c>
      <c r="N31">
        <f t="shared" si="1"/>
        <v>80.622351000000009</v>
      </c>
      <c r="O31">
        <f t="shared" si="1"/>
        <v>80.360942000000009</v>
      </c>
    </row>
    <row r="32" spans="1:16" x14ac:dyDescent="0.35">
      <c r="A32">
        <f t="shared" si="0"/>
        <v>45</v>
      </c>
      <c r="B32">
        <f>'[1]women 4050'!C29</f>
        <v>0.79089449999999994</v>
      </c>
      <c r="C32">
        <f>'[1]women 5060'!C29</f>
        <v>0.80859440000000005</v>
      </c>
      <c r="D32">
        <f>'[1]women 6070'!C29</f>
        <v>0.81106820000000002</v>
      </c>
      <c r="E32">
        <f>'[1]women 7080'!C29</f>
        <v>0.81224702280000005</v>
      </c>
      <c r="G32">
        <v>0.79089449999999994</v>
      </c>
      <c r="H32">
        <v>0.81209587999999999</v>
      </c>
      <c r="I32">
        <v>0.80899414000000003</v>
      </c>
      <c r="J32">
        <v>0.81224702000000004</v>
      </c>
      <c r="L32">
        <f t="shared" si="2"/>
        <v>79.089449999999999</v>
      </c>
      <c r="M32">
        <f t="shared" si="1"/>
        <v>81.209587999999997</v>
      </c>
      <c r="N32">
        <f t="shared" si="1"/>
        <v>80.899414000000007</v>
      </c>
      <c r="O32">
        <f t="shared" si="1"/>
        <v>81.224702000000008</v>
      </c>
    </row>
    <row r="33" spans="1:15" x14ac:dyDescent="0.35">
      <c r="A33">
        <f t="shared" si="0"/>
        <v>46</v>
      </c>
      <c r="B33">
        <f>'[1]women 4050'!C30</f>
        <v>0.78995870000000001</v>
      </c>
      <c r="C33">
        <f>'[1]women 5060'!C30</f>
        <v>0.82090509999999994</v>
      </c>
      <c r="D33">
        <f>'[1]women 6070'!C30</f>
        <v>0.80694310000000002</v>
      </c>
      <c r="E33">
        <f>'[1]women 7080'!C30</f>
        <v>0.80914612279999998</v>
      </c>
      <c r="G33">
        <v>0.78995870000000001</v>
      </c>
      <c r="H33">
        <v>0.81853651999999999</v>
      </c>
      <c r="I33">
        <v>0.80836600000000003</v>
      </c>
      <c r="J33">
        <v>0.80914611999999997</v>
      </c>
      <c r="L33">
        <f t="shared" si="2"/>
        <v>78.995869999999996</v>
      </c>
      <c r="M33">
        <f t="shared" si="1"/>
        <v>81.853651999999997</v>
      </c>
      <c r="N33">
        <f t="shared" si="1"/>
        <v>80.836600000000004</v>
      </c>
      <c r="O33">
        <f t="shared" si="1"/>
        <v>80.914611999999991</v>
      </c>
    </row>
    <row r="34" spans="1:15" x14ac:dyDescent="0.35">
      <c r="A34">
        <f t="shared" si="0"/>
        <v>47</v>
      </c>
      <c r="B34">
        <f>'[1]women 4050'!C31</f>
        <v>0.7944137</v>
      </c>
      <c r="C34">
        <f>'[1]women 5060'!C31</f>
        <v>0.82494350000000005</v>
      </c>
      <c r="D34">
        <f>'[1]women 6070'!C31</f>
        <v>0.80778749999999999</v>
      </c>
      <c r="E34">
        <f>'[1]women 7080'!C31</f>
        <v>0.80151822279999996</v>
      </c>
      <c r="G34">
        <v>0.7944137</v>
      </c>
      <c r="H34">
        <v>0.82214933000000001</v>
      </c>
      <c r="I34">
        <v>0.80991937000000003</v>
      </c>
      <c r="J34">
        <v>0.80151821999999995</v>
      </c>
      <c r="L34">
        <f t="shared" si="2"/>
        <v>79.441370000000006</v>
      </c>
      <c r="M34">
        <f t="shared" si="1"/>
        <v>82.214933000000002</v>
      </c>
      <c r="N34">
        <f t="shared" si="1"/>
        <v>80.991937000000007</v>
      </c>
      <c r="O34">
        <f t="shared" si="1"/>
        <v>80.151821999999996</v>
      </c>
    </row>
    <row r="35" spans="1:15" x14ac:dyDescent="0.35">
      <c r="A35">
        <f t="shared" si="0"/>
        <v>48</v>
      </c>
      <c r="B35">
        <f>'[1]women 4050'!C32</f>
        <v>0.79830069999999997</v>
      </c>
      <c r="C35">
        <f>'[1]women 5060'!C32</f>
        <v>0.81922319999999993</v>
      </c>
      <c r="D35">
        <f>'[1]women 6070'!C32</f>
        <v>0.81607750000000001</v>
      </c>
      <c r="E35">
        <f>'[1]women 7080'!C32</f>
        <v>0.80037512280000001</v>
      </c>
      <c r="G35">
        <v>0.79830069999999997</v>
      </c>
      <c r="H35">
        <v>0.81915325000000005</v>
      </c>
      <c r="I35">
        <v>0.81281329000000002</v>
      </c>
      <c r="J35">
        <v>0.80037512</v>
      </c>
      <c r="L35">
        <f t="shared" si="2"/>
        <v>79.830069999999992</v>
      </c>
      <c r="M35">
        <f t="shared" si="1"/>
        <v>81.91532500000001</v>
      </c>
      <c r="N35">
        <f t="shared" si="1"/>
        <v>81.281328999999999</v>
      </c>
      <c r="O35">
        <f t="shared" si="1"/>
        <v>80.037511999999992</v>
      </c>
    </row>
    <row r="36" spans="1:15" x14ac:dyDescent="0.35">
      <c r="A36">
        <f t="shared" si="0"/>
        <v>49</v>
      </c>
      <c r="B36">
        <f>'[1]women 4050'!C33</f>
        <v>0.78526509999999994</v>
      </c>
      <c r="C36">
        <f>'[1]women 5060'!C33</f>
        <v>0.81325859999999994</v>
      </c>
      <c r="D36">
        <f>'[1]women 6070'!C33</f>
        <v>0.8129672</v>
      </c>
      <c r="E36">
        <f>'[1]women 7080'!C33</f>
        <v>0.77693462280000003</v>
      </c>
      <c r="G36">
        <v>0.78526510000000005</v>
      </c>
      <c r="H36">
        <v>0.81373236000000004</v>
      </c>
      <c r="I36">
        <v>0.81298007999999999</v>
      </c>
      <c r="J36">
        <v>0.77693462000000002</v>
      </c>
      <c r="L36">
        <f t="shared" si="2"/>
        <v>78.526510000000002</v>
      </c>
      <c r="M36">
        <f t="shared" si="1"/>
        <v>81.373236000000006</v>
      </c>
      <c r="N36">
        <f t="shared" si="1"/>
        <v>81.298007999999996</v>
      </c>
      <c r="O36">
        <f t="shared" si="1"/>
        <v>77.693461999999997</v>
      </c>
    </row>
    <row r="37" spans="1:15" x14ac:dyDescent="0.35">
      <c r="A37">
        <f t="shared" si="0"/>
        <v>50</v>
      </c>
      <c r="B37">
        <f>'[1]women 4050'!C34</f>
        <v>0.78527479999999994</v>
      </c>
      <c r="C37">
        <f>'[1]women 5060'!C34</f>
        <v>0.80894860000000002</v>
      </c>
      <c r="D37">
        <f>'[1]women 6070'!C34</f>
        <v>0.80990189999999995</v>
      </c>
      <c r="E37">
        <f>'[1]women 7080'!C34</f>
        <v>0.7938733228</v>
      </c>
      <c r="G37">
        <v>0.78527480000000005</v>
      </c>
      <c r="H37">
        <v>0.81065582000000003</v>
      </c>
      <c r="I37">
        <v>0.81064893000000005</v>
      </c>
      <c r="J37">
        <v>0.79387331999999999</v>
      </c>
      <c r="L37">
        <f t="shared" si="2"/>
        <v>78.527480000000011</v>
      </c>
      <c r="M37">
        <f t="shared" si="1"/>
        <v>81.065582000000006</v>
      </c>
      <c r="N37">
        <f t="shared" si="1"/>
        <v>81.064892999999998</v>
      </c>
      <c r="O37">
        <f t="shared" si="1"/>
        <v>79.387332000000001</v>
      </c>
    </row>
    <row r="38" spans="1:15" x14ac:dyDescent="0.35">
      <c r="A38">
        <f t="shared" si="0"/>
        <v>51</v>
      </c>
      <c r="B38">
        <f>'[1]women 4050'!C35</f>
        <v>0.78423989999999999</v>
      </c>
      <c r="C38">
        <f>'[1]women 5060'!C35</f>
        <v>0.81060109999999996</v>
      </c>
      <c r="D38">
        <f>'[1]women 6070'!C35</f>
        <v>0.80944559999999999</v>
      </c>
      <c r="E38">
        <f>'[1]women 7080'!C35</f>
        <v>0.77677222280000002</v>
      </c>
      <c r="G38">
        <v>0.78423989999999999</v>
      </c>
      <c r="H38">
        <v>0.80749680999999995</v>
      </c>
      <c r="I38">
        <v>0.80888574999999996</v>
      </c>
      <c r="J38">
        <v>0.77677222000000001</v>
      </c>
      <c r="L38">
        <f t="shared" si="2"/>
        <v>78.423990000000003</v>
      </c>
      <c r="M38">
        <f t="shared" si="1"/>
        <v>80.749680999999995</v>
      </c>
      <c r="N38">
        <f t="shared" si="1"/>
        <v>80.888575000000003</v>
      </c>
      <c r="O38">
        <f t="shared" si="1"/>
        <v>77.677222</v>
      </c>
    </row>
    <row r="39" spans="1:15" x14ac:dyDescent="0.35">
      <c r="A39">
        <f t="shared" si="0"/>
        <v>52</v>
      </c>
      <c r="B39">
        <f>'[1]women 4050'!C36</f>
        <v>0.78685759999999993</v>
      </c>
      <c r="C39">
        <f>'[1]women 5060'!C36</f>
        <v>0.80141180000000001</v>
      </c>
      <c r="D39">
        <f>'[1]women 6070'!C36</f>
        <v>0.80703400000000003</v>
      </c>
      <c r="G39">
        <v>0.78685760000000005</v>
      </c>
      <c r="H39">
        <v>0.80405316000000004</v>
      </c>
      <c r="I39">
        <v>0.80474235999999999</v>
      </c>
      <c r="L39">
        <f t="shared" si="2"/>
        <v>78.685760000000002</v>
      </c>
      <c r="M39">
        <f t="shared" si="1"/>
        <v>80.405315999999999</v>
      </c>
      <c r="N39">
        <f t="shared" si="1"/>
        <v>80.474236000000005</v>
      </c>
    </row>
    <row r="40" spans="1:15" x14ac:dyDescent="0.35">
      <c r="A40">
        <f t="shared" si="0"/>
        <v>53</v>
      </c>
      <c r="B40">
        <f>'[1]women 4050'!C37</f>
        <v>0.77147469999999996</v>
      </c>
      <c r="C40">
        <f>'[1]women 5060'!C37</f>
        <v>0.80144749999999998</v>
      </c>
      <c r="D40">
        <f>'[1]women 6070'!C37</f>
        <v>0.79661879999999996</v>
      </c>
      <c r="G40">
        <v>0.77147469999999996</v>
      </c>
      <c r="H40">
        <v>0.80051636999999998</v>
      </c>
      <c r="I40">
        <v>0.79453077000000005</v>
      </c>
      <c r="L40">
        <f t="shared" si="2"/>
        <v>77.147469999999998</v>
      </c>
      <c r="M40">
        <f t="shared" si="1"/>
        <v>80.051636999999999</v>
      </c>
      <c r="N40">
        <f t="shared" si="1"/>
        <v>79.453077000000008</v>
      </c>
    </row>
    <row r="41" spans="1:15" x14ac:dyDescent="0.35">
      <c r="A41">
        <f t="shared" si="0"/>
        <v>54</v>
      </c>
      <c r="B41">
        <f>'[1]women 4050'!C38</f>
        <v>0.74190869999999998</v>
      </c>
      <c r="C41">
        <f>'[1]women 5060'!C38</f>
        <v>0.79823120000000003</v>
      </c>
      <c r="D41">
        <f>'[1]women 6070'!C38</f>
        <v>0.77891109999999997</v>
      </c>
      <c r="G41">
        <v>0.74190869999999998</v>
      </c>
      <c r="H41">
        <v>0.79412402000000004</v>
      </c>
      <c r="I41">
        <v>0.78218114999999999</v>
      </c>
      <c r="L41">
        <f t="shared" si="2"/>
        <v>74.190870000000004</v>
      </c>
      <c r="M41">
        <f t="shared" si="1"/>
        <v>79.412402</v>
      </c>
      <c r="N41">
        <f t="shared" si="1"/>
        <v>78.218114999999997</v>
      </c>
    </row>
    <row r="42" spans="1:15" x14ac:dyDescent="0.35">
      <c r="A42">
        <f t="shared" si="0"/>
        <v>55</v>
      </c>
      <c r="B42">
        <f>'[1]women 4050'!C39</f>
        <v>0.73068440000000001</v>
      </c>
      <c r="C42">
        <f>'[1]women 5060'!C39</f>
        <v>0.78067050000000004</v>
      </c>
      <c r="D42">
        <f>'[1]women 6070'!C39</f>
        <v>0.77262410000000004</v>
      </c>
      <c r="G42">
        <v>0.73068440000000001</v>
      </c>
      <c r="H42">
        <v>0.78000195999999999</v>
      </c>
      <c r="I42">
        <v>0.77071239000000002</v>
      </c>
      <c r="L42">
        <f t="shared" si="2"/>
        <v>73.068439999999995</v>
      </c>
      <c r="M42">
        <f t="shared" si="1"/>
        <v>78.000196000000003</v>
      </c>
      <c r="N42">
        <f t="shared" si="1"/>
        <v>77.071239000000006</v>
      </c>
    </row>
    <row r="43" spans="1:15" x14ac:dyDescent="0.35">
      <c r="A43">
        <f t="shared" si="0"/>
        <v>56</v>
      </c>
      <c r="B43">
        <f>'[1]women 4050'!C40</f>
        <v>0.69430190000000003</v>
      </c>
      <c r="C43">
        <f>'[1]women 5060'!C40</f>
        <v>0.76077490000000003</v>
      </c>
      <c r="D43">
        <f>'[1]women 6070'!C40</f>
        <v>0.75966040000000001</v>
      </c>
      <c r="G43">
        <v>0.69430190000000003</v>
      </c>
      <c r="H43">
        <v>0.76024997999999999</v>
      </c>
      <c r="I43">
        <v>0.75339263000000001</v>
      </c>
      <c r="L43">
        <f t="shared" si="2"/>
        <v>69.430189999999996</v>
      </c>
      <c r="M43">
        <f t="shared" si="1"/>
        <v>76.024997999999997</v>
      </c>
      <c r="N43">
        <f t="shared" si="1"/>
        <v>75.339263000000003</v>
      </c>
    </row>
    <row r="44" spans="1:15" x14ac:dyDescent="0.35">
      <c r="A44">
        <f t="shared" si="0"/>
        <v>57</v>
      </c>
      <c r="B44">
        <f>'[1]women 4050'!C41</f>
        <v>0.68134279999999992</v>
      </c>
      <c r="C44">
        <f>'[1]women 5060'!C41</f>
        <v>0.73904599999999998</v>
      </c>
      <c r="D44">
        <f>'[1]women 6070'!C41</f>
        <v>0.72480639999999996</v>
      </c>
      <c r="G44">
        <v>0.68134280000000003</v>
      </c>
      <c r="H44">
        <v>0.74183175000000001</v>
      </c>
      <c r="I44">
        <v>0.73429599999999995</v>
      </c>
      <c r="L44">
        <f t="shared" si="2"/>
        <v>68.134280000000004</v>
      </c>
      <c r="M44">
        <f t="shared" si="1"/>
        <v>74.183175000000006</v>
      </c>
      <c r="N44">
        <f t="shared" si="1"/>
        <v>73.429599999999994</v>
      </c>
    </row>
    <row r="45" spans="1:15" x14ac:dyDescent="0.35">
      <c r="A45">
        <f t="shared" si="0"/>
        <v>58</v>
      </c>
      <c r="B45">
        <f>'[1]women 4050'!C42</f>
        <v>0.68404569999999998</v>
      </c>
      <c r="C45">
        <f>'[1]women 5060'!C42</f>
        <v>0.72704639999999998</v>
      </c>
      <c r="D45">
        <f>'[1]women 6070'!C42</f>
        <v>0.72309500000000004</v>
      </c>
      <c r="G45">
        <v>0.68404569999999998</v>
      </c>
      <c r="H45">
        <v>0.72342008000000002</v>
      </c>
      <c r="I45">
        <v>0.71926599000000002</v>
      </c>
      <c r="L45">
        <f t="shared" si="2"/>
        <v>68.404569999999993</v>
      </c>
      <c r="M45">
        <f t="shared" si="1"/>
        <v>72.342008000000007</v>
      </c>
      <c r="N45">
        <f t="shared" si="1"/>
        <v>71.926598999999996</v>
      </c>
    </row>
    <row r="46" spans="1:15" x14ac:dyDescent="0.35">
      <c r="A46">
        <f t="shared" si="0"/>
        <v>59</v>
      </c>
      <c r="B46">
        <f>'[1]women 4050'!C43</f>
        <v>0.65151549999999991</v>
      </c>
      <c r="C46">
        <f>'[1]women 5060'!C43</f>
        <v>0.70238179999999995</v>
      </c>
      <c r="D46">
        <f>'[1]women 6070'!C43</f>
        <v>0.70801069999999999</v>
      </c>
      <c r="G46">
        <v>0.65151550000000003</v>
      </c>
      <c r="H46">
        <v>0.70041883000000005</v>
      </c>
      <c r="I46">
        <v>0.69616939</v>
      </c>
      <c r="L46">
        <f t="shared" si="2"/>
        <v>65.15155</v>
      </c>
      <c r="M46">
        <f t="shared" si="1"/>
        <v>70.041882999999999</v>
      </c>
      <c r="N46">
        <f t="shared" si="1"/>
        <v>69.616939000000002</v>
      </c>
    </row>
    <row r="47" spans="1:15" x14ac:dyDescent="0.35">
      <c r="A47">
        <f t="shared" si="0"/>
        <v>60</v>
      </c>
      <c r="B47">
        <f>'[1]women 4050'!C44</f>
        <v>0.59365679999999998</v>
      </c>
      <c r="C47">
        <f>'[1]women 5060'!C44</f>
        <v>0.6708615</v>
      </c>
      <c r="D47">
        <f>'[1]women 6070'!C44</f>
        <v>0.65157039999999999</v>
      </c>
      <c r="G47">
        <v>0.59365679999999998</v>
      </c>
      <c r="H47">
        <v>0.67009176999999998</v>
      </c>
      <c r="I47">
        <v>0.67679634</v>
      </c>
      <c r="L47">
        <f t="shared" si="2"/>
        <v>59.365679999999998</v>
      </c>
      <c r="M47">
        <f t="shared" si="1"/>
        <v>67.009176999999994</v>
      </c>
      <c r="N47">
        <f t="shared" si="1"/>
        <v>67.679633999999993</v>
      </c>
    </row>
    <row r="48" spans="1:15" x14ac:dyDescent="0.35">
      <c r="A48">
        <f t="shared" si="0"/>
        <v>61</v>
      </c>
      <c r="B48">
        <f>'[1]women 4050'!C45</f>
        <v>0.55698749999999997</v>
      </c>
      <c r="C48">
        <f>'[1]women 5060'!C45</f>
        <v>0.63665289999999997</v>
      </c>
      <c r="D48">
        <f>'[1]women 6070'!C45</f>
        <v>0.68323219999999996</v>
      </c>
      <c r="G48">
        <v>0.55698749999999997</v>
      </c>
      <c r="H48">
        <v>0.63479775999999999</v>
      </c>
      <c r="I48">
        <v>0.68323219999999996</v>
      </c>
      <c r="L48">
        <f t="shared" si="2"/>
        <v>55.698749999999997</v>
      </c>
      <c r="M48">
        <f t="shared" si="1"/>
        <v>63.479776000000001</v>
      </c>
    </row>
    <row r="49" spans="1:13" x14ac:dyDescent="0.35">
      <c r="A49">
        <f t="shared" si="0"/>
        <v>62</v>
      </c>
      <c r="B49">
        <f>'[1]women 4050'!C46</f>
        <v>0.49264939999999996</v>
      </c>
      <c r="C49">
        <f>'[1]women 5060'!C46</f>
        <v>0.59596519999999997</v>
      </c>
      <c r="G49">
        <v>0.49264940000000002</v>
      </c>
      <c r="H49">
        <v>0.58797772999999998</v>
      </c>
      <c r="L49">
        <f t="shared" si="2"/>
        <v>49.264940000000003</v>
      </c>
      <c r="M49">
        <f t="shared" si="1"/>
        <v>58.797772999999999</v>
      </c>
    </row>
    <row r="50" spans="1:13" x14ac:dyDescent="0.35">
      <c r="A50">
        <f t="shared" si="0"/>
        <v>63</v>
      </c>
      <c r="B50">
        <f>'[1]women 4050'!C47</f>
        <v>0.44916780000000001</v>
      </c>
      <c r="C50">
        <f>'[1]women 5060'!C47</f>
        <v>0.52738109999999994</v>
      </c>
      <c r="G50">
        <v>0.44916780000000001</v>
      </c>
      <c r="H50">
        <v>0.53178402000000002</v>
      </c>
      <c r="L50">
        <f t="shared" si="2"/>
        <v>44.916780000000003</v>
      </c>
      <c r="M50">
        <f t="shared" si="1"/>
        <v>53.178402000000006</v>
      </c>
    </row>
    <row r="51" spans="1:13" x14ac:dyDescent="0.35">
      <c r="A51">
        <f t="shared" si="0"/>
        <v>64</v>
      </c>
      <c r="B51">
        <f>'[1]women 4050'!C48</f>
        <v>0.41473959999999999</v>
      </c>
      <c r="C51">
        <f>'[1]women 5060'!C48</f>
        <v>0.47417429999999999</v>
      </c>
      <c r="G51">
        <v>0.41473959999999999</v>
      </c>
      <c r="H51">
        <v>0.47278055000000002</v>
      </c>
      <c r="L51">
        <f t="shared" si="2"/>
        <v>41.473959999999998</v>
      </c>
      <c r="M51">
        <f t="shared" si="1"/>
        <v>47.278055000000002</v>
      </c>
    </row>
    <row r="52" spans="1:13" x14ac:dyDescent="0.35">
      <c r="A52">
        <f t="shared" si="0"/>
        <v>65</v>
      </c>
      <c r="B52">
        <f>'[1]women 4050'!C49</f>
        <v>0.34357689999999996</v>
      </c>
      <c r="C52">
        <f>'[1]women 5060'!C49</f>
        <v>0.41609980000000002</v>
      </c>
      <c r="G52">
        <v>0.34357690000000002</v>
      </c>
      <c r="H52">
        <v>0.42201387000000001</v>
      </c>
      <c r="L52">
        <f t="shared" si="2"/>
        <v>34.357690000000005</v>
      </c>
      <c r="M52">
        <f t="shared" si="1"/>
        <v>42.201387000000004</v>
      </c>
    </row>
    <row r="53" spans="1:13" x14ac:dyDescent="0.35">
      <c r="A53">
        <f>A52+1</f>
        <v>66</v>
      </c>
      <c r="B53">
        <f>'[1]women 4050'!C50</f>
        <v>0.30588519999999997</v>
      </c>
      <c r="C53">
        <f>'[1]women 5060'!C50</f>
        <v>0.37868029999999997</v>
      </c>
      <c r="G53">
        <v>0.30588520000000002</v>
      </c>
      <c r="H53">
        <v>0.37395118999999999</v>
      </c>
      <c r="L53">
        <f t="shared" si="2"/>
        <v>30.588520000000003</v>
      </c>
      <c r="M53">
        <f t="shared" si="1"/>
        <v>37.395119000000001</v>
      </c>
    </row>
    <row r="54" spans="1:13" x14ac:dyDescent="0.35">
      <c r="A54">
        <f t="shared" si="0"/>
        <v>67</v>
      </c>
      <c r="B54">
        <f>'[1]women 4050'!C51</f>
        <v>0.27586659999999996</v>
      </c>
      <c r="C54">
        <f>'[1]women 5060'!C51</f>
        <v>0.32474429999999999</v>
      </c>
      <c r="G54">
        <v>0.27586660000000002</v>
      </c>
      <c r="H54">
        <v>0.32789520999999999</v>
      </c>
      <c r="L54">
        <f t="shared" si="2"/>
        <v>27.586660000000002</v>
      </c>
      <c r="M54">
        <f t="shared" si="1"/>
        <v>32.789521000000001</v>
      </c>
    </row>
    <row r="55" spans="1:13" x14ac:dyDescent="0.35">
      <c r="A55">
        <f t="shared" si="0"/>
        <v>68</v>
      </c>
      <c r="B55">
        <f>'[1]women 4050'!C52</f>
        <v>0.24888350000000004</v>
      </c>
      <c r="C55">
        <f>'[1]women 5060'!C52</f>
        <v>0.28181289999999998</v>
      </c>
      <c r="G55">
        <v>0.24888350000000001</v>
      </c>
      <c r="H55">
        <v>0.28298087999999999</v>
      </c>
      <c r="L55">
        <f t="shared" si="2"/>
        <v>24.888349999999999</v>
      </c>
      <c r="M55">
        <f t="shared" si="1"/>
        <v>28.298088</v>
      </c>
    </row>
    <row r="56" spans="1:13" x14ac:dyDescent="0.35">
      <c r="A56">
        <f t="shared" si="0"/>
        <v>69</v>
      </c>
      <c r="B56">
        <f>'[1]women 4050'!C53</f>
        <v>0.22363319999999998</v>
      </c>
      <c r="C56">
        <f>'[1]women 5060'!C53</f>
        <v>0.24296069999999997</v>
      </c>
      <c r="G56">
        <v>0.2236332</v>
      </c>
      <c r="H56">
        <v>0.24543359000000001</v>
      </c>
      <c r="L56">
        <f t="shared" si="2"/>
        <v>22.363320000000002</v>
      </c>
      <c r="M56">
        <f t="shared" si="1"/>
        <v>24.543359000000002</v>
      </c>
    </row>
    <row r="57" spans="1:13" x14ac:dyDescent="0.35">
      <c r="A57">
        <f t="shared" si="0"/>
        <v>70</v>
      </c>
      <c r="B57">
        <f>'[1]women 4050'!C54</f>
        <v>0.19174289999999994</v>
      </c>
      <c r="C57">
        <f>'[1]women 5060'!C54</f>
        <v>0.21274509999999996</v>
      </c>
      <c r="G57">
        <v>0.19174289999999999</v>
      </c>
      <c r="H57">
        <v>0.21274509999999999</v>
      </c>
      <c r="L57">
        <f t="shared" si="2"/>
        <v>19.174289999999999</v>
      </c>
      <c r="M57">
        <f t="shared" si="1"/>
        <v>21.274509999999999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23C5-7CFA-4869-B564-86FC10D706C9}">
  <dimension ref="A1:E205"/>
  <sheetViews>
    <sheetView topLeftCell="A344" workbookViewId="0">
      <selection activeCell="F200" sqref="F200"/>
    </sheetView>
  </sheetViews>
  <sheetFormatPr defaultRowHeight="14.5" x14ac:dyDescent="0.35"/>
  <cols>
    <col min="2" max="2" width="11.26953125" bestFit="1" customWidth="1"/>
  </cols>
  <sheetData>
    <row r="1" spans="1:5" x14ac:dyDescent="0.35">
      <c r="A1" t="s">
        <v>225</v>
      </c>
      <c r="B1" t="s">
        <v>221</v>
      </c>
      <c r="C1" t="s">
        <v>223</v>
      </c>
      <c r="D1" t="s">
        <v>222</v>
      </c>
      <c r="E1" t="s">
        <v>224</v>
      </c>
    </row>
    <row r="2" spans="1:5" x14ac:dyDescent="0.35">
      <c r="A2" t="s">
        <v>0</v>
      </c>
      <c r="B2">
        <v>60.701500000000003</v>
      </c>
      <c r="C2">
        <v>0</v>
      </c>
      <c r="D2">
        <v>2005</v>
      </c>
      <c r="E2" s="1">
        <v>62.4</v>
      </c>
    </row>
    <row r="3" spans="1:5" x14ac:dyDescent="0.35">
      <c r="A3" t="s">
        <v>1</v>
      </c>
      <c r="B3">
        <v>60.665379999999999</v>
      </c>
      <c r="C3">
        <v>0</v>
      </c>
      <c r="D3">
        <v>2005</v>
      </c>
      <c r="E3" s="1">
        <v>62.4</v>
      </c>
    </row>
    <row r="4" spans="1:5" x14ac:dyDescent="0.35">
      <c r="A4" t="s">
        <v>2</v>
      </c>
      <c r="B4">
        <v>60.661079999999998</v>
      </c>
      <c r="C4">
        <v>0</v>
      </c>
      <c r="D4">
        <v>2005</v>
      </c>
      <c r="E4" s="1">
        <v>62.4</v>
      </c>
    </row>
    <row r="5" spans="1:5" x14ac:dyDescent="0.35">
      <c r="A5" t="s">
        <v>3</v>
      </c>
      <c r="B5">
        <v>60.640999999999998</v>
      </c>
      <c r="C5">
        <v>0</v>
      </c>
      <c r="D5">
        <v>2005</v>
      </c>
      <c r="E5" s="1">
        <v>62.7</v>
      </c>
    </row>
    <row r="6" spans="1:5" x14ac:dyDescent="0.35">
      <c r="A6" t="s">
        <v>4</v>
      </c>
      <c r="B6">
        <v>60.629959999999997</v>
      </c>
      <c r="C6">
        <v>0</v>
      </c>
      <c r="D6">
        <v>2005</v>
      </c>
      <c r="E6" s="1">
        <v>62.8</v>
      </c>
    </row>
    <row r="7" spans="1:5" x14ac:dyDescent="0.35">
      <c r="A7" t="s">
        <v>5</v>
      </c>
      <c r="B7">
        <v>60.619810000000001</v>
      </c>
      <c r="C7">
        <v>0</v>
      </c>
      <c r="D7">
        <v>2005</v>
      </c>
      <c r="E7" s="1">
        <v>62.7</v>
      </c>
    </row>
    <row r="8" spans="1:5" x14ac:dyDescent="0.35">
      <c r="A8" t="s">
        <v>6</v>
      </c>
      <c r="B8">
        <v>60.615769999999998</v>
      </c>
      <c r="C8">
        <v>0</v>
      </c>
      <c r="D8">
        <v>2005</v>
      </c>
      <c r="E8" s="1">
        <v>62.8</v>
      </c>
    </row>
    <row r="9" spans="1:5" x14ac:dyDescent="0.35">
      <c r="A9" t="s">
        <v>7</v>
      </c>
      <c r="B9">
        <v>60.600360000000002</v>
      </c>
      <c r="C9">
        <v>0</v>
      </c>
      <c r="D9">
        <v>2005</v>
      </c>
      <c r="E9" s="1">
        <v>62.9</v>
      </c>
    </row>
    <row r="10" spans="1:5" x14ac:dyDescent="0.35">
      <c r="A10" t="s">
        <v>8</v>
      </c>
      <c r="B10">
        <v>60.592239999999997</v>
      </c>
      <c r="C10">
        <v>0</v>
      </c>
      <c r="D10">
        <v>2005</v>
      </c>
      <c r="E10" s="1">
        <v>62.8</v>
      </c>
    </row>
    <row r="11" spans="1:5" x14ac:dyDescent="0.35">
      <c r="A11" t="s">
        <v>9</v>
      </c>
      <c r="B11">
        <v>60.607759999999999</v>
      </c>
      <c r="C11">
        <v>0</v>
      </c>
      <c r="D11">
        <v>2005</v>
      </c>
      <c r="E11" s="1">
        <v>62.8</v>
      </c>
    </row>
    <row r="12" spans="1:5" x14ac:dyDescent="0.35">
      <c r="A12" t="s">
        <v>10</v>
      </c>
      <c r="B12">
        <v>60.59628</v>
      </c>
      <c r="C12">
        <v>0</v>
      </c>
      <c r="D12">
        <v>2005</v>
      </c>
      <c r="E12" s="1">
        <v>62.7</v>
      </c>
    </row>
    <row r="13" spans="1:5" x14ac:dyDescent="0.35">
      <c r="A13" t="s">
        <v>11</v>
      </c>
      <c r="B13">
        <v>60.613010000000003</v>
      </c>
      <c r="C13">
        <v>0</v>
      </c>
      <c r="D13">
        <v>2005</v>
      </c>
      <c r="E13" s="1">
        <v>62.8</v>
      </c>
    </row>
    <row r="14" spans="1:5" x14ac:dyDescent="0.35">
      <c r="A14" t="s">
        <v>12</v>
      </c>
      <c r="B14">
        <v>60.594050000000003</v>
      </c>
      <c r="C14">
        <v>0</v>
      </c>
      <c r="D14">
        <v>2006</v>
      </c>
      <c r="E14" s="1">
        <v>62.9</v>
      </c>
    </row>
    <row r="15" spans="1:5" x14ac:dyDescent="0.35">
      <c r="A15" t="s">
        <v>13</v>
      </c>
      <c r="B15">
        <v>60.556840000000001</v>
      </c>
      <c r="C15">
        <v>0</v>
      </c>
      <c r="D15">
        <v>2006</v>
      </c>
      <c r="E15" s="1">
        <v>63</v>
      </c>
    </row>
    <row r="16" spans="1:5" x14ac:dyDescent="0.35">
      <c r="A16" t="s">
        <v>14</v>
      </c>
      <c r="B16">
        <v>60.569949999999999</v>
      </c>
      <c r="C16">
        <v>0</v>
      </c>
      <c r="D16">
        <v>2006</v>
      </c>
      <c r="E16" s="1">
        <v>63.1</v>
      </c>
    </row>
    <row r="17" spans="1:5" x14ac:dyDescent="0.35">
      <c r="A17" t="s">
        <v>15</v>
      </c>
      <c r="B17">
        <v>60.5824</v>
      </c>
      <c r="C17">
        <v>0</v>
      </c>
      <c r="D17">
        <v>2006</v>
      </c>
      <c r="E17" s="1">
        <v>63</v>
      </c>
    </row>
    <row r="18" spans="1:5" x14ac:dyDescent="0.35">
      <c r="A18" t="s">
        <v>16</v>
      </c>
      <c r="B18">
        <v>60.563319999999997</v>
      </c>
      <c r="C18">
        <v>0</v>
      </c>
      <c r="D18">
        <v>2006</v>
      </c>
      <c r="E18" s="1">
        <v>63.1</v>
      </c>
    </row>
    <row r="19" spans="1:5" x14ac:dyDescent="0.35">
      <c r="A19" t="s">
        <v>17</v>
      </c>
      <c r="B19">
        <v>60.54804</v>
      </c>
      <c r="C19">
        <v>0</v>
      </c>
      <c r="D19">
        <v>2006</v>
      </c>
      <c r="E19" s="1">
        <v>63.1</v>
      </c>
    </row>
    <row r="20" spans="1:5" x14ac:dyDescent="0.35">
      <c r="A20" t="s">
        <v>18</v>
      </c>
      <c r="B20">
        <v>60.546100000000003</v>
      </c>
      <c r="C20">
        <v>0</v>
      </c>
      <c r="D20">
        <v>2006</v>
      </c>
      <c r="E20" s="1">
        <v>63</v>
      </c>
    </row>
    <row r="21" spans="1:5" x14ac:dyDescent="0.35">
      <c r="A21" t="s">
        <v>19</v>
      </c>
      <c r="B21">
        <v>60.511989999999997</v>
      </c>
      <c r="C21">
        <v>0</v>
      </c>
      <c r="D21">
        <v>2006</v>
      </c>
      <c r="E21" s="1">
        <v>63.1</v>
      </c>
    </row>
    <row r="22" spans="1:5" x14ac:dyDescent="0.35">
      <c r="A22" t="s">
        <v>20</v>
      </c>
      <c r="B22">
        <v>60.500509999999998</v>
      </c>
      <c r="C22">
        <v>0</v>
      </c>
      <c r="D22">
        <v>2006</v>
      </c>
      <c r="E22" s="1">
        <v>63.1</v>
      </c>
    </row>
    <row r="23" spans="1:5" x14ac:dyDescent="0.35">
      <c r="A23" t="s">
        <v>21</v>
      </c>
      <c r="B23">
        <v>60.497239999999998</v>
      </c>
      <c r="C23">
        <v>0</v>
      </c>
      <c r="D23">
        <v>2006</v>
      </c>
      <c r="E23" s="1">
        <v>63.3</v>
      </c>
    </row>
    <row r="24" spans="1:5" x14ac:dyDescent="0.35">
      <c r="A24" t="s">
        <v>22</v>
      </c>
      <c r="B24">
        <v>60.502429999999997</v>
      </c>
      <c r="C24">
        <v>0</v>
      </c>
      <c r="D24">
        <v>2006</v>
      </c>
      <c r="E24" s="1">
        <v>63.3</v>
      </c>
    </row>
    <row r="25" spans="1:5" x14ac:dyDescent="0.35">
      <c r="A25" t="s">
        <v>23</v>
      </c>
      <c r="B25">
        <v>60.52655</v>
      </c>
      <c r="C25">
        <v>0</v>
      </c>
      <c r="D25">
        <v>2006</v>
      </c>
      <c r="E25" s="1">
        <v>63.4</v>
      </c>
    </row>
    <row r="26" spans="1:5" x14ac:dyDescent="0.35">
      <c r="A26" t="s">
        <v>24</v>
      </c>
      <c r="B26">
        <v>60.483960000000003</v>
      </c>
      <c r="C26">
        <v>0</v>
      </c>
      <c r="D26">
        <v>2007</v>
      </c>
      <c r="E26" s="1">
        <v>63.3</v>
      </c>
    </row>
    <row r="27" spans="1:5" x14ac:dyDescent="0.35">
      <c r="A27" t="s">
        <v>25</v>
      </c>
      <c r="B27">
        <v>60.387720000000002</v>
      </c>
      <c r="C27">
        <v>0</v>
      </c>
      <c r="D27">
        <v>2007</v>
      </c>
      <c r="E27" s="1">
        <v>63.3</v>
      </c>
    </row>
    <row r="28" spans="1:5" x14ac:dyDescent="0.35">
      <c r="A28" t="s">
        <v>26</v>
      </c>
      <c r="B28">
        <v>60.451909999999998</v>
      </c>
      <c r="C28">
        <v>0</v>
      </c>
      <c r="D28">
        <v>2007</v>
      </c>
      <c r="E28" s="1">
        <v>63.3</v>
      </c>
    </row>
    <row r="29" spans="1:5" x14ac:dyDescent="0.35">
      <c r="A29" t="s">
        <v>27</v>
      </c>
      <c r="B29">
        <v>60.455300000000001</v>
      </c>
      <c r="C29">
        <v>0</v>
      </c>
      <c r="D29">
        <v>2007</v>
      </c>
      <c r="E29" s="1">
        <v>63</v>
      </c>
    </row>
    <row r="30" spans="1:5" x14ac:dyDescent="0.35">
      <c r="A30" t="s">
        <v>28</v>
      </c>
      <c r="B30">
        <v>60.491329999999998</v>
      </c>
      <c r="C30">
        <v>0</v>
      </c>
      <c r="D30">
        <v>2007</v>
      </c>
      <c r="E30" s="1">
        <v>63</v>
      </c>
    </row>
    <row r="31" spans="1:5" x14ac:dyDescent="0.35">
      <c r="A31" t="s">
        <v>29</v>
      </c>
      <c r="B31">
        <v>60.51717</v>
      </c>
      <c r="C31">
        <v>0</v>
      </c>
      <c r="D31">
        <v>2007</v>
      </c>
      <c r="E31" s="1">
        <v>63</v>
      </c>
    </row>
    <row r="32" spans="1:5" x14ac:dyDescent="0.35">
      <c r="A32" t="s">
        <v>30</v>
      </c>
      <c r="B32">
        <v>60.596380000000003</v>
      </c>
      <c r="C32">
        <v>0</v>
      </c>
      <c r="D32">
        <v>2007</v>
      </c>
      <c r="E32" s="1">
        <v>62.9</v>
      </c>
    </row>
    <row r="33" spans="1:5" x14ac:dyDescent="0.35">
      <c r="A33" t="s">
        <v>31</v>
      </c>
      <c r="B33">
        <v>60.549590000000002</v>
      </c>
      <c r="C33">
        <v>0</v>
      </c>
      <c r="D33">
        <v>2007</v>
      </c>
      <c r="E33" s="1">
        <v>62.7</v>
      </c>
    </row>
    <row r="34" spans="1:5" x14ac:dyDescent="0.35">
      <c r="A34" t="s">
        <v>32</v>
      </c>
      <c r="B34">
        <v>60.516759999999998</v>
      </c>
      <c r="C34">
        <v>0</v>
      </c>
      <c r="D34">
        <v>2007</v>
      </c>
      <c r="E34" s="1">
        <v>62.9</v>
      </c>
    </row>
    <row r="35" spans="1:5" x14ac:dyDescent="0.35">
      <c r="A35" t="s">
        <v>33</v>
      </c>
      <c r="B35">
        <v>60.493969999999997</v>
      </c>
      <c r="C35">
        <v>0</v>
      </c>
      <c r="D35">
        <v>2007</v>
      </c>
      <c r="E35" s="1">
        <v>62.7</v>
      </c>
    </row>
    <row r="36" spans="1:5" x14ac:dyDescent="0.35">
      <c r="A36" t="s">
        <v>34</v>
      </c>
      <c r="B36">
        <v>60.448779999999999</v>
      </c>
      <c r="C36">
        <v>0</v>
      </c>
      <c r="D36">
        <v>2007</v>
      </c>
      <c r="E36" s="1">
        <v>62.9</v>
      </c>
    </row>
    <row r="37" spans="1:5" x14ac:dyDescent="0.35">
      <c r="A37" t="s">
        <v>35</v>
      </c>
      <c r="B37">
        <v>60.428040000000003</v>
      </c>
      <c r="C37">
        <v>1</v>
      </c>
      <c r="D37">
        <v>2007</v>
      </c>
      <c r="E37" s="1">
        <v>62.7</v>
      </c>
    </row>
    <row r="38" spans="1:5" x14ac:dyDescent="0.35">
      <c r="A38" t="s">
        <v>36</v>
      </c>
      <c r="B38">
        <v>60.403460000000003</v>
      </c>
      <c r="C38">
        <v>1</v>
      </c>
      <c r="D38">
        <v>2008</v>
      </c>
      <c r="E38" s="1">
        <v>62.9</v>
      </c>
    </row>
    <row r="39" spans="1:5" x14ac:dyDescent="0.35">
      <c r="A39" t="s">
        <v>37</v>
      </c>
      <c r="B39">
        <v>60.415990000000001</v>
      </c>
      <c r="C39">
        <v>1</v>
      </c>
      <c r="D39">
        <v>2008</v>
      </c>
      <c r="E39" s="1">
        <v>62.8</v>
      </c>
    </row>
    <row r="40" spans="1:5" x14ac:dyDescent="0.35">
      <c r="A40" t="s">
        <v>38</v>
      </c>
      <c r="B40">
        <v>60.410890000000002</v>
      </c>
      <c r="C40">
        <v>1</v>
      </c>
      <c r="D40">
        <v>2008</v>
      </c>
      <c r="E40" s="1">
        <v>62.7</v>
      </c>
    </row>
    <row r="41" spans="1:5" x14ac:dyDescent="0.35">
      <c r="A41" t="s">
        <v>39</v>
      </c>
      <c r="B41">
        <v>60.362630000000003</v>
      </c>
      <c r="C41">
        <v>1</v>
      </c>
      <c r="D41">
        <v>2008</v>
      </c>
      <c r="E41" s="1">
        <v>62.7</v>
      </c>
    </row>
    <row r="42" spans="1:5" x14ac:dyDescent="0.35">
      <c r="A42" t="s">
        <v>40</v>
      </c>
      <c r="B42">
        <v>60.324460000000002</v>
      </c>
      <c r="C42">
        <v>1</v>
      </c>
      <c r="D42">
        <v>2008</v>
      </c>
      <c r="E42" s="1">
        <v>62.5</v>
      </c>
    </row>
    <row r="43" spans="1:5" x14ac:dyDescent="0.35">
      <c r="A43" t="s">
        <v>41</v>
      </c>
      <c r="B43">
        <v>60.31194</v>
      </c>
      <c r="C43">
        <v>1</v>
      </c>
      <c r="D43">
        <v>2008</v>
      </c>
      <c r="E43" s="1">
        <v>62.4</v>
      </c>
    </row>
    <row r="44" spans="1:5" x14ac:dyDescent="0.35">
      <c r="A44" t="s">
        <v>42</v>
      </c>
      <c r="B44">
        <v>60.284179999999999</v>
      </c>
      <c r="C44">
        <v>1</v>
      </c>
      <c r="D44">
        <v>2008</v>
      </c>
      <c r="E44" s="1">
        <v>62.2</v>
      </c>
    </row>
    <row r="45" spans="1:5" x14ac:dyDescent="0.35">
      <c r="A45" t="s">
        <v>43</v>
      </c>
      <c r="B45">
        <v>60.27599</v>
      </c>
      <c r="C45">
        <v>1</v>
      </c>
      <c r="D45">
        <v>2008</v>
      </c>
      <c r="E45" s="1">
        <v>62</v>
      </c>
    </row>
    <row r="46" spans="1:5" x14ac:dyDescent="0.35">
      <c r="A46" t="s">
        <v>44</v>
      </c>
      <c r="B46">
        <v>60.250010000000003</v>
      </c>
      <c r="C46">
        <v>1</v>
      </c>
      <c r="D46">
        <v>2008</v>
      </c>
      <c r="E46" s="1">
        <v>61.9</v>
      </c>
    </row>
    <row r="47" spans="1:5" x14ac:dyDescent="0.35">
      <c r="A47" t="s">
        <v>45</v>
      </c>
      <c r="B47">
        <v>60.230910000000002</v>
      </c>
      <c r="C47">
        <v>1</v>
      </c>
      <c r="D47">
        <v>2008</v>
      </c>
      <c r="E47" s="1">
        <v>61.7</v>
      </c>
    </row>
    <row r="48" spans="1:5" x14ac:dyDescent="0.35">
      <c r="A48" t="s">
        <v>46</v>
      </c>
      <c r="B48">
        <v>60.230400000000003</v>
      </c>
      <c r="C48">
        <v>1</v>
      </c>
      <c r="D48">
        <v>2008</v>
      </c>
      <c r="E48" s="1">
        <v>61.4</v>
      </c>
    </row>
    <row r="49" spans="1:5" x14ac:dyDescent="0.35">
      <c r="A49" t="s">
        <v>47</v>
      </c>
      <c r="B49">
        <v>60.217959999999998</v>
      </c>
      <c r="C49">
        <v>1</v>
      </c>
      <c r="D49">
        <v>2008</v>
      </c>
      <c r="E49" s="1">
        <v>61</v>
      </c>
    </row>
    <row r="50" spans="1:5" x14ac:dyDescent="0.35">
      <c r="A50" t="s">
        <v>48</v>
      </c>
      <c r="B50">
        <v>60.211280000000002</v>
      </c>
      <c r="C50">
        <v>1</v>
      </c>
      <c r="D50">
        <v>2009</v>
      </c>
      <c r="E50" s="1">
        <v>60.6</v>
      </c>
    </row>
    <row r="51" spans="1:5" x14ac:dyDescent="0.35">
      <c r="A51" t="s">
        <v>49</v>
      </c>
      <c r="B51">
        <v>60.190460000000002</v>
      </c>
      <c r="C51">
        <v>1</v>
      </c>
      <c r="D51">
        <v>2009</v>
      </c>
      <c r="E51" s="1">
        <v>60.3</v>
      </c>
    </row>
    <row r="52" spans="1:5" x14ac:dyDescent="0.35">
      <c r="A52" t="s">
        <v>50</v>
      </c>
      <c r="B52">
        <v>60.163119999999999</v>
      </c>
      <c r="C52">
        <v>1</v>
      </c>
      <c r="D52">
        <v>2009</v>
      </c>
      <c r="E52" s="1">
        <v>59.9</v>
      </c>
    </row>
    <row r="53" spans="1:5" x14ac:dyDescent="0.35">
      <c r="A53" t="s">
        <v>51</v>
      </c>
      <c r="B53">
        <v>60.164589999999997</v>
      </c>
      <c r="C53">
        <v>1</v>
      </c>
      <c r="D53">
        <v>2009</v>
      </c>
      <c r="E53" s="1">
        <v>59.8</v>
      </c>
    </row>
    <row r="54" spans="1:5" x14ac:dyDescent="0.35">
      <c r="A54" t="s">
        <v>52</v>
      </c>
      <c r="B54">
        <v>60.141469999999998</v>
      </c>
      <c r="C54">
        <v>1</v>
      </c>
      <c r="D54">
        <v>2009</v>
      </c>
      <c r="E54" s="1">
        <v>59.6</v>
      </c>
    </row>
    <row r="55" spans="1:5" x14ac:dyDescent="0.35">
      <c r="A55" t="s">
        <v>53</v>
      </c>
      <c r="B55">
        <v>60.084319999999998</v>
      </c>
      <c r="C55">
        <v>1</v>
      </c>
      <c r="D55">
        <v>2009</v>
      </c>
      <c r="E55" s="1">
        <v>59.4</v>
      </c>
    </row>
    <row r="56" spans="1:5" x14ac:dyDescent="0.35">
      <c r="A56" t="s">
        <v>54</v>
      </c>
      <c r="B56">
        <v>60.082169999999998</v>
      </c>
      <c r="C56">
        <v>0</v>
      </c>
      <c r="D56">
        <v>2009</v>
      </c>
      <c r="E56" s="1">
        <v>59.3</v>
      </c>
    </row>
    <row r="57" spans="1:5" x14ac:dyDescent="0.35">
      <c r="A57" t="s">
        <v>55</v>
      </c>
      <c r="B57">
        <v>60.051079999999999</v>
      </c>
      <c r="C57">
        <v>0</v>
      </c>
      <c r="D57">
        <v>2009</v>
      </c>
      <c r="E57" s="1">
        <v>59.1</v>
      </c>
    </row>
    <row r="58" spans="1:5" x14ac:dyDescent="0.35">
      <c r="A58" t="s">
        <v>56</v>
      </c>
      <c r="B58">
        <v>60.069400000000002</v>
      </c>
      <c r="C58">
        <v>0</v>
      </c>
      <c r="D58">
        <v>2009</v>
      </c>
      <c r="E58" s="1">
        <v>58.7</v>
      </c>
    </row>
    <row r="59" spans="1:5" x14ac:dyDescent="0.35">
      <c r="A59" t="s">
        <v>57</v>
      </c>
      <c r="B59">
        <v>60.118960000000001</v>
      </c>
      <c r="C59">
        <v>0</v>
      </c>
      <c r="D59">
        <v>2009</v>
      </c>
      <c r="E59" s="1">
        <v>58.5</v>
      </c>
    </row>
    <row r="60" spans="1:5" x14ac:dyDescent="0.35">
      <c r="A60" t="s">
        <v>58</v>
      </c>
      <c r="B60">
        <v>60.074399999999997</v>
      </c>
      <c r="C60">
        <v>0</v>
      </c>
      <c r="D60">
        <v>2009</v>
      </c>
      <c r="E60" s="1">
        <v>58.6</v>
      </c>
    </row>
    <row r="61" spans="1:5" x14ac:dyDescent="0.35">
      <c r="A61" t="s">
        <v>59</v>
      </c>
      <c r="B61">
        <v>60.065350000000002</v>
      </c>
      <c r="C61">
        <v>0</v>
      </c>
      <c r="D61">
        <v>2009</v>
      </c>
      <c r="E61" s="1">
        <v>58.3</v>
      </c>
    </row>
    <row r="62" spans="1:5" x14ac:dyDescent="0.35">
      <c r="A62" t="s">
        <v>60</v>
      </c>
      <c r="B62">
        <v>60.01153</v>
      </c>
      <c r="C62">
        <v>0</v>
      </c>
      <c r="D62">
        <v>2010</v>
      </c>
      <c r="E62" s="1">
        <v>58.5</v>
      </c>
    </row>
    <row r="63" spans="1:5" x14ac:dyDescent="0.35">
      <c r="A63" t="s">
        <v>61</v>
      </c>
      <c r="B63">
        <v>59.993450000000003</v>
      </c>
      <c r="C63">
        <v>0</v>
      </c>
      <c r="D63">
        <v>2010</v>
      </c>
      <c r="E63" s="1">
        <v>58.5</v>
      </c>
    </row>
    <row r="64" spans="1:5" x14ac:dyDescent="0.35">
      <c r="A64" t="s">
        <v>62</v>
      </c>
      <c r="B64">
        <v>59.960639999999998</v>
      </c>
      <c r="C64">
        <v>0</v>
      </c>
      <c r="D64">
        <v>2010</v>
      </c>
      <c r="E64" s="1">
        <v>58.5</v>
      </c>
    </row>
    <row r="65" spans="1:5" x14ac:dyDescent="0.35">
      <c r="A65" t="s">
        <v>63</v>
      </c>
      <c r="B65">
        <v>59.936219999999999</v>
      </c>
      <c r="C65">
        <v>0</v>
      </c>
      <c r="D65">
        <v>2010</v>
      </c>
      <c r="E65" s="1">
        <v>58.7</v>
      </c>
    </row>
    <row r="66" spans="1:5" x14ac:dyDescent="0.35">
      <c r="A66" t="s">
        <v>64</v>
      </c>
      <c r="B66">
        <v>59.900149999999996</v>
      </c>
      <c r="C66">
        <v>0</v>
      </c>
      <c r="D66">
        <v>2010</v>
      </c>
      <c r="E66" s="1">
        <v>58.6</v>
      </c>
    </row>
    <row r="67" spans="1:5" x14ac:dyDescent="0.35">
      <c r="A67" t="s">
        <v>65</v>
      </c>
      <c r="B67">
        <v>59.933779999999999</v>
      </c>
      <c r="C67">
        <v>0</v>
      </c>
      <c r="D67">
        <v>2010</v>
      </c>
      <c r="E67" s="1">
        <v>58.5</v>
      </c>
    </row>
    <row r="68" spans="1:5" x14ac:dyDescent="0.35">
      <c r="A68" t="s">
        <v>66</v>
      </c>
      <c r="B68">
        <v>59.92709</v>
      </c>
      <c r="C68">
        <v>0</v>
      </c>
      <c r="D68">
        <v>2010</v>
      </c>
      <c r="E68" s="1">
        <v>58.5</v>
      </c>
    </row>
    <row r="69" spans="1:5" x14ac:dyDescent="0.35">
      <c r="A69" t="s">
        <v>67</v>
      </c>
      <c r="B69">
        <v>59.89629</v>
      </c>
      <c r="C69">
        <v>0</v>
      </c>
      <c r="D69">
        <v>2010</v>
      </c>
      <c r="E69" s="1">
        <v>58.6</v>
      </c>
    </row>
    <row r="70" spans="1:5" x14ac:dyDescent="0.35">
      <c r="A70" t="s">
        <v>68</v>
      </c>
      <c r="B70">
        <v>59.896520000000002</v>
      </c>
      <c r="C70">
        <v>0</v>
      </c>
      <c r="D70">
        <v>2010</v>
      </c>
      <c r="E70" s="1">
        <v>58.5</v>
      </c>
    </row>
    <row r="71" spans="1:5" x14ac:dyDescent="0.35">
      <c r="A71" t="s">
        <v>69</v>
      </c>
      <c r="B71">
        <v>59.879579999999997</v>
      </c>
      <c r="C71">
        <v>0</v>
      </c>
      <c r="D71">
        <v>2010</v>
      </c>
      <c r="E71" s="1">
        <v>58.3</v>
      </c>
    </row>
    <row r="72" spans="1:5" x14ac:dyDescent="0.35">
      <c r="A72" t="s">
        <v>70</v>
      </c>
      <c r="B72">
        <v>59.85022</v>
      </c>
      <c r="C72">
        <v>0</v>
      </c>
      <c r="D72">
        <v>2010</v>
      </c>
      <c r="E72" s="1">
        <v>58.2</v>
      </c>
    </row>
    <row r="73" spans="1:5" x14ac:dyDescent="0.35">
      <c r="A73" t="s">
        <v>71</v>
      </c>
      <c r="B73">
        <v>59.82</v>
      </c>
      <c r="C73">
        <v>0</v>
      </c>
      <c r="D73">
        <v>2010</v>
      </c>
      <c r="E73" s="1">
        <v>58.3</v>
      </c>
    </row>
    <row r="74" spans="1:5" x14ac:dyDescent="0.35">
      <c r="A74" t="s">
        <v>72</v>
      </c>
      <c r="B74">
        <v>59.792389999999997</v>
      </c>
      <c r="C74">
        <v>0</v>
      </c>
      <c r="D74">
        <v>2011</v>
      </c>
      <c r="E74" s="1">
        <v>58.3</v>
      </c>
    </row>
    <row r="75" spans="1:5" x14ac:dyDescent="0.35">
      <c r="A75" t="s">
        <v>73</v>
      </c>
      <c r="B75">
        <v>59.743429999999996</v>
      </c>
      <c r="C75">
        <v>0</v>
      </c>
      <c r="D75">
        <v>2011</v>
      </c>
      <c r="E75" s="1">
        <v>58.4</v>
      </c>
    </row>
    <row r="76" spans="1:5" x14ac:dyDescent="0.35">
      <c r="A76" t="s">
        <v>74</v>
      </c>
      <c r="B76">
        <v>59.784739999999999</v>
      </c>
      <c r="C76">
        <v>0</v>
      </c>
      <c r="D76">
        <v>2011</v>
      </c>
      <c r="E76" s="1">
        <v>58.4</v>
      </c>
    </row>
    <row r="77" spans="1:5" x14ac:dyDescent="0.35">
      <c r="A77" t="s">
        <v>75</v>
      </c>
      <c r="B77">
        <v>59.779170000000001</v>
      </c>
      <c r="C77">
        <v>0</v>
      </c>
      <c r="D77">
        <v>2011</v>
      </c>
      <c r="E77" s="1">
        <v>58.4</v>
      </c>
    </row>
    <row r="78" spans="1:5" x14ac:dyDescent="0.35">
      <c r="A78" t="s">
        <v>76</v>
      </c>
      <c r="B78">
        <v>59.743859999999998</v>
      </c>
      <c r="C78">
        <v>0</v>
      </c>
      <c r="D78">
        <v>2011</v>
      </c>
      <c r="E78" s="1">
        <v>58.3</v>
      </c>
    </row>
    <row r="79" spans="1:5" x14ac:dyDescent="0.35">
      <c r="A79" t="s">
        <v>77</v>
      </c>
      <c r="B79">
        <v>59.714260000000003</v>
      </c>
      <c r="C79">
        <v>0</v>
      </c>
      <c r="D79">
        <v>2011</v>
      </c>
      <c r="E79" s="1">
        <v>58.2</v>
      </c>
    </row>
    <row r="80" spans="1:5" x14ac:dyDescent="0.35">
      <c r="A80" t="s">
        <v>78</v>
      </c>
      <c r="B80">
        <v>59.686309999999999</v>
      </c>
      <c r="C80">
        <v>0</v>
      </c>
      <c r="D80">
        <v>2011</v>
      </c>
      <c r="E80" s="1">
        <v>58.2</v>
      </c>
    </row>
    <row r="81" spans="1:5" x14ac:dyDescent="0.35">
      <c r="A81" t="s">
        <v>79</v>
      </c>
      <c r="B81">
        <v>59.688189999999999</v>
      </c>
      <c r="C81">
        <v>0</v>
      </c>
      <c r="D81">
        <v>2011</v>
      </c>
      <c r="E81" s="1">
        <v>58.3</v>
      </c>
    </row>
    <row r="82" spans="1:5" x14ac:dyDescent="0.35">
      <c r="A82" t="s">
        <v>80</v>
      </c>
      <c r="B82">
        <v>59.662570000000002</v>
      </c>
      <c r="C82">
        <v>0</v>
      </c>
      <c r="D82">
        <v>2011</v>
      </c>
      <c r="E82" s="1">
        <v>58.4</v>
      </c>
    </row>
    <row r="83" spans="1:5" x14ac:dyDescent="0.35">
      <c r="A83" t="s">
        <v>81</v>
      </c>
      <c r="B83">
        <v>59.640030000000003</v>
      </c>
      <c r="C83">
        <v>0</v>
      </c>
      <c r="D83">
        <v>2011</v>
      </c>
      <c r="E83" s="1">
        <v>58.4</v>
      </c>
    </row>
    <row r="84" spans="1:5" x14ac:dyDescent="0.35">
      <c r="A84" t="s">
        <v>82</v>
      </c>
      <c r="B84">
        <v>59.671889999999998</v>
      </c>
      <c r="C84">
        <v>0</v>
      </c>
      <c r="D84">
        <v>2011</v>
      </c>
      <c r="E84" s="1">
        <v>58.6</v>
      </c>
    </row>
    <row r="85" spans="1:5" x14ac:dyDescent="0.35">
      <c r="A85" t="s">
        <v>83</v>
      </c>
      <c r="B85">
        <v>59.67154</v>
      </c>
      <c r="C85">
        <v>0</v>
      </c>
      <c r="D85">
        <v>2011</v>
      </c>
      <c r="E85" s="1">
        <v>58.6</v>
      </c>
    </row>
    <row r="86" spans="1:5" x14ac:dyDescent="0.35">
      <c r="A86" t="s">
        <v>84</v>
      </c>
      <c r="B86">
        <v>59.476100000000002</v>
      </c>
      <c r="C86">
        <v>0</v>
      </c>
      <c r="D86">
        <v>2012</v>
      </c>
      <c r="E86" s="1">
        <v>58.4</v>
      </c>
    </row>
    <row r="87" spans="1:5" x14ac:dyDescent="0.35">
      <c r="A87" t="s">
        <v>85</v>
      </c>
      <c r="B87">
        <v>59.449350000000003</v>
      </c>
      <c r="C87">
        <v>0</v>
      </c>
      <c r="D87">
        <v>2012</v>
      </c>
      <c r="E87" s="1">
        <v>58.5</v>
      </c>
    </row>
    <row r="88" spans="1:5" x14ac:dyDescent="0.35">
      <c r="A88" t="s">
        <v>86</v>
      </c>
      <c r="B88">
        <v>59.461689999999997</v>
      </c>
      <c r="C88">
        <v>0</v>
      </c>
      <c r="D88">
        <v>2012</v>
      </c>
      <c r="E88" s="1">
        <v>58.5</v>
      </c>
    </row>
    <row r="89" spans="1:5" x14ac:dyDescent="0.35">
      <c r="A89" t="s">
        <v>87</v>
      </c>
      <c r="B89">
        <v>59.427700000000002</v>
      </c>
      <c r="C89">
        <v>0</v>
      </c>
      <c r="D89">
        <v>2012</v>
      </c>
      <c r="E89" s="1">
        <v>58.4</v>
      </c>
    </row>
    <row r="90" spans="1:5" x14ac:dyDescent="0.35">
      <c r="A90" t="s">
        <v>88</v>
      </c>
      <c r="B90">
        <v>59.434100000000001</v>
      </c>
      <c r="C90">
        <v>0</v>
      </c>
      <c r="D90">
        <v>2012</v>
      </c>
      <c r="E90" s="1">
        <v>58.5</v>
      </c>
    </row>
    <row r="91" spans="1:5" x14ac:dyDescent="0.35">
      <c r="A91" t="s">
        <v>89</v>
      </c>
      <c r="B91">
        <v>59.41498</v>
      </c>
      <c r="C91">
        <v>0</v>
      </c>
      <c r="D91">
        <v>2012</v>
      </c>
      <c r="E91" s="1">
        <v>58.6</v>
      </c>
    </row>
    <row r="92" spans="1:5" x14ac:dyDescent="0.35">
      <c r="A92" t="s">
        <v>90</v>
      </c>
      <c r="B92">
        <v>59.38505</v>
      </c>
      <c r="C92">
        <v>0</v>
      </c>
      <c r="D92">
        <v>2012</v>
      </c>
      <c r="E92" s="1">
        <v>58.5</v>
      </c>
    </row>
    <row r="93" spans="1:5" x14ac:dyDescent="0.35">
      <c r="A93" t="s">
        <v>91</v>
      </c>
      <c r="B93">
        <v>59.41216</v>
      </c>
      <c r="C93">
        <v>0</v>
      </c>
      <c r="D93">
        <v>2012</v>
      </c>
      <c r="E93" s="1">
        <v>58.4</v>
      </c>
    </row>
    <row r="94" spans="1:5" x14ac:dyDescent="0.35">
      <c r="A94" t="s">
        <v>92</v>
      </c>
      <c r="B94">
        <v>59.389389999999999</v>
      </c>
      <c r="C94">
        <v>0</v>
      </c>
      <c r="D94">
        <v>2012</v>
      </c>
      <c r="E94" s="1">
        <v>58.7</v>
      </c>
    </row>
    <row r="95" spans="1:5" x14ac:dyDescent="0.35">
      <c r="A95" t="s">
        <v>93</v>
      </c>
      <c r="B95">
        <v>59.391449999999999</v>
      </c>
      <c r="C95">
        <v>0</v>
      </c>
      <c r="D95">
        <v>2012</v>
      </c>
      <c r="E95" s="1">
        <v>58.8</v>
      </c>
    </row>
    <row r="96" spans="1:5" x14ac:dyDescent="0.35">
      <c r="A96" t="s">
        <v>94</v>
      </c>
      <c r="B96">
        <v>59.369070000000001</v>
      </c>
      <c r="C96">
        <v>0</v>
      </c>
      <c r="D96">
        <v>2012</v>
      </c>
      <c r="E96" s="1">
        <v>58.7</v>
      </c>
    </row>
    <row r="97" spans="1:5" x14ac:dyDescent="0.35">
      <c r="A97" t="s">
        <v>95</v>
      </c>
      <c r="B97">
        <v>59.368589999999998</v>
      </c>
      <c r="C97">
        <v>0</v>
      </c>
      <c r="D97">
        <v>2012</v>
      </c>
      <c r="E97" s="1">
        <v>58.7</v>
      </c>
    </row>
    <row r="98" spans="1:5" x14ac:dyDescent="0.35">
      <c r="A98" t="s">
        <v>96</v>
      </c>
      <c r="B98">
        <v>59.406199999999998</v>
      </c>
      <c r="C98">
        <v>0</v>
      </c>
      <c r="D98">
        <v>2013</v>
      </c>
      <c r="E98" s="1">
        <v>58.6</v>
      </c>
    </row>
    <row r="99" spans="1:5" x14ac:dyDescent="0.35">
      <c r="A99" t="s">
        <v>97</v>
      </c>
      <c r="B99">
        <v>59.41048</v>
      </c>
      <c r="C99">
        <v>0</v>
      </c>
      <c r="D99">
        <v>2013</v>
      </c>
      <c r="E99" s="1">
        <v>58.6</v>
      </c>
    </row>
    <row r="100" spans="1:5" x14ac:dyDescent="0.35">
      <c r="A100" t="s">
        <v>98</v>
      </c>
      <c r="B100">
        <v>59.395769999999999</v>
      </c>
      <c r="C100">
        <v>0</v>
      </c>
      <c r="D100">
        <v>2013</v>
      </c>
      <c r="E100" s="1">
        <v>58.5</v>
      </c>
    </row>
    <row r="101" spans="1:5" x14ac:dyDescent="0.35">
      <c r="A101" t="s">
        <v>99</v>
      </c>
      <c r="B101">
        <v>59.39179</v>
      </c>
      <c r="C101">
        <v>0</v>
      </c>
      <c r="D101">
        <v>2013</v>
      </c>
      <c r="E101" s="1">
        <v>58.6</v>
      </c>
    </row>
    <row r="102" spans="1:5" x14ac:dyDescent="0.35">
      <c r="A102" t="s">
        <v>100</v>
      </c>
      <c r="B102">
        <v>59.365349999999999</v>
      </c>
      <c r="C102">
        <v>0</v>
      </c>
      <c r="D102">
        <v>2013</v>
      </c>
      <c r="E102" s="1">
        <v>58.6</v>
      </c>
    </row>
    <row r="103" spans="1:5" x14ac:dyDescent="0.35">
      <c r="A103" t="s">
        <v>101</v>
      </c>
      <c r="B103">
        <v>59.347749999999998</v>
      </c>
      <c r="C103">
        <v>0</v>
      </c>
      <c r="D103">
        <v>2013</v>
      </c>
      <c r="E103" s="1">
        <v>58.6</v>
      </c>
    </row>
    <row r="104" spans="1:5" x14ac:dyDescent="0.35">
      <c r="A104" t="s">
        <v>102</v>
      </c>
      <c r="B104">
        <v>59.309840000000001</v>
      </c>
      <c r="C104">
        <v>0</v>
      </c>
      <c r="D104">
        <v>2013</v>
      </c>
      <c r="E104" s="1">
        <v>58.7</v>
      </c>
    </row>
    <row r="105" spans="1:5" x14ac:dyDescent="0.35">
      <c r="A105" t="s">
        <v>103</v>
      </c>
      <c r="B105">
        <v>59.290669999999999</v>
      </c>
      <c r="C105">
        <v>0</v>
      </c>
      <c r="D105">
        <v>2013</v>
      </c>
      <c r="E105" s="1">
        <v>58.7</v>
      </c>
    </row>
    <row r="106" spans="1:5" x14ac:dyDescent="0.35">
      <c r="A106" t="s">
        <v>104</v>
      </c>
      <c r="B106">
        <v>59.29663</v>
      </c>
      <c r="C106">
        <v>0</v>
      </c>
      <c r="D106">
        <v>2013</v>
      </c>
      <c r="E106" s="1">
        <v>58.7</v>
      </c>
    </row>
    <row r="107" spans="1:5" x14ac:dyDescent="0.35">
      <c r="A107" t="s">
        <v>105</v>
      </c>
      <c r="B107">
        <v>59.288339999999998</v>
      </c>
      <c r="C107">
        <v>0</v>
      </c>
      <c r="D107">
        <v>2013</v>
      </c>
      <c r="E107" s="1">
        <v>58.3</v>
      </c>
    </row>
    <row r="108" spans="1:5" x14ac:dyDescent="0.35">
      <c r="A108" t="s">
        <v>106</v>
      </c>
      <c r="B108">
        <v>59.297159999999998</v>
      </c>
      <c r="C108">
        <v>0</v>
      </c>
      <c r="D108">
        <v>2013</v>
      </c>
      <c r="E108" s="1">
        <v>58.6</v>
      </c>
    </row>
    <row r="109" spans="1:5" x14ac:dyDescent="0.35">
      <c r="A109" t="s">
        <v>107</v>
      </c>
      <c r="B109">
        <v>59.261249999999997</v>
      </c>
      <c r="C109">
        <v>0</v>
      </c>
      <c r="D109">
        <v>2013</v>
      </c>
      <c r="E109" s="1">
        <v>58.7</v>
      </c>
    </row>
    <row r="110" spans="1:5" x14ac:dyDescent="0.35">
      <c r="A110" t="s">
        <v>108</v>
      </c>
      <c r="B110">
        <v>59.28096</v>
      </c>
      <c r="C110">
        <v>0</v>
      </c>
      <c r="D110">
        <v>2014</v>
      </c>
      <c r="E110" s="1">
        <v>58.8</v>
      </c>
    </row>
    <row r="111" spans="1:5" x14ac:dyDescent="0.35">
      <c r="A111" t="s">
        <v>109</v>
      </c>
      <c r="B111">
        <v>59.255989999999997</v>
      </c>
      <c r="C111">
        <v>0</v>
      </c>
      <c r="D111">
        <v>2014</v>
      </c>
      <c r="E111" s="1">
        <v>58.7</v>
      </c>
    </row>
    <row r="112" spans="1:5" x14ac:dyDescent="0.35">
      <c r="A112" t="s">
        <v>110</v>
      </c>
      <c r="B112">
        <v>59.268250000000002</v>
      </c>
      <c r="C112">
        <v>0</v>
      </c>
      <c r="D112">
        <v>2014</v>
      </c>
      <c r="E112" s="1">
        <v>58.9</v>
      </c>
    </row>
    <row r="113" spans="1:5" x14ac:dyDescent="0.35">
      <c r="A113" t="s">
        <v>111</v>
      </c>
      <c r="B113">
        <v>59.240189999999998</v>
      </c>
      <c r="C113">
        <v>0</v>
      </c>
      <c r="D113">
        <v>2014</v>
      </c>
      <c r="E113" s="1">
        <v>58.9</v>
      </c>
    </row>
    <row r="114" spans="1:5" x14ac:dyDescent="0.35">
      <c r="A114" t="s">
        <v>112</v>
      </c>
      <c r="B114">
        <v>59.197319999999998</v>
      </c>
      <c r="C114">
        <v>0</v>
      </c>
      <c r="D114">
        <v>2014</v>
      </c>
      <c r="E114" s="1">
        <v>58.9</v>
      </c>
    </row>
    <row r="115" spans="1:5" x14ac:dyDescent="0.35">
      <c r="A115" t="s">
        <v>113</v>
      </c>
      <c r="B115">
        <v>59.18394</v>
      </c>
      <c r="C115">
        <v>0</v>
      </c>
      <c r="D115">
        <v>2014</v>
      </c>
      <c r="E115" s="1">
        <v>59</v>
      </c>
    </row>
    <row r="116" spans="1:5" x14ac:dyDescent="0.35">
      <c r="A116" t="s">
        <v>114</v>
      </c>
      <c r="B116">
        <v>59.206400000000002</v>
      </c>
      <c r="C116">
        <v>0</v>
      </c>
      <c r="D116">
        <v>2014</v>
      </c>
      <c r="E116" s="1">
        <v>59</v>
      </c>
    </row>
    <row r="117" spans="1:5" x14ac:dyDescent="0.35">
      <c r="A117" t="s">
        <v>115</v>
      </c>
      <c r="B117">
        <v>59.169130000000003</v>
      </c>
      <c r="C117">
        <v>0</v>
      </c>
      <c r="D117">
        <v>2014</v>
      </c>
      <c r="E117" s="1">
        <v>59</v>
      </c>
    </row>
    <row r="118" spans="1:5" x14ac:dyDescent="0.35">
      <c r="A118" t="s">
        <v>116</v>
      </c>
      <c r="B118">
        <v>59.176119999999997</v>
      </c>
      <c r="C118">
        <v>0</v>
      </c>
      <c r="D118">
        <v>2014</v>
      </c>
      <c r="E118" s="1">
        <v>59.1</v>
      </c>
    </row>
    <row r="119" spans="1:5" x14ac:dyDescent="0.35">
      <c r="A119" t="s">
        <v>117</v>
      </c>
      <c r="B119">
        <v>59.153289999999998</v>
      </c>
      <c r="C119">
        <v>0</v>
      </c>
      <c r="D119">
        <v>2014</v>
      </c>
      <c r="E119" s="1">
        <v>59.3</v>
      </c>
    </row>
    <row r="120" spans="1:5" x14ac:dyDescent="0.35">
      <c r="A120" t="s">
        <v>118</v>
      </c>
      <c r="B120">
        <v>59.155700000000003</v>
      </c>
      <c r="C120">
        <v>0</v>
      </c>
      <c r="D120">
        <v>2014</v>
      </c>
      <c r="E120" s="1">
        <v>59.2</v>
      </c>
    </row>
    <row r="121" spans="1:5" x14ac:dyDescent="0.35">
      <c r="A121" t="s">
        <v>119</v>
      </c>
      <c r="B121">
        <v>59.188189999999999</v>
      </c>
      <c r="C121">
        <v>0</v>
      </c>
      <c r="D121">
        <v>2014</v>
      </c>
      <c r="E121" s="1">
        <v>59.3</v>
      </c>
    </row>
    <row r="122" spans="1:5" x14ac:dyDescent="0.35">
      <c r="A122" t="s">
        <v>120</v>
      </c>
      <c r="B122">
        <v>59.144620000000003</v>
      </c>
      <c r="C122">
        <v>0</v>
      </c>
      <c r="D122">
        <v>2015</v>
      </c>
      <c r="E122" s="1">
        <v>59.3</v>
      </c>
    </row>
    <row r="123" spans="1:5" x14ac:dyDescent="0.35">
      <c r="A123" t="s">
        <v>121</v>
      </c>
      <c r="B123">
        <v>59.146520000000002</v>
      </c>
      <c r="C123">
        <v>0</v>
      </c>
      <c r="D123">
        <v>2015</v>
      </c>
      <c r="E123" s="1">
        <v>59.2</v>
      </c>
    </row>
    <row r="124" spans="1:5" x14ac:dyDescent="0.35">
      <c r="A124" t="s">
        <v>122</v>
      </c>
      <c r="B124">
        <v>59.101019999999998</v>
      </c>
      <c r="C124">
        <v>0</v>
      </c>
      <c r="D124">
        <v>2015</v>
      </c>
      <c r="E124" s="1">
        <v>59.2</v>
      </c>
    </row>
    <row r="125" spans="1:5" x14ac:dyDescent="0.35">
      <c r="A125" t="s">
        <v>123</v>
      </c>
      <c r="B125">
        <v>59.06223</v>
      </c>
      <c r="C125">
        <v>0</v>
      </c>
      <c r="D125">
        <v>2015</v>
      </c>
      <c r="E125" s="1">
        <v>59.3</v>
      </c>
    </row>
    <row r="126" spans="1:5" x14ac:dyDescent="0.35">
      <c r="A126" t="s">
        <v>124</v>
      </c>
      <c r="B126">
        <v>59.083849999999998</v>
      </c>
      <c r="C126">
        <v>0</v>
      </c>
      <c r="D126">
        <v>2015</v>
      </c>
      <c r="E126" s="1">
        <v>59.4</v>
      </c>
    </row>
    <row r="127" spans="1:5" x14ac:dyDescent="0.35">
      <c r="A127" t="s">
        <v>125</v>
      </c>
      <c r="B127">
        <v>59.090479999999999</v>
      </c>
      <c r="C127">
        <v>0</v>
      </c>
      <c r="D127">
        <v>2015</v>
      </c>
      <c r="E127" s="1">
        <v>59.4</v>
      </c>
    </row>
    <row r="128" spans="1:5" x14ac:dyDescent="0.35">
      <c r="A128" t="s">
        <v>126</v>
      </c>
      <c r="B128">
        <v>59.155270000000002</v>
      </c>
      <c r="C128">
        <v>0</v>
      </c>
      <c r="D128">
        <v>2015</v>
      </c>
      <c r="E128" s="1">
        <v>59.3</v>
      </c>
    </row>
    <row r="129" spans="1:5" x14ac:dyDescent="0.35">
      <c r="A129" t="s">
        <v>127</v>
      </c>
      <c r="B129">
        <v>59.126139999999999</v>
      </c>
      <c r="C129">
        <v>0</v>
      </c>
      <c r="D129">
        <v>2015</v>
      </c>
      <c r="E129" s="1">
        <v>59.4</v>
      </c>
    </row>
    <row r="130" spans="1:5" x14ac:dyDescent="0.35">
      <c r="A130" t="s">
        <v>128</v>
      </c>
      <c r="B130">
        <v>59.117919999999998</v>
      </c>
      <c r="C130">
        <v>0</v>
      </c>
      <c r="D130">
        <v>2015</v>
      </c>
      <c r="E130" s="1">
        <v>59.2</v>
      </c>
    </row>
    <row r="131" spans="1:5" x14ac:dyDescent="0.35">
      <c r="A131" t="s">
        <v>129</v>
      </c>
      <c r="B131">
        <v>59.102649999999997</v>
      </c>
      <c r="C131">
        <v>0</v>
      </c>
      <c r="D131">
        <v>2015</v>
      </c>
      <c r="E131" s="1">
        <v>59.3</v>
      </c>
    </row>
    <row r="132" spans="1:5" x14ac:dyDescent="0.35">
      <c r="A132" t="s">
        <v>130</v>
      </c>
      <c r="B132">
        <v>59.085760000000001</v>
      </c>
      <c r="C132">
        <v>0</v>
      </c>
      <c r="D132">
        <v>2015</v>
      </c>
      <c r="E132" s="1">
        <v>59.4</v>
      </c>
    </row>
    <row r="133" spans="1:5" x14ac:dyDescent="0.35">
      <c r="A133" t="s">
        <v>131</v>
      </c>
      <c r="B133">
        <v>59.08755</v>
      </c>
      <c r="C133">
        <v>0</v>
      </c>
      <c r="D133">
        <v>2015</v>
      </c>
      <c r="E133" s="1">
        <v>59.6</v>
      </c>
    </row>
    <row r="134" spans="1:5" x14ac:dyDescent="0.35">
      <c r="A134" t="s">
        <v>132</v>
      </c>
      <c r="B134">
        <v>59.097149999999999</v>
      </c>
      <c r="C134">
        <v>0</v>
      </c>
      <c r="D134">
        <v>2016</v>
      </c>
      <c r="E134" s="1">
        <v>59.7</v>
      </c>
    </row>
    <row r="135" spans="1:5" x14ac:dyDescent="0.35">
      <c r="A135" t="s">
        <v>133</v>
      </c>
      <c r="B135">
        <v>59.07629</v>
      </c>
      <c r="C135">
        <v>0</v>
      </c>
      <c r="D135">
        <v>2016</v>
      </c>
      <c r="E135" s="1">
        <v>59.8</v>
      </c>
    </row>
    <row r="136" spans="1:5" x14ac:dyDescent="0.35">
      <c r="A136" t="s">
        <v>134</v>
      </c>
      <c r="B136">
        <v>59.08126</v>
      </c>
      <c r="C136">
        <v>0</v>
      </c>
      <c r="D136">
        <v>2016</v>
      </c>
      <c r="E136" s="1">
        <v>59.8</v>
      </c>
    </row>
    <row r="137" spans="1:5" x14ac:dyDescent="0.35">
      <c r="A137" t="s">
        <v>135</v>
      </c>
      <c r="B137">
        <v>59.075470000000003</v>
      </c>
      <c r="C137">
        <v>0</v>
      </c>
      <c r="D137">
        <v>2016</v>
      </c>
      <c r="E137" s="1">
        <v>59.7</v>
      </c>
    </row>
    <row r="138" spans="1:5" x14ac:dyDescent="0.35">
      <c r="A138" t="s">
        <v>136</v>
      </c>
      <c r="B138">
        <v>59.081629999999997</v>
      </c>
      <c r="C138">
        <v>0</v>
      </c>
      <c r="D138">
        <v>2016</v>
      </c>
      <c r="E138" s="1">
        <v>59.7</v>
      </c>
    </row>
    <row r="139" spans="1:5" x14ac:dyDescent="0.35">
      <c r="A139" t="s">
        <v>137</v>
      </c>
      <c r="B139">
        <v>59.0914</v>
      </c>
      <c r="C139">
        <v>0</v>
      </c>
      <c r="D139">
        <v>2016</v>
      </c>
      <c r="E139" s="1">
        <v>59.7</v>
      </c>
    </row>
    <row r="140" spans="1:5" x14ac:dyDescent="0.35">
      <c r="A140" t="s">
        <v>138</v>
      </c>
      <c r="B140">
        <v>59.056080000000001</v>
      </c>
      <c r="C140">
        <v>0</v>
      </c>
      <c r="D140">
        <v>2016</v>
      </c>
      <c r="E140" s="1">
        <v>59.8</v>
      </c>
    </row>
    <row r="141" spans="1:5" x14ac:dyDescent="0.35">
      <c r="A141" t="s">
        <v>139</v>
      </c>
      <c r="B141">
        <v>59.034080000000003</v>
      </c>
      <c r="C141">
        <v>0</v>
      </c>
      <c r="D141">
        <v>2016</v>
      </c>
      <c r="E141" s="1">
        <v>59.8</v>
      </c>
    </row>
    <row r="142" spans="1:5" x14ac:dyDescent="0.35">
      <c r="A142" t="s">
        <v>140</v>
      </c>
      <c r="B142">
        <v>58.992510000000003</v>
      </c>
      <c r="C142">
        <v>0</v>
      </c>
      <c r="D142">
        <v>2016</v>
      </c>
      <c r="E142" s="1">
        <v>59.7</v>
      </c>
    </row>
    <row r="143" spans="1:5" x14ac:dyDescent="0.35">
      <c r="A143" t="s">
        <v>141</v>
      </c>
      <c r="B143">
        <v>58.986719999999998</v>
      </c>
      <c r="C143">
        <v>0</v>
      </c>
      <c r="D143">
        <v>2016</v>
      </c>
      <c r="E143" s="1">
        <v>59.7</v>
      </c>
    </row>
    <row r="144" spans="1:5" x14ac:dyDescent="0.35">
      <c r="A144" t="s">
        <v>142</v>
      </c>
      <c r="B144">
        <v>58.984740000000002</v>
      </c>
      <c r="C144">
        <v>0</v>
      </c>
      <c r="D144">
        <v>2016</v>
      </c>
      <c r="E144" s="1">
        <v>59.7</v>
      </c>
    </row>
    <row r="145" spans="1:5" x14ac:dyDescent="0.35">
      <c r="A145" t="s">
        <v>143</v>
      </c>
      <c r="B145">
        <v>58.97045</v>
      </c>
      <c r="C145">
        <v>0</v>
      </c>
      <c r="D145">
        <v>2016</v>
      </c>
      <c r="E145" s="1">
        <v>59.7</v>
      </c>
    </row>
    <row r="146" spans="1:5" x14ac:dyDescent="0.35">
      <c r="A146" t="s">
        <v>144</v>
      </c>
      <c r="B146">
        <v>58.992910000000002</v>
      </c>
      <c r="C146">
        <v>0</v>
      </c>
      <c r="D146">
        <v>2017</v>
      </c>
      <c r="E146" s="1">
        <v>59.9</v>
      </c>
    </row>
    <row r="147" spans="1:5" x14ac:dyDescent="0.35">
      <c r="A147" t="s">
        <v>145</v>
      </c>
      <c r="B147">
        <v>59.017130000000002</v>
      </c>
      <c r="C147">
        <v>0</v>
      </c>
      <c r="D147">
        <v>2017</v>
      </c>
      <c r="E147" s="1">
        <v>59.9</v>
      </c>
    </row>
    <row r="148" spans="1:5" x14ac:dyDescent="0.35">
      <c r="A148" t="s">
        <v>146</v>
      </c>
      <c r="B148">
        <v>59.000070000000001</v>
      </c>
      <c r="C148">
        <v>0</v>
      </c>
      <c r="D148">
        <v>2017</v>
      </c>
      <c r="E148" s="1">
        <v>60.2</v>
      </c>
    </row>
    <row r="149" spans="1:5" x14ac:dyDescent="0.35">
      <c r="A149" t="s">
        <v>147</v>
      </c>
      <c r="B149">
        <v>58.969920000000002</v>
      </c>
      <c r="C149">
        <v>0</v>
      </c>
      <c r="D149">
        <v>2017</v>
      </c>
      <c r="E149" s="1">
        <v>60.2</v>
      </c>
    </row>
    <row r="150" spans="1:5" x14ac:dyDescent="0.35">
      <c r="A150" t="s">
        <v>148</v>
      </c>
      <c r="B150">
        <v>58.963160000000002</v>
      </c>
      <c r="C150">
        <v>0</v>
      </c>
      <c r="D150">
        <v>2017</v>
      </c>
      <c r="E150" s="1">
        <v>60.1</v>
      </c>
    </row>
    <row r="151" spans="1:5" x14ac:dyDescent="0.35">
      <c r="A151" t="s">
        <v>149</v>
      </c>
      <c r="B151">
        <v>58.944830000000003</v>
      </c>
      <c r="C151">
        <v>0</v>
      </c>
      <c r="D151">
        <v>2017</v>
      </c>
      <c r="E151" s="1">
        <v>60.1</v>
      </c>
    </row>
    <row r="152" spans="1:5" x14ac:dyDescent="0.35">
      <c r="A152" t="s">
        <v>150</v>
      </c>
      <c r="B152">
        <v>58.946069999999999</v>
      </c>
      <c r="C152">
        <v>0</v>
      </c>
      <c r="D152">
        <v>2017</v>
      </c>
      <c r="E152" s="1">
        <v>60.2</v>
      </c>
    </row>
    <row r="153" spans="1:5" x14ac:dyDescent="0.35">
      <c r="A153" t="s">
        <v>151</v>
      </c>
      <c r="B153">
        <v>58.92371</v>
      </c>
      <c r="C153">
        <v>0</v>
      </c>
      <c r="D153">
        <v>2017</v>
      </c>
      <c r="E153" s="1">
        <v>60.1</v>
      </c>
    </row>
    <row r="154" spans="1:5" x14ac:dyDescent="0.35">
      <c r="A154" t="s">
        <v>152</v>
      </c>
      <c r="B154">
        <v>58.9206</v>
      </c>
      <c r="C154">
        <v>0</v>
      </c>
      <c r="D154">
        <v>2017</v>
      </c>
      <c r="E154" s="1">
        <v>60.4</v>
      </c>
    </row>
    <row r="155" spans="1:5" x14ac:dyDescent="0.35">
      <c r="A155" t="s">
        <v>153</v>
      </c>
      <c r="B155">
        <v>58.900550000000003</v>
      </c>
      <c r="C155">
        <v>0</v>
      </c>
      <c r="D155">
        <v>2017</v>
      </c>
      <c r="E155" s="1">
        <v>60.1</v>
      </c>
    </row>
    <row r="156" spans="1:5" x14ac:dyDescent="0.35">
      <c r="A156" t="s">
        <v>154</v>
      </c>
      <c r="B156">
        <v>58.886139999999997</v>
      </c>
      <c r="C156">
        <v>0</v>
      </c>
      <c r="D156">
        <v>2017</v>
      </c>
      <c r="E156" s="1">
        <v>60.1</v>
      </c>
    </row>
    <row r="157" spans="1:5" x14ac:dyDescent="0.35">
      <c r="A157" t="s">
        <v>155</v>
      </c>
      <c r="B157">
        <v>58.884230000000002</v>
      </c>
      <c r="C157">
        <v>0</v>
      </c>
      <c r="D157">
        <v>2017</v>
      </c>
      <c r="E157" s="1">
        <v>60.1</v>
      </c>
    </row>
    <row r="158" spans="1:5" x14ac:dyDescent="0.35">
      <c r="A158" t="s">
        <v>156</v>
      </c>
      <c r="B158">
        <v>58.87518</v>
      </c>
      <c r="C158">
        <v>0</v>
      </c>
      <c r="D158">
        <v>2018</v>
      </c>
      <c r="E158" s="1">
        <v>60.2</v>
      </c>
    </row>
    <row r="159" spans="1:5" x14ac:dyDescent="0.35">
      <c r="A159" t="s">
        <v>157</v>
      </c>
      <c r="B159">
        <v>58.882689999999997</v>
      </c>
      <c r="C159">
        <v>0</v>
      </c>
      <c r="D159">
        <v>2018</v>
      </c>
      <c r="E159" s="1">
        <v>60.4</v>
      </c>
    </row>
    <row r="160" spans="1:5" x14ac:dyDescent="0.35">
      <c r="A160" t="s">
        <v>158</v>
      </c>
      <c r="B160">
        <v>58.841670000000001</v>
      </c>
      <c r="C160">
        <v>0</v>
      </c>
      <c r="D160">
        <v>2018</v>
      </c>
      <c r="E160" s="1">
        <v>60.4</v>
      </c>
    </row>
    <row r="161" spans="1:5" x14ac:dyDescent="0.35">
      <c r="A161" t="s">
        <v>159</v>
      </c>
      <c r="B161">
        <v>58.891539999999999</v>
      </c>
      <c r="C161">
        <v>0</v>
      </c>
      <c r="D161">
        <v>2018</v>
      </c>
      <c r="E161" s="1">
        <v>60.4</v>
      </c>
    </row>
    <row r="162" spans="1:5" x14ac:dyDescent="0.35">
      <c r="A162" t="s">
        <v>160</v>
      </c>
      <c r="B162">
        <v>58.81908</v>
      </c>
      <c r="C162">
        <v>0</v>
      </c>
      <c r="D162">
        <v>2018</v>
      </c>
      <c r="E162" s="1">
        <v>60.5</v>
      </c>
    </row>
    <row r="163" spans="1:5" x14ac:dyDescent="0.35">
      <c r="A163" t="s">
        <v>161</v>
      </c>
      <c r="B163">
        <v>58.787399999999998</v>
      </c>
      <c r="C163">
        <v>0</v>
      </c>
      <c r="D163">
        <v>2018</v>
      </c>
      <c r="E163" s="1">
        <v>60.5</v>
      </c>
    </row>
    <row r="164" spans="1:5" x14ac:dyDescent="0.35">
      <c r="A164" t="s">
        <v>162</v>
      </c>
      <c r="B164">
        <v>58.774529999999999</v>
      </c>
      <c r="C164">
        <v>0</v>
      </c>
      <c r="D164">
        <v>2018</v>
      </c>
      <c r="E164" s="1">
        <v>60.6</v>
      </c>
    </row>
    <row r="165" spans="1:5" x14ac:dyDescent="0.35">
      <c r="A165" t="s">
        <v>163</v>
      </c>
      <c r="B165">
        <v>58.730170000000001</v>
      </c>
      <c r="C165">
        <v>0</v>
      </c>
      <c r="D165">
        <v>2018</v>
      </c>
      <c r="E165" s="1">
        <v>60.3</v>
      </c>
    </row>
    <row r="166" spans="1:5" x14ac:dyDescent="0.35">
      <c r="A166" t="s">
        <v>164</v>
      </c>
      <c r="B166">
        <v>58.795450000000002</v>
      </c>
      <c r="C166">
        <v>0</v>
      </c>
      <c r="D166">
        <v>2018</v>
      </c>
      <c r="E166" s="1">
        <v>60.4</v>
      </c>
    </row>
    <row r="167" spans="1:5" x14ac:dyDescent="0.35">
      <c r="A167" t="s">
        <v>165</v>
      </c>
      <c r="B167">
        <v>58.845050000000001</v>
      </c>
      <c r="C167">
        <v>0</v>
      </c>
      <c r="D167">
        <v>2018</v>
      </c>
      <c r="E167" s="1">
        <v>60.5</v>
      </c>
    </row>
    <row r="168" spans="1:5" x14ac:dyDescent="0.35">
      <c r="A168" t="s">
        <v>166</v>
      </c>
      <c r="B168">
        <v>58.839100000000002</v>
      </c>
      <c r="C168">
        <v>0</v>
      </c>
      <c r="D168">
        <v>2018</v>
      </c>
      <c r="E168" s="1">
        <v>60.5</v>
      </c>
    </row>
    <row r="169" spans="1:5" x14ac:dyDescent="0.35">
      <c r="A169" t="s">
        <v>167</v>
      </c>
      <c r="B169">
        <v>58.802070000000001</v>
      </c>
      <c r="C169">
        <v>0</v>
      </c>
      <c r="D169">
        <v>2018</v>
      </c>
      <c r="E169" s="1">
        <v>60.5</v>
      </c>
    </row>
    <row r="170" spans="1:5" x14ac:dyDescent="0.35">
      <c r="A170" t="s">
        <v>168</v>
      </c>
      <c r="B170">
        <v>58.706890000000001</v>
      </c>
      <c r="C170">
        <v>0</v>
      </c>
      <c r="D170">
        <v>2019</v>
      </c>
      <c r="E170" s="1">
        <v>60.7</v>
      </c>
    </row>
    <row r="171" spans="1:5" x14ac:dyDescent="0.35">
      <c r="A171" t="s">
        <v>169</v>
      </c>
      <c r="B171">
        <v>58.68235</v>
      </c>
      <c r="C171">
        <v>0</v>
      </c>
      <c r="D171">
        <v>2019</v>
      </c>
      <c r="E171" s="1">
        <v>60.7</v>
      </c>
    </row>
    <row r="172" spans="1:5" x14ac:dyDescent="0.35">
      <c r="A172" t="s">
        <v>170</v>
      </c>
      <c r="B172">
        <v>58.663139999999999</v>
      </c>
      <c r="C172">
        <v>0</v>
      </c>
      <c r="D172">
        <v>2019</v>
      </c>
      <c r="E172" s="1">
        <v>60.7</v>
      </c>
    </row>
    <row r="173" spans="1:5" x14ac:dyDescent="0.35">
      <c r="A173" t="s">
        <v>171</v>
      </c>
      <c r="B173">
        <v>58.647039999999997</v>
      </c>
      <c r="C173">
        <v>0</v>
      </c>
      <c r="D173">
        <v>2019</v>
      </c>
      <c r="E173" s="1">
        <v>60.6</v>
      </c>
    </row>
    <row r="174" spans="1:5" x14ac:dyDescent="0.35">
      <c r="A174" t="s">
        <v>172</v>
      </c>
      <c r="B174">
        <v>58.618580000000001</v>
      </c>
      <c r="C174">
        <v>0</v>
      </c>
      <c r="D174">
        <v>2019</v>
      </c>
      <c r="E174" s="1">
        <v>60.6</v>
      </c>
    </row>
    <row r="175" spans="1:5" x14ac:dyDescent="0.35">
      <c r="A175" t="s">
        <v>173</v>
      </c>
      <c r="B175">
        <v>58.611820000000002</v>
      </c>
      <c r="C175">
        <v>0</v>
      </c>
      <c r="D175">
        <v>2019</v>
      </c>
      <c r="E175" s="1">
        <v>60.7</v>
      </c>
    </row>
    <row r="176" spans="1:5" x14ac:dyDescent="0.35">
      <c r="A176" t="s">
        <v>174</v>
      </c>
      <c r="B176">
        <v>58.591990000000003</v>
      </c>
      <c r="C176">
        <v>0</v>
      </c>
      <c r="D176">
        <v>2019</v>
      </c>
      <c r="E176" s="1">
        <v>60.8</v>
      </c>
    </row>
    <row r="177" spans="1:5" x14ac:dyDescent="0.35">
      <c r="A177" t="s">
        <v>175</v>
      </c>
      <c r="B177">
        <v>58.557639999999999</v>
      </c>
      <c r="C177">
        <v>0</v>
      </c>
      <c r="D177">
        <v>2019</v>
      </c>
      <c r="E177" s="1">
        <v>60.8</v>
      </c>
    </row>
    <row r="178" spans="1:5" x14ac:dyDescent="0.35">
      <c r="A178" t="s">
        <v>176</v>
      </c>
      <c r="B178">
        <v>58.570740000000001</v>
      </c>
      <c r="C178">
        <v>0</v>
      </c>
      <c r="D178">
        <v>2019</v>
      </c>
      <c r="E178" s="1">
        <v>60.9</v>
      </c>
    </row>
    <row r="179" spans="1:5" x14ac:dyDescent="0.35">
      <c r="A179" t="s">
        <v>177</v>
      </c>
      <c r="B179">
        <v>58.563650000000003</v>
      </c>
      <c r="C179">
        <v>0</v>
      </c>
      <c r="D179">
        <v>2019</v>
      </c>
      <c r="E179" s="1">
        <v>60.9</v>
      </c>
    </row>
    <row r="180" spans="1:5" x14ac:dyDescent="0.35">
      <c r="A180" t="s">
        <v>178</v>
      </c>
      <c r="B180">
        <v>58.58419</v>
      </c>
      <c r="C180">
        <v>0</v>
      </c>
      <c r="D180">
        <v>2019</v>
      </c>
      <c r="E180" s="1">
        <v>61</v>
      </c>
    </row>
    <row r="181" spans="1:5" x14ac:dyDescent="0.35">
      <c r="A181" t="s">
        <v>179</v>
      </c>
      <c r="B181">
        <v>58.578330000000001</v>
      </c>
      <c r="C181">
        <v>0</v>
      </c>
      <c r="D181">
        <v>2019</v>
      </c>
      <c r="E181" s="1">
        <v>61</v>
      </c>
    </row>
    <row r="182" spans="1:5" x14ac:dyDescent="0.35">
      <c r="A182" t="s">
        <v>180</v>
      </c>
      <c r="B182">
        <v>58.619430000000001</v>
      </c>
      <c r="C182">
        <v>0</v>
      </c>
      <c r="D182">
        <v>2020</v>
      </c>
      <c r="E182" s="1">
        <v>61.1</v>
      </c>
    </row>
    <row r="183" spans="1:5" x14ac:dyDescent="0.35">
      <c r="A183" t="s">
        <v>181</v>
      </c>
      <c r="B183">
        <v>58.618429999999996</v>
      </c>
      <c r="C183">
        <v>1</v>
      </c>
      <c r="D183">
        <v>2020</v>
      </c>
      <c r="E183" s="1">
        <v>61.1</v>
      </c>
    </row>
    <row r="184" spans="1:5" x14ac:dyDescent="0.35">
      <c r="A184" t="s">
        <v>182</v>
      </c>
      <c r="B184">
        <v>58.659700000000001</v>
      </c>
      <c r="C184">
        <v>1</v>
      </c>
      <c r="D184">
        <v>2020</v>
      </c>
      <c r="E184" s="1">
        <v>59.9</v>
      </c>
    </row>
    <row r="185" spans="1:5" x14ac:dyDescent="0.35">
      <c r="A185" t="s">
        <v>183</v>
      </c>
      <c r="B185">
        <v>58.694650000000003</v>
      </c>
      <c r="C185">
        <v>1</v>
      </c>
      <c r="D185">
        <v>2020</v>
      </c>
      <c r="E185" s="1">
        <v>51.3</v>
      </c>
    </row>
    <row r="186" spans="1:5" x14ac:dyDescent="0.35">
      <c r="A186" t="s">
        <v>184</v>
      </c>
      <c r="B186">
        <v>58.70635</v>
      </c>
      <c r="C186">
        <v>1</v>
      </c>
      <c r="D186">
        <v>2020</v>
      </c>
      <c r="E186" s="1">
        <v>52.8</v>
      </c>
    </row>
    <row r="187" spans="1:5" x14ac:dyDescent="0.35">
      <c r="A187" t="s">
        <v>185</v>
      </c>
      <c r="B187">
        <v>58.756149999999998</v>
      </c>
      <c r="C187">
        <v>1</v>
      </c>
      <c r="D187">
        <v>2020</v>
      </c>
      <c r="E187" s="1">
        <v>54.6</v>
      </c>
    </row>
    <row r="188" spans="1:5" x14ac:dyDescent="0.35">
      <c r="A188" t="s">
        <v>186</v>
      </c>
      <c r="B188">
        <v>58.670749999999998</v>
      </c>
      <c r="C188">
        <v>1</v>
      </c>
      <c r="D188">
        <v>2020</v>
      </c>
      <c r="E188" s="1">
        <v>55.2</v>
      </c>
    </row>
    <row r="189" spans="1:5" x14ac:dyDescent="0.35">
      <c r="A189" t="s">
        <v>187</v>
      </c>
      <c r="B189">
        <v>58.686300000000003</v>
      </c>
      <c r="C189">
        <v>1</v>
      </c>
      <c r="D189">
        <v>2020</v>
      </c>
      <c r="E189" s="1">
        <v>56.5</v>
      </c>
    </row>
    <row r="190" spans="1:5" x14ac:dyDescent="0.35">
      <c r="A190" t="s">
        <v>188</v>
      </c>
      <c r="B190">
        <v>58.500610000000002</v>
      </c>
      <c r="C190">
        <v>1</v>
      </c>
      <c r="D190">
        <v>2020</v>
      </c>
      <c r="E190" s="1">
        <v>56.6</v>
      </c>
    </row>
    <row r="191" spans="1:5" x14ac:dyDescent="0.35">
      <c r="A191" t="s">
        <v>189</v>
      </c>
      <c r="B191">
        <v>58.495370000000001</v>
      </c>
      <c r="C191">
        <v>1</v>
      </c>
      <c r="D191">
        <v>2020</v>
      </c>
      <c r="E191" s="1">
        <v>57.4</v>
      </c>
    </row>
    <row r="192" spans="1:5" x14ac:dyDescent="0.35">
      <c r="A192" t="s">
        <v>190</v>
      </c>
      <c r="B192">
        <v>58.473550000000003</v>
      </c>
      <c r="C192">
        <v>1</v>
      </c>
      <c r="D192">
        <v>2020</v>
      </c>
      <c r="E192" s="1">
        <v>57.4</v>
      </c>
    </row>
    <row r="193" spans="1:5" x14ac:dyDescent="0.35">
      <c r="A193" t="s">
        <v>191</v>
      </c>
      <c r="B193">
        <v>58.470080000000003</v>
      </c>
      <c r="C193">
        <v>1</v>
      </c>
      <c r="D193">
        <v>2020</v>
      </c>
      <c r="E193" s="1">
        <v>57.4</v>
      </c>
    </row>
    <row r="194" spans="1:5" x14ac:dyDescent="0.35">
      <c r="A194" t="s">
        <v>192</v>
      </c>
      <c r="B194">
        <v>58.455440000000003</v>
      </c>
      <c r="C194">
        <v>1</v>
      </c>
      <c r="D194">
        <v>2021</v>
      </c>
      <c r="E194" s="1">
        <v>57.5</v>
      </c>
    </row>
    <row r="195" spans="1:5" x14ac:dyDescent="0.35">
      <c r="A195" t="s">
        <v>193</v>
      </c>
      <c r="B195">
        <v>58.506140000000002</v>
      </c>
      <c r="C195">
        <v>1</v>
      </c>
      <c r="D195">
        <v>2021</v>
      </c>
      <c r="E195" s="1">
        <v>57.6</v>
      </c>
    </row>
    <row r="196" spans="1:5" x14ac:dyDescent="0.35">
      <c r="A196" t="s">
        <v>194</v>
      </c>
      <c r="B196">
        <v>58.39546</v>
      </c>
      <c r="C196">
        <v>1</v>
      </c>
      <c r="D196">
        <v>2021</v>
      </c>
      <c r="E196" s="1">
        <v>57.8</v>
      </c>
    </row>
    <row r="197" spans="1:5" x14ac:dyDescent="0.35">
      <c r="A197" t="s">
        <v>195</v>
      </c>
      <c r="B197">
        <v>58.324550000000002</v>
      </c>
      <c r="C197">
        <v>1</v>
      </c>
      <c r="D197">
        <v>2021</v>
      </c>
      <c r="E197" s="1">
        <v>57.9</v>
      </c>
    </row>
    <row r="198" spans="1:5" x14ac:dyDescent="0.35">
      <c r="A198" t="s">
        <v>196</v>
      </c>
      <c r="B198">
        <v>58.268030000000003</v>
      </c>
      <c r="C198">
        <v>1</v>
      </c>
      <c r="D198">
        <v>2021</v>
      </c>
      <c r="E198" s="1">
        <v>58</v>
      </c>
    </row>
    <row r="199" spans="1:5" x14ac:dyDescent="0.35">
      <c r="A199" t="s">
        <v>197</v>
      </c>
      <c r="B199">
        <v>58.268030000000003</v>
      </c>
      <c r="C199">
        <v>1</v>
      </c>
      <c r="D199">
        <v>2021</v>
      </c>
      <c r="E199" s="1">
        <v>58</v>
      </c>
    </row>
    <row r="200" spans="1:5" x14ac:dyDescent="0.35">
      <c r="A200" t="s">
        <v>198</v>
      </c>
    </row>
    <row r="201" spans="1:5" x14ac:dyDescent="0.35">
      <c r="A201" t="s">
        <v>199</v>
      </c>
    </row>
    <row r="202" spans="1:5" x14ac:dyDescent="0.35">
      <c r="A202" t="s">
        <v>200</v>
      </c>
    </row>
    <row r="203" spans="1:5" x14ac:dyDescent="0.35">
      <c r="A203" t="s">
        <v>201</v>
      </c>
    </row>
    <row r="204" spans="1:5" x14ac:dyDescent="0.35">
      <c r="A204" t="s">
        <v>202</v>
      </c>
    </row>
    <row r="205" spans="1:5" x14ac:dyDescent="0.35">
      <c r="A205" t="s">
        <v>203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UZD6JJ247QYQ-802139458-976</_dlc_DocId>
    <_dlc_DocIdUrl xmlns="d18b261a-0edf-433c-ade6-b4c5a8c9ad88">
      <Url>https://fedsharesites.frb.org/dist/11K/DALLAS/PA/PUB/_layouts/15/DocIdRedir.aspx?ID=UZD6JJ247QYQ-802139458-976</Url>
      <Description>UZD6JJ247QYQ-802139458-976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EDFADB-6CDC-41FD-B20E-43167DD9E124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d18b261a-0edf-433c-ade6-b4c5a8c9ad88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8B4C6C-896E-4F16-A60F-EB0CEC8E1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CAA27F-A226-491D-B934-417A3C2B64B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A8DEAF-AD85-47F4-9429-06E08CB2A7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Data1</vt:lpstr>
      <vt:lpstr>Data2</vt:lpstr>
      <vt:lpstr>Data3</vt:lpstr>
      <vt:lpstr>Chart1</vt:lpstr>
      <vt:lpstr>Chart2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Sean P</dc:creator>
  <cp:lastModifiedBy>Howard, Sean P</cp:lastModifiedBy>
  <dcterms:created xsi:type="dcterms:W3CDTF">2021-06-03T18:36:51Z</dcterms:created>
  <dcterms:modified xsi:type="dcterms:W3CDTF">2021-07-02T16:01:51Z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4018ccf5-5c19-4268-b559-7cbeabf9b035</vt:lpwstr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3824eca8-bc21-4183-b371-06789390f97b</vt:lpwstr>
  </property>
</Properties>
</file>