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1D5CB3D2-5EAC-452B-BA91-7503DA0BAAFD}" xr6:coauthVersionLast="47" xr6:coauthVersionMax="47" xr10:uidLastSave="{00000000-0000-0000-0000-000000000000}"/>
  <bookViews>
    <workbookView xWindow="57480" yWindow="-120" windowWidth="29040" windowHeight="17520" xr2:uid="{2F6B5FA6-F5EE-4F56-8D2C-6DE2149E41C6}"/>
  </bookViews>
  <sheets>
    <sheet name="LAR" sheetId="1" r:id="rId1"/>
  </sheets>
  <calcPr calcId="0"/>
</workbook>
</file>

<file path=xl/calcChain.xml><?xml version="1.0" encoding="utf-8"?>
<calcChain xmlns="http://schemas.openxmlformats.org/spreadsheetml/2006/main">
  <c r="E537" i="1" l="1"/>
  <c r="C537" i="1"/>
  <c r="E525" i="1"/>
  <c r="C525" i="1"/>
  <c r="E513" i="1"/>
  <c r="C513" i="1"/>
  <c r="E501" i="1"/>
  <c r="C501" i="1"/>
  <c r="E489" i="1"/>
  <c r="C489" i="1"/>
  <c r="E477" i="1"/>
  <c r="C477" i="1"/>
  <c r="E465" i="1"/>
  <c r="C465" i="1"/>
  <c r="E453" i="1"/>
  <c r="C453" i="1"/>
  <c r="E441" i="1"/>
  <c r="C441" i="1"/>
  <c r="E429" i="1"/>
  <c r="C429" i="1"/>
  <c r="E417" i="1"/>
  <c r="C417" i="1"/>
  <c r="E405" i="1"/>
  <c r="C405" i="1"/>
  <c r="E393" i="1"/>
  <c r="C393" i="1"/>
  <c r="E381" i="1"/>
  <c r="C381" i="1"/>
  <c r="E369" i="1"/>
  <c r="C369" i="1"/>
  <c r="E357" i="1"/>
  <c r="C357" i="1"/>
  <c r="E345" i="1"/>
  <c r="C345" i="1"/>
  <c r="E333" i="1"/>
  <c r="C333" i="1"/>
  <c r="E321" i="1"/>
  <c r="C321" i="1"/>
  <c r="E309" i="1"/>
  <c r="C309" i="1"/>
  <c r="E297" i="1"/>
  <c r="C297" i="1"/>
  <c r="E285" i="1"/>
  <c r="C285" i="1"/>
  <c r="E273" i="1"/>
  <c r="C273" i="1"/>
  <c r="E261" i="1"/>
  <c r="C261" i="1"/>
  <c r="E249" i="1"/>
  <c r="C249" i="1"/>
  <c r="E237" i="1"/>
  <c r="C237" i="1"/>
  <c r="E225" i="1"/>
  <c r="C225" i="1"/>
  <c r="E213" i="1"/>
  <c r="C213" i="1"/>
  <c r="E201" i="1"/>
  <c r="C201" i="1"/>
  <c r="E189" i="1"/>
  <c r="C189" i="1"/>
  <c r="E177" i="1"/>
  <c r="C177" i="1"/>
  <c r="E165" i="1"/>
  <c r="C165" i="1"/>
  <c r="E153" i="1"/>
  <c r="C153" i="1"/>
  <c r="E141" i="1"/>
  <c r="C141" i="1"/>
  <c r="E129" i="1"/>
  <c r="C129" i="1"/>
  <c r="E117" i="1"/>
  <c r="C117" i="1"/>
  <c r="E105" i="1"/>
  <c r="C105" i="1"/>
  <c r="E93" i="1"/>
  <c r="C93" i="1"/>
  <c r="E81" i="1"/>
  <c r="C81" i="1"/>
  <c r="E69" i="1"/>
  <c r="C69" i="1"/>
  <c r="E57" i="1"/>
  <c r="C57" i="1"/>
  <c r="E45" i="1"/>
  <c r="C45" i="1"/>
  <c r="E33" i="1"/>
  <c r="C33" i="1"/>
  <c r="E21" i="1"/>
  <c r="C21" i="1"/>
  <c r="D93" i="1" l="1"/>
  <c r="D105" i="1"/>
  <c r="D369" i="1"/>
  <c r="D285" i="1"/>
  <c r="D33" i="1"/>
  <c r="D321" i="1"/>
  <c r="D477" i="1"/>
  <c r="D501" i="1"/>
  <c r="D417" i="1"/>
  <c r="D465" i="1"/>
  <c r="D189" i="1"/>
  <c r="D225" i="1"/>
  <c r="D381" i="1"/>
  <c r="D213" i="1"/>
  <c r="D45" i="1"/>
  <c r="D297" i="1"/>
  <c r="D393" i="1"/>
  <c r="D201" i="1"/>
  <c r="D129" i="1"/>
  <c r="D405" i="1"/>
  <c r="D141" i="1"/>
  <c r="D57" i="1"/>
  <c r="D237" i="1"/>
  <c r="D333" i="1"/>
  <c r="D69" i="1"/>
  <c r="D345" i="1"/>
  <c r="D525" i="1"/>
  <c r="D261" i="1"/>
  <c r="D441" i="1"/>
  <c r="D117" i="1"/>
  <c r="D309" i="1"/>
  <c r="D489" i="1"/>
  <c r="D153" i="1"/>
  <c r="D513" i="1"/>
  <c r="D429" i="1"/>
  <c r="D165" i="1"/>
  <c r="D81" i="1"/>
  <c r="D177" i="1"/>
  <c r="D357" i="1"/>
  <c r="D537" i="1"/>
  <c r="D273" i="1"/>
  <c r="D453" i="1"/>
  <c r="D249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<sst xmlns="http://schemas.openxmlformats.org/spreadsheetml/2006/main" count="10" uniqueCount="10">
  <si>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</si>
  <si>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</si>
  <si>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</si>
  <si>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</si>
  <si>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</si>
  <si>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Laredo Business-Cycle Index</t>
  </si>
  <si>
    <t>Monthly, seasonally adjusted</t>
  </si>
  <si>
    <t>Index, October 1980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</si>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</sst>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A803-51A6-4996-8DC0-FE8C469F2EF2}">
  <dimension ref="A1:E549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29495</v>
      </c>
      <c r="B7" s="2">
        <v>100</v>
      </c>
    </row>
    <row r="8" spans="1:5" x14ac:dyDescent="0.3">
      <c r="A8" s="1">
        <v>29526</v>
      </c>
      <c r="B8" s="2">
        <v>101.00114945127632</v>
      </c>
    </row>
    <row r="9" spans="1:5" x14ac:dyDescent="0.3">
      <c r="A9" s="1">
        <v>29556</v>
      </c>
      <c r="B9" s="2">
        <v>101.80212693781341</v>
      </c>
    </row>
    <row r="10" spans="1:5" x14ac:dyDescent="0.3">
      <c r="A10" s="1">
        <v>29587</v>
      </c>
      <c r="B10" s="2">
        <v>101.68231856952312</v>
      </c>
    </row>
    <row r="11" spans="1:5" x14ac:dyDescent="0.3">
      <c r="A11" s="1">
        <v>29618</v>
      </c>
      <c r="B11" s="2">
        <v>102.48663971023329</v>
      </c>
    </row>
    <row r="12" spans="1:5" x14ac:dyDescent="0.3">
      <c r="A12" s="1">
        <v>29646</v>
      </c>
      <c r="B12" s="2">
        <v>102.74304506453961</v>
      </c>
    </row>
    <row r="13" spans="1:5" x14ac:dyDescent="0.3">
      <c r="A13" s="1">
        <v>29677</v>
      </c>
      <c r="B13" s="2">
        <v>103.52244508496949</v>
      </c>
    </row>
    <row r="14" spans="1:5" x14ac:dyDescent="0.3">
      <c r="A14" s="1">
        <v>29707</v>
      </c>
      <c r="B14" s="2">
        <v>103.91131360739539</v>
      </c>
    </row>
    <row r="15" spans="1:5" x14ac:dyDescent="0.3">
      <c r="A15" s="1">
        <v>29738</v>
      </c>
      <c r="B15" s="2">
        <v>104.53894919860144</v>
      </c>
    </row>
    <row r="16" spans="1:5" x14ac:dyDescent="0.3">
      <c r="A16" s="1">
        <v>29768</v>
      </c>
      <c r="B16" s="2">
        <v>106.59029158108937</v>
      </c>
    </row>
    <row r="17" spans="1:5" x14ac:dyDescent="0.3">
      <c r="A17" s="1">
        <v>29799</v>
      </c>
      <c r="B17" s="2">
        <v>107.3135900023003</v>
      </c>
    </row>
    <row r="18" spans="1:5" x14ac:dyDescent="0.3">
      <c r="A18" s="1">
        <v>29830</v>
      </c>
      <c r="B18" s="2">
        <v>107.73876337796675</v>
      </c>
    </row>
    <row r="19" spans="1:5" x14ac:dyDescent="0.3">
      <c r="A19" s="1">
        <v>29860</v>
      </c>
      <c r="B19" s="2">
        <v>107.89222677659794</v>
      </c>
    </row>
    <row r="20" spans="1:5" x14ac:dyDescent="0.3">
      <c r="A20" s="1">
        <v>29891</v>
      </c>
      <c r="B20" s="2">
        <v>107.60314461565245</v>
      </c>
    </row>
    <row r="21" spans="1:5" x14ac:dyDescent="0.3">
      <c r="A21" s="1">
        <v>29921</v>
      </c>
      <c r="B21" s="2">
        <v>109.87332702837232</v>
      </c>
      <c r="C21" s="2">
        <f>AVERAGE(B10:B21)</f>
        <v>105.49133788477012</v>
      </c>
      <c r="E21" s="3">
        <f>((B21/B9)-1)*100</f>
        <v>7.9283216700268611</v>
      </c>
    </row>
    <row r="22" spans="1:5" x14ac:dyDescent="0.3">
      <c r="A22" s="1">
        <v>29952</v>
      </c>
      <c r="B22" s="2">
        <v>114.50192752798367</v>
      </c>
    </row>
    <row r="23" spans="1:5" x14ac:dyDescent="0.3">
      <c r="A23" s="1">
        <v>29983</v>
      </c>
      <c r="B23" s="2">
        <v>115.20711459203329</v>
      </c>
    </row>
    <row r="24" spans="1:5" x14ac:dyDescent="0.3">
      <c r="A24" s="1">
        <v>30011</v>
      </c>
      <c r="B24" s="2">
        <v>112.46854223777569</v>
      </c>
    </row>
    <row r="25" spans="1:5" x14ac:dyDescent="0.3">
      <c r="A25" s="1">
        <v>30042</v>
      </c>
      <c r="B25" s="2">
        <v>109.3250852905135</v>
      </c>
    </row>
    <row r="26" spans="1:5" x14ac:dyDescent="0.3">
      <c r="A26" s="1">
        <v>30072</v>
      </c>
      <c r="B26" s="2">
        <v>107.57721672429834</v>
      </c>
    </row>
    <row r="27" spans="1:5" x14ac:dyDescent="0.3">
      <c r="A27" s="1">
        <v>30103</v>
      </c>
      <c r="B27" s="2">
        <v>105.71139821837056</v>
      </c>
    </row>
    <row r="28" spans="1:5" x14ac:dyDescent="0.3">
      <c r="A28" s="1">
        <v>30133</v>
      </c>
      <c r="B28" s="2">
        <v>103.14905676009762</v>
      </c>
    </row>
    <row r="29" spans="1:5" x14ac:dyDescent="0.3">
      <c r="A29" s="1">
        <v>30164</v>
      </c>
      <c r="B29" s="2">
        <v>100.4139262312886</v>
      </c>
    </row>
    <row r="30" spans="1:5" x14ac:dyDescent="0.3">
      <c r="A30" s="1">
        <v>30195</v>
      </c>
      <c r="B30" s="2">
        <v>95.667432327202903</v>
      </c>
    </row>
    <row r="31" spans="1:5" x14ac:dyDescent="0.3">
      <c r="A31" s="1">
        <v>30225</v>
      </c>
      <c r="B31" s="2">
        <v>91.900141277437996</v>
      </c>
    </row>
    <row r="32" spans="1:5" x14ac:dyDescent="0.3">
      <c r="A32" s="1">
        <v>30256</v>
      </c>
      <c r="B32" s="2">
        <v>90.245427441476863</v>
      </c>
    </row>
    <row r="33" spans="1:5" x14ac:dyDescent="0.3">
      <c r="A33" s="1">
        <v>30286</v>
      </c>
      <c r="B33" s="2">
        <v>87.565625691273368</v>
      </c>
      <c r="C33" s="2">
        <f>AVERAGE(B22:B33)</f>
        <v>102.81107452664605</v>
      </c>
      <c r="D33" s="3">
        <f>((C33/C21)-1)*100</f>
        <v>-2.5407425973227871</v>
      </c>
      <c r="E33" s="3">
        <f>((B33/B21)-1)*100</f>
        <v>-20.303108989626285</v>
      </c>
    </row>
    <row r="34" spans="1:5" x14ac:dyDescent="0.3">
      <c r="A34" s="1">
        <v>30317</v>
      </c>
      <c r="B34" s="2">
        <v>84.479472694606827</v>
      </c>
    </row>
    <row r="35" spans="1:5" x14ac:dyDescent="0.3">
      <c r="A35" s="1">
        <v>30348</v>
      </c>
      <c r="B35" s="2">
        <v>83.311349712858657</v>
      </c>
    </row>
    <row r="36" spans="1:5" x14ac:dyDescent="0.3">
      <c r="A36" s="1">
        <v>30376</v>
      </c>
      <c r="B36" s="2">
        <v>82.211320797807943</v>
      </c>
    </row>
    <row r="37" spans="1:5" x14ac:dyDescent="0.3">
      <c r="A37" s="1">
        <v>30407</v>
      </c>
      <c r="B37" s="2">
        <v>80.957979376255793</v>
      </c>
    </row>
    <row r="38" spans="1:5" x14ac:dyDescent="0.3">
      <c r="A38" s="1">
        <v>30437</v>
      </c>
      <c r="B38" s="2">
        <v>80.744498096702159</v>
      </c>
    </row>
    <row r="39" spans="1:5" x14ac:dyDescent="0.3">
      <c r="A39" s="1">
        <v>30468</v>
      </c>
      <c r="B39" s="2">
        <v>81.179447812571809</v>
      </c>
    </row>
    <row r="40" spans="1:5" x14ac:dyDescent="0.3">
      <c r="A40" s="1">
        <v>30498</v>
      </c>
      <c r="B40" s="2">
        <v>81.004857075013305</v>
      </c>
    </row>
    <row r="41" spans="1:5" x14ac:dyDescent="0.3">
      <c r="A41" s="1">
        <v>30529</v>
      </c>
      <c r="B41" s="2">
        <v>81.088829927468012</v>
      </c>
    </row>
    <row r="42" spans="1:5" x14ac:dyDescent="0.3">
      <c r="A42" s="1">
        <v>30560</v>
      </c>
      <c r="B42" s="2">
        <v>81.078246173158433</v>
      </c>
    </row>
    <row r="43" spans="1:5" x14ac:dyDescent="0.3">
      <c r="A43" s="1">
        <v>30590</v>
      </c>
      <c r="B43" s="2">
        <v>81.522738879139496</v>
      </c>
    </row>
    <row r="44" spans="1:5" x14ac:dyDescent="0.3">
      <c r="A44" s="1">
        <v>30621</v>
      </c>
      <c r="B44" s="2">
        <v>82.619975529899591</v>
      </c>
    </row>
    <row r="45" spans="1:5" x14ac:dyDescent="0.3">
      <c r="A45" s="1">
        <v>30651</v>
      </c>
      <c r="B45" s="2">
        <v>83.351811026694989</v>
      </c>
      <c r="C45" s="2">
        <f>AVERAGE(B34:B45)</f>
        <v>81.962543925181421</v>
      </c>
      <c r="D45" s="3">
        <f>((C45/C33)-1)*100</f>
        <v>-20.278487213029972</v>
      </c>
      <c r="E45" s="3">
        <f>((B45/B33)-1)*100</f>
        <v>-4.812179015810214</v>
      </c>
    </row>
    <row r="46" spans="1:5" x14ac:dyDescent="0.3">
      <c r="A46" s="1">
        <v>30682</v>
      </c>
      <c r="B46" s="2">
        <v>84.6399572552736</v>
      </c>
    </row>
    <row r="47" spans="1:5" x14ac:dyDescent="0.3">
      <c r="A47" s="1">
        <v>30713</v>
      </c>
      <c r="B47" s="2">
        <v>85.879310093606804</v>
      </c>
    </row>
    <row r="48" spans="1:5" x14ac:dyDescent="0.3">
      <c r="A48" s="1">
        <v>30742</v>
      </c>
      <c r="B48" s="2">
        <v>86.175932171247837</v>
      </c>
    </row>
    <row r="49" spans="1:5" x14ac:dyDescent="0.3">
      <c r="A49" s="1">
        <v>30773</v>
      </c>
      <c r="B49" s="2">
        <v>86.997981212720617</v>
      </c>
    </row>
    <row r="50" spans="1:5" x14ac:dyDescent="0.3">
      <c r="A50" s="1">
        <v>30803</v>
      </c>
      <c r="B50" s="2">
        <v>87.77779191359555</v>
      </c>
    </row>
    <row r="51" spans="1:5" x14ac:dyDescent="0.3">
      <c r="A51" s="1">
        <v>30834</v>
      </c>
      <c r="B51" s="2">
        <v>88.294446963402606</v>
      </c>
    </row>
    <row r="52" spans="1:5" x14ac:dyDescent="0.3">
      <c r="A52" s="1">
        <v>30864</v>
      </c>
      <c r="B52" s="2">
        <v>89.201105345539332</v>
      </c>
    </row>
    <row r="53" spans="1:5" x14ac:dyDescent="0.3">
      <c r="A53" s="1">
        <v>30895</v>
      </c>
      <c r="B53" s="2">
        <v>91.616857858807776</v>
      </c>
    </row>
    <row r="54" spans="1:5" x14ac:dyDescent="0.3">
      <c r="A54" s="1">
        <v>30926</v>
      </c>
      <c r="B54" s="2">
        <v>92.9105679299672</v>
      </c>
    </row>
    <row r="55" spans="1:5" x14ac:dyDescent="0.3">
      <c r="A55" s="1">
        <v>30956</v>
      </c>
      <c r="B55" s="2">
        <v>93.43960429282447</v>
      </c>
    </row>
    <row r="56" spans="1:5" x14ac:dyDescent="0.3">
      <c r="A56" s="1">
        <v>30987</v>
      </c>
      <c r="B56" s="2">
        <v>94.336857939376614</v>
      </c>
    </row>
    <row r="57" spans="1:5" x14ac:dyDescent="0.3">
      <c r="A57" s="1">
        <v>31017</v>
      </c>
      <c r="B57" s="2">
        <v>95.521134069067728</v>
      </c>
      <c r="C57" s="2">
        <f>AVERAGE(B46:B57)</f>
        <v>89.732628920452498</v>
      </c>
      <c r="D57" s="3">
        <f>((C57/C45)-1)*100</f>
        <v>9.4800437165102114</v>
      </c>
      <c r="E57" s="3">
        <f>((B57/B45)-1)*100</f>
        <v>14.599950369974902</v>
      </c>
    </row>
    <row r="58" spans="1:5" x14ac:dyDescent="0.3">
      <c r="A58" s="1">
        <v>31048</v>
      </c>
      <c r="B58" s="2">
        <v>96.086929200011525</v>
      </c>
    </row>
    <row r="59" spans="1:5" x14ac:dyDescent="0.3">
      <c r="A59" s="1">
        <v>31079</v>
      </c>
      <c r="B59" s="2">
        <v>96.961791488026591</v>
      </c>
    </row>
    <row r="60" spans="1:5" x14ac:dyDescent="0.3">
      <c r="A60" s="1">
        <v>31107</v>
      </c>
      <c r="B60" s="2">
        <v>98.030667016166817</v>
      </c>
    </row>
    <row r="61" spans="1:5" x14ac:dyDescent="0.3">
      <c r="A61" s="1">
        <v>31138</v>
      </c>
      <c r="B61" s="2">
        <v>99.823120058357148</v>
      </c>
    </row>
    <row r="62" spans="1:5" x14ac:dyDescent="0.3">
      <c r="A62" s="1">
        <v>31168</v>
      </c>
      <c r="B62" s="2">
        <v>101.36905935408151</v>
      </c>
    </row>
    <row r="63" spans="1:5" x14ac:dyDescent="0.3">
      <c r="A63" s="1">
        <v>31199</v>
      </c>
      <c r="B63" s="2">
        <v>102.61605680900196</v>
      </c>
    </row>
    <row r="64" spans="1:5" x14ac:dyDescent="0.3">
      <c r="A64" s="1">
        <v>31229</v>
      </c>
      <c r="B64" s="2">
        <v>102.35635246669268</v>
      </c>
    </row>
    <row r="65" spans="1:5" x14ac:dyDescent="0.3">
      <c r="A65" s="1">
        <v>31260</v>
      </c>
      <c r="B65" s="2">
        <v>101.88526093696161</v>
      </c>
    </row>
    <row r="66" spans="1:5" x14ac:dyDescent="0.3">
      <c r="A66" s="1">
        <v>31291</v>
      </c>
      <c r="B66" s="2">
        <v>102.53261257485549</v>
      </c>
    </row>
    <row r="67" spans="1:5" x14ac:dyDescent="0.3">
      <c r="A67" s="1">
        <v>31321</v>
      </c>
      <c r="B67" s="2">
        <v>102.32786962954503</v>
      </c>
    </row>
    <row r="68" spans="1:5" x14ac:dyDescent="0.3">
      <c r="A68" s="1">
        <v>31352</v>
      </c>
      <c r="B68" s="2">
        <v>102.781435604751</v>
      </c>
    </row>
    <row r="69" spans="1:5" x14ac:dyDescent="0.3">
      <c r="A69" s="1">
        <v>31382</v>
      </c>
      <c r="B69" s="2">
        <v>103.17847246796774</v>
      </c>
      <c r="C69" s="2">
        <f>AVERAGE(B58:B69)</f>
        <v>100.82913563386826</v>
      </c>
      <c r="D69" s="3">
        <f>((C69/C57)-1)*100</f>
        <v>12.366189252354086</v>
      </c>
      <c r="E69" s="3">
        <f>((B69/B57)-1)*100</f>
        <v>8.0163813731140223</v>
      </c>
    </row>
    <row r="70" spans="1:5" x14ac:dyDescent="0.3">
      <c r="A70" s="1">
        <v>31413</v>
      </c>
      <c r="B70" s="2">
        <v>103.5988490584421</v>
      </c>
    </row>
    <row r="71" spans="1:5" x14ac:dyDescent="0.3">
      <c r="A71" s="1">
        <v>31444</v>
      </c>
      <c r="B71" s="2">
        <v>102.62035024166171</v>
      </c>
    </row>
    <row r="72" spans="1:5" x14ac:dyDescent="0.3">
      <c r="A72" s="1">
        <v>31472</v>
      </c>
      <c r="B72" s="2">
        <v>102.40180223576955</v>
      </c>
    </row>
    <row r="73" spans="1:5" x14ac:dyDescent="0.3">
      <c r="A73" s="1">
        <v>31503</v>
      </c>
      <c r="B73" s="2">
        <v>101.90616493875177</v>
      </c>
    </row>
    <row r="74" spans="1:5" x14ac:dyDescent="0.3">
      <c r="A74" s="1">
        <v>31533</v>
      </c>
      <c r="B74" s="2">
        <v>100.88992640337784</v>
      </c>
    </row>
    <row r="75" spans="1:5" x14ac:dyDescent="0.3">
      <c r="A75" s="1">
        <v>31564</v>
      </c>
      <c r="B75" s="2">
        <v>100.03994947284566</v>
      </c>
    </row>
    <row r="76" spans="1:5" x14ac:dyDescent="0.3">
      <c r="A76" s="1">
        <v>31594</v>
      </c>
      <c r="B76" s="2">
        <v>100.49639905167398</v>
      </c>
    </row>
    <row r="77" spans="1:5" x14ac:dyDescent="0.3">
      <c r="A77" s="1">
        <v>31625</v>
      </c>
      <c r="B77" s="2">
        <v>100.73673948708237</v>
      </c>
    </row>
    <row r="78" spans="1:5" x14ac:dyDescent="0.3">
      <c r="A78" s="1">
        <v>31656</v>
      </c>
      <c r="B78" s="2">
        <v>100.42818344647311</v>
      </c>
    </row>
    <row r="79" spans="1:5" x14ac:dyDescent="0.3">
      <c r="A79" s="1">
        <v>31686</v>
      </c>
      <c r="B79" s="2">
        <v>99.385548678763413</v>
      </c>
    </row>
    <row r="80" spans="1:5" x14ac:dyDescent="0.3">
      <c r="A80" s="1">
        <v>31717</v>
      </c>
      <c r="B80" s="2">
        <v>99.23235792922415</v>
      </c>
    </row>
    <row r="81" spans="1:5" x14ac:dyDescent="0.3">
      <c r="A81" s="1">
        <v>31747</v>
      </c>
      <c r="B81" s="2">
        <v>99.670261700876893</v>
      </c>
      <c r="C81" s="2">
        <f>AVERAGE(B70:B81)</f>
        <v>100.95054438707854</v>
      </c>
      <c r="D81" s="3">
        <f>((C81/C69)-1)*100</f>
        <v>0.12041038777832469</v>
      </c>
      <c r="E81" s="3">
        <f>((B81/B69)-1)*100</f>
        <v>-3.4001383071260216</v>
      </c>
    </row>
    <row r="82" spans="1:5" x14ac:dyDescent="0.3">
      <c r="A82" s="1">
        <v>31778</v>
      </c>
      <c r="B82" s="2">
        <v>100.3795441293683</v>
      </c>
    </row>
    <row r="83" spans="1:5" x14ac:dyDescent="0.3">
      <c r="A83" s="1">
        <v>31809</v>
      </c>
      <c r="B83" s="2">
        <v>101.2575274133702</v>
      </c>
    </row>
    <row r="84" spans="1:5" x14ac:dyDescent="0.3">
      <c r="A84" s="1">
        <v>31837</v>
      </c>
      <c r="B84" s="2">
        <v>102.43650868606629</v>
      </c>
    </row>
    <row r="85" spans="1:5" x14ac:dyDescent="0.3">
      <c r="A85" s="1">
        <v>31868</v>
      </c>
      <c r="B85" s="2">
        <v>103.45625018704891</v>
      </c>
    </row>
    <row r="86" spans="1:5" x14ac:dyDescent="0.3">
      <c r="A86" s="1">
        <v>31898</v>
      </c>
      <c r="B86" s="2">
        <v>104.18474601850798</v>
      </c>
    </row>
    <row r="87" spans="1:5" x14ac:dyDescent="0.3">
      <c r="A87" s="1">
        <v>31929</v>
      </c>
      <c r="B87" s="2">
        <v>104.88995340236458</v>
      </c>
    </row>
    <row r="88" spans="1:5" x14ac:dyDescent="0.3">
      <c r="A88" s="1">
        <v>31959</v>
      </c>
      <c r="B88" s="2">
        <v>106.03885337681834</v>
      </c>
    </row>
    <row r="89" spans="1:5" x14ac:dyDescent="0.3">
      <c r="A89" s="1">
        <v>31990</v>
      </c>
      <c r="B89" s="2">
        <v>106.14546032534156</v>
      </c>
    </row>
    <row r="90" spans="1:5" x14ac:dyDescent="0.3">
      <c r="A90" s="1">
        <v>32021</v>
      </c>
      <c r="B90" s="2">
        <v>105.70967592888465</v>
      </c>
    </row>
    <row r="91" spans="1:5" x14ac:dyDescent="0.3">
      <c r="A91" s="1">
        <v>32051</v>
      </c>
      <c r="B91" s="2">
        <v>106.52855432608372</v>
      </c>
    </row>
    <row r="92" spans="1:5" x14ac:dyDescent="0.3">
      <c r="A92" s="1">
        <v>32082</v>
      </c>
      <c r="B92" s="2">
        <v>107.64143070272054</v>
      </c>
    </row>
    <row r="93" spans="1:5" x14ac:dyDescent="0.3">
      <c r="A93" s="1">
        <v>32112</v>
      </c>
      <c r="B93" s="2">
        <v>108.52845912191806</v>
      </c>
      <c r="C93" s="2">
        <f>AVERAGE(B82:B93)</f>
        <v>104.76641363487443</v>
      </c>
      <c r="D93" s="3">
        <f>((C93/C81)-1)*100</f>
        <v>3.7799392474443305</v>
      </c>
      <c r="E93" s="3">
        <f>((B93/B81)-1)*100</f>
        <v>8.8875029220107251</v>
      </c>
    </row>
    <row r="94" spans="1:5" x14ac:dyDescent="0.3">
      <c r="A94" s="1">
        <v>32143</v>
      </c>
      <c r="B94" s="2">
        <v>109.41296776246571</v>
      </c>
    </row>
    <row r="95" spans="1:5" x14ac:dyDescent="0.3">
      <c r="A95" s="1">
        <v>32174</v>
      </c>
      <c r="B95" s="2">
        <v>110.26197948095064</v>
      </c>
    </row>
    <row r="96" spans="1:5" x14ac:dyDescent="0.3">
      <c r="A96" s="1">
        <v>32203</v>
      </c>
      <c r="B96" s="2">
        <v>110.97127269878962</v>
      </c>
    </row>
    <row r="97" spans="1:5" x14ac:dyDescent="0.3">
      <c r="A97" s="1">
        <v>32234</v>
      </c>
      <c r="B97" s="2">
        <v>112.61219614705307</v>
      </c>
    </row>
    <row r="98" spans="1:5" x14ac:dyDescent="0.3">
      <c r="A98" s="1">
        <v>32264</v>
      </c>
      <c r="B98" s="2">
        <v>114.70811032233557</v>
      </c>
    </row>
    <row r="99" spans="1:5" x14ac:dyDescent="0.3">
      <c r="A99" s="1">
        <v>32295</v>
      </c>
      <c r="B99" s="2">
        <v>116.02755945633605</v>
      </c>
    </row>
    <row r="100" spans="1:5" x14ac:dyDescent="0.3">
      <c r="A100" s="1">
        <v>32325</v>
      </c>
      <c r="B100" s="2">
        <v>118.35419249620331</v>
      </c>
    </row>
    <row r="101" spans="1:5" x14ac:dyDescent="0.3">
      <c r="A101" s="1">
        <v>32356</v>
      </c>
      <c r="B101" s="2">
        <v>120.45718004516239</v>
      </c>
    </row>
    <row r="102" spans="1:5" x14ac:dyDescent="0.3">
      <c r="A102" s="1">
        <v>32387</v>
      </c>
      <c r="B102" s="2">
        <v>121.57588919810161</v>
      </c>
    </row>
    <row r="103" spans="1:5" x14ac:dyDescent="0.3">
      <c r="A103" s="1">
        <v>32417</v>
      </c>
      <c r="B103" s="2">
        <v>122.95826698882901</v>
      </c>
    </row>
    <row r="104" spans="1:5" x14ac:dyDescent="0.3">
      <c r="A104" s="1">
        <v>32448</v>
      </c>
      <c r="B104" s="2">
        <v>124.89398078370095</v>
      </c>
    </row>
    <row r="105" spans="1:5" x14ac:dyDescent="0.3">
      <c r="A105" s="1">
        <v>32478</v>
      </c>
      <c r="B105" s="2">
        <v>125.06042126539538</v>
      </c>
      <c r="C105" s="2">
        <f>AVERAGE(B94:B105)</f>
        <v>117.27450138711028</v>
      </c>
      <c r="D105" s="3">
        <f>((C105/C93)-1)*100</f>
        <v>11.939024462389526</v>
      </c>
      <c r="E105" s="3">
        <f>((B105/B93)-1)*100</f>
        <v>15.232835955871948</v>
      </c>
    </row>
    <row r="106" spans="1:5" x14ac:dyDescent="0.3">
      <c r="A106" s="1">
        <v>32509</v>
      </c>
      <c r="B106" s="2">
        <v>124.26557196325361</v>
      </c>
    </row>
    <row r="107" spans="1:5" x14ac:dyDescent="0.3">
      <c r="A107" s="1">
        <v>32540</v>
      </c>
      <c r="B107" s="2">
        <v>125.64292691270474</v>
      </c>
    </row>
    <row r="108" spans="1:5" x14ac:dyDescent="0.3">
      <c r="A108" s="1">
        <v>32568</v>
      </c>
      <c r="B108" s="2">
        <v>128.22588230355524</v>
      </c>
    </row>
    <row r="109" spans="1:5" x14ac:dyDescent="0.3">
      <c r="A109" s="1">
        <v>32599</v>
      </c>
      <c r="B109" s="2">
        <v>129.31249427906729</v>
      </c>
    </row>
    <row r="110" spans="1:5" x14ac:dyDescent="0.3">
      <c r="A110" s="1">
        <v>32629</v>
      </c>
      <c r="B110" s="2">
        <v>130.96796279570745</v>
      </c>
    </row>
    <row r="111" spans="1:5" x14ac:dyDescent="0.3">
      <c r="A111" s="1">
        <v>32660</v>
      </c>
      <c r="B111" s="2">
        <v>131.47278112969411</v>
      </c>
    </row>
    <row r="112" spans="1:5" x14ac:dyDescent="0.3">
      <c r="A112" s="1">
        <v>32690</v>
      </c>
      <c r="B112" s="2">
        <v>130.80208303475584</v>
      </c>
    </row>
    <row r="113" spans="1:5" x14ac:dyDescent="0.3">
      <c r="A113" s="1">
        <v>32721</v>
      </c>
      <c r="B113" s="2">
        <v>130.31198528739168</v>
      </c>
    </row>
    <row r="114" spans="1:5" x14ac:dyDescent="0.3">
      <c r="A114" s="1">
        <v>32752</v>
      </c>
      <c r="B114" s="2">
        <v>131.54685999640856</v>
      </c>
    </row>
    <row r="115" spans="1:5" x14ac:dyDescent="0.3">
      <c r="A115" s="1">
        <v>32782</v>
      </c>
      <c r="B115" s="2">
        <v>133.53243541023227</v>
      </c>
    </row>
    <row r="116" spans="1:5" x14ac:dyDescent="0.3">
      <c r="A116" s="1">
        <v>32813</v>
      </c>
      <c r="B116" s="2">
        <v>134.12528925045393</v>
      </c>
    </row>
    <row r="117" spans="1:5" x14ac:dyDescent="0.3">
      <c r="A117" s="1">
        <v>32843</v>
      </c>
      <c r="B117" s="2">
        <v>135.82386048138093</v>
      </c>
      <c r="C117" s="2">
        <f>AVERAGE(B106:B117)</f>
        <v>130.5025110703838</v>
      </c>
      <c r="D117" s="3">
        <f>((C117/C105)-1)*100</f>
        <v>11.279527541634415</v>
      </c>
      <c r="E117" s="3">
        <f>((B117/B105)-1)*100</f>
        <v>8.6065912037382795</v>
      </c>
    </row>
    <row r="118" spans="1:5" x14ac:dyDescent="0.3">
      <c r="A118" s="1">
        <v>32874</v>
      </c>
      <c r="B118" s="2">
        <v>137.17207974464372</v>
      </c>
    </row>
    <row r="119" spans="1:5" x14ac:dyDescent="0.3">
      <c r="A119" s="1">
        <v>32905</v>
      </c>
      <c r="B119" s="2">
        <v>138.38451378474042</v>
      </c>
    </row>
    <row r="120" spans="1:5" x14ac:dyDescent="0.3">
      <c r="A120" s="1">
        <v>32933</v>
      </c>
      <c r="B120" s="2">
        <v>138.82490583769203</v>
      </c>
    </row>
    <row r="121" spans="1:5" x14ac:dyDescent="0.3">
      <c r="A121" s="1">
        <v>32964</v>
      </c>
      <c r="B121" s="2">
        <v>137.69348993260411</v>
      </c>
    </row>
    <row r="122" spans="1:5" x14ac:dyDescent="0.3">
      <c r="A122" s="1">
        <v>32994</v>
      </c>
      <c r="B122" s="2">
        <v>138.26903432586772</v>
      </c>
    </row>
    <row r="123" spans="1:5" x14ac:dyDescent="0.3">
      <c r="A123" s="1">
        <v>33025</v>
      </c>
      <c r="B123" s="2">
        <v>140.21065641461675</v>
      </c>
    </row>
    <row r="124" spans="1:5" x14ac:dyDescent="0.3">
      <c r="A124" s="1">
        <v>33055</v>
      </c>
      <c r="B124" s="2">
        <v>141.96552724697156</v>
      </c>
    </row>
    <row r="125" spans="1:5" x14ac:dyDescent="0.3">
      <c r="A125" s="1">
        <v>33086</v>
      </c>
      <c r="B125" s="2">
        <v>143.79038652128139</v>
      </c>
    </row>
    <row r="126" spans="1:5" x14ac:dyDescent="0.3">
      <c r="A126" s="1">
        <v>33117</v>
      </c>
      <c r="B126" s="2">
        <v>145.30706552288996</v>
      </c>
    </row>
    <row r="127" spans="1:5" x14ac:dyDescent="0.3">
      <c r="A127" s="1">
        <v>33147</v>
      </c>
      <c r="B127" s="2">
        <v>146.14329482077341</v>
      </c>
    </row>
    <row r="128" spans="1:5" x14ac:dyDescent="0.3">
      <c r="A128" s="1">
        <v>33178</v>
      </c>
      <c r="B128" s="2">
        <v>146.48895582372054</v>
      </c>
    </row>
    <row r="129" spans="1:5" x14ac:dyDescent="0.3">
      <c r="A129" s="1">
        <v>33208</v>
      </c>
      <c r="B129" s="2">
        <v>147.86153508575114</v>
      </c>
      <c r="C129" s="2">
        <f>AVERAGE(B118:B129)</f>
        <v>141.84262042179606</v>
      </c>
      <c r="D129" s="3">
        <f>((C129/C117)-1)*100</f>
        <v>8.6895717625664624</v>
      </c>
      <c r="E129" s="3">
        <f>((B129/B117)-1)*100</f>
        <v>8.8627098079135926</v>
      </c>
    </row>
    <row r="130" spans="1:5" x14ac:dyDescent="0.3">
      <c r="A130" s="1">
        <v>33239</v>
      </c>
      <c r="B130" s="2">
        <v>150.7982819861133</v>
      </c>
    </row>
    <row r="131" spans="1:5" x14ac:dyDescent="0.3">
      <c r="A131" s="1">
        <v>33270</v>
      </c>
      <c r="B131" s="2">
        <v>152.8321121887808</v>
      </c>
    </row>
    <row r="132" spans="1:5" x14ac:dyDescent="0.3">
      <c r="A132" s="1">
        <v>33298</v>
      </c>
      <c r="B132" s="2">
        <v>153.49341538349316</v>
      </c>
    </row>
    <row r="133" spans="1:5" x14ac:dyDescent="0.3">
      <c r="A133" s="1">
        <v>33329</v>
      </c>
      <c r="B133" s="2">
        <v>154.54624838554298</v>
      </c>
    </row>
    <row r="134" spans="1:5" x14ac:dyDescent="0.3">
      <c r="A134" s="1">
        <v>33359</v>
      </c>
      <c r="B134" s="2">
        <v>155.90351422991543</v>
      </c>
    </row>
    <row r="135" spans="1:5" x14ac:dyDescent="0.3">
      <c r="A135" s="1">
        <v>33390</v>
      </c>
      <c r="B135" s="2">
        <v>157.13302482579894</v>
      </c>
    </row>
    <row r="136" spans="1:5" x14ac:dyDescent="0.3">
      <c r="A136" s="1">
        <v>33420</v>
      </c>
      <c r="B136" s="2">
        <v>157.88251068778919</v>
      </c>
    </row>
    <row r="137" spans="1:5" x14ac:dyDescent="0.3">
      <c r="A137" s="1">
        <v>33451</v>
      </c>
      <c r="B137" s="2">
        <v>158.59627946530378</v>
      </c>
    </row>
    <row r="138" spans="1:5" x14ac:dyDescent="0.3">
      <c r="A138" s="1">
        <v>33482</v>
      </c>
      <c r="B138" s="2">
        <v>158.36762653524693</v>
      </c>
    </row>
    <row r="139" spans="1:5" x14ac:dyDescent="0.3">
      <c r="A139" s="1">
        <v>33512</v>
      </c>
      <c r="B139" s="2">
        <v>158.11975549042864</v>
      </c>
    </row>
    <row r="140" spans="1:5" x14ac:dyDescent="0.3">
      <c r="A140" s="1">
        <v>33543</v>
      </c>
      <c r="B140" s="2">
        <v>158.77815798830028</v>
      </c>
    </row>
    <row r="141" spans="1:5" x14ac:dyDescent="0.3">
      <c r="A141" s="1">
        <v>33573</v>
      </c>
      <c r="B141" s="2">
        <v>158.99499465750523</v>
      </c>
      <c r="C141" s="2">
        <f>AVERAGE(B130:B141)</f>
        <v>156.28716015201823</v>
      </c>
      <c r="D141" s="3">
        <f>((C141/C129)-1)*100</f>
        <v>10.183497518072194</v>
      </c>
      <c r="E141" s="3">
        <f>((B141/B129)-1)*100</f>
        <v>7.5296523638127555</v>
      </c>
    </row>
    <row r="142" spans="1:5" x14ac:dyDescent="0.3">
      <c r="A142" s="1">
        <v>33604</v>
      </c>
      <c r="B142" s="2">
        <v>159.73822624353923</v>
      </c>
    </row>
    <row r="143" spans="1:5" x14ac:dyDescent="0.3">
      <c r="A143" s="1">
        <v>33635</v>
      </c>
      <c r="B143" s="2">
        <v>160.65005162458027</v>
      </c>
    </row>
    <row r="144" spans="1:5" x14ac:dyDescent="0.3">
      <c r="A144" s="1">
        <v>33664</v>
      </c>
      <c r="B144" s="2">
        <v>161.66285005388602</v>
      </c>
    </row>
    <row r="145" spans="1:5" x14ac:dyDescent="0.3">
      <c r="A145" s="1">
        <v>33695</v>
      </c>
      <c r="B145" s="2">
        <v>163.19713493054363</v>
      </c>
    </row>
    <row r="146" spans="1:5" x14ac:dyDescent="0.3">
      <c r="A146" s="1">
        <v>33725</v>
      </c>
      <c r="B146" s="2">
        <v>165.03722670947724</v>
      </c>
    </row>
    <row r="147" spans="1:5" x14ac:dyDescent="0.3">
      <c r="A147" s="1">
        <v>33756</v>
      </c>
      <c r="B147" s="2">
        <v>166.29638243735178</v>
      </c>
    </row>
    <row r="148" spans="1:5" x14ac:dyDescent="0.3">
      <c r="A148" s="1">
        <v>33786</v>
      </c>
      <c r="B148" s="2">
        <v>166.95145710123569</v>
      </c>
    </row>
    <row r="149" spans="1:5" x14ac:dyDescent="0.3">
      <c r="A149" s="1">
        <v>33817</v>
      </c>
      <c r="B149" s="2">
        <v>167.14435832974925</v>
      </c>
    </row>
    <row r="150" spans="1:5" x14ac:dyDescent="0.3">
      <c r="A150" s="1">
        <v>33848</v>
      </c>
      <c r="B150" s="2">
        <v>170.47960176239317</v>
      </c>
    </row>
    <row r="151" spans="1:5" x14ac:dyDescent="0.3">
      <c r="A151" s="1">
        <v>33878</v>
      </c>
      <c r="B151" s="2">
        <v>175.50244336873396</v>
      </c>
    </row>
    <row r="152" spans="1:5" x14ac:dyDescent="0.3">
      <c r="A152" s="1">
        <v>33909</v>
      </c>
      <c r="B152" s="2">
        <v>177.87998560169189</v>
      </c>
    </row>
    <row r="153" spans="1:5" x14ac:dyDescent="0.3">
      <c r="A153" s="1">
        <v>33939</v>
      </c>
      <c r="B153" s="2">
        <v>177.59370089618272</v>
      </c>
      <c r="C153" s="2">
        <f>AVERAGE(B142:B153)</f>
        <v>167.67778492161378</v>
      </c>
      <c r="D153" s="3">
        <f>((C153/C141)-1)*100</f>
        <v>7.2882665207532504</v>
      </c>
      <c r="E153" s="3">
        <f>((B153/B141)-1)*100</f>
        <v>11.697667765417009</v>
      </c>
    </row>
    <row r="154" spans="1:5" x14ac:dyDescent="0.3">
      <c r="A154" s="1">
        <v>33970</v>
      </c>
      <c r="B154" s="2">
        <v>177.54739417944265</v>
      </c>
    </row>
    <row r="155" spans="1:5" x14ac:dyDescent="0.3">
      <c r="A155" s="1">
        <v>34001</v>
      </c>
      <c r="B155" s="2">
        <v>179.5120407799059</v>
      </c>
    </row>
    <row r="156" spans="1:5" x14ac:dyDescent="0.3">
      <c r="A156" s="1">
        <v>34029</v>
      </c>
      <c r="B156" s="2">
        <v>181.03915756923189</v>
      </c>
    </row>
    <row r="157" spans="1:5" x14ac:dyDescent="0.3">
      <c r="A157" s="1">
        <v>34060</v>
      </c>
      <c r="B157" s="2">
        <v>180.99224776489649</v>
      </c>
    </row>
    <row r="158" spans="1:5" x14ac:dyDescent="0.3">
      <c r="A158" s="1">
        <v>34090</v>
      </c>
      <c r="B158" s="2">
        <v>179.71461852083257</v>
      </c>
    </row>
    <row r="159" spans="1:5" x14ac:dyDescent="0.3">
      <c r="A159" s="1">
        <v>34121</v>
      </c>
      <c r="B159" s="2">
        <v>179.2287134086327</v>
      </c>
    </row>
    <row r="160" spans="1:5" x14ac:dyDescent="0.3">
      <c r="A160" s="1">
        <v>34151</v>
      </c>
      <c r="B160" s="2">
        <v>180.1490286153026</v>
      </c>
    </row>
    <row r="161" spans="1:5" x14ac:dyDescent="0.3">
      <c r="A161" s="1">
        <v>34182</v>
      </c>
      <c r="B161" s="2">
        <v>182.51661063808635</v>
      </c>
    </row>
    <row r="162" spans="1:5" x14ac:dyDescent="0.3">
      <c r="A162" s="1">
        <v>34213</v>
      </c>
      <c r="B162" s="2">
        <v>184.70226370376389</v>
      </c>
    </row>
    <row r="163" spans="1:5" x14ac:dyDescent="0.3">
      <c r="A163" s="1">
        <v>34243</v>
      </c>
      <c r="B163" s="2">
        <v>185.2283999434311</v>
      </c>
    </row>
    <row r="164" spans="1:5" x14ac:dyDescent="0.3">
      <c r="A164" s="1">
        <v>34274</v>
      </c>
      <c r="B164" s="2">
        <v>186.60799534294605</v>
      </c>
    </row>
    <row r="165" spans="1:5" x14ac:dyDescent="0.3">
      <c r="A165" s="1">
        <v>34304</v>
      </c>
      <c r="B165" s="2">
        <v>187.81645730948935</v>
      </c>
      <c r="C165" s="2">
        <f>AVERAGE(B154:B165)</f>
        <v>182.08791064799678</v>
      </c>
      <c r="D165" s="3">
        <f>((C165/C153)-1)*100</f>
        <v>8.5939385071907246</v>
      </c>
      <c r="E165" s="3">
        <f>((B165/B153)-1)*100</f>
        <v>5.7562607016577783</v>
      </c>
    </row>
    <row r="166" spans="1:5" x14ac:dyDescent="0.3">
      <c r="A166" s="1">
        <v>34335</v>
      </c>
      <c r="B166" s="2">
        <v>188.42461723407047</v>
      </c>
    </row>
    <row r="167" spans="1:5" x14ac:dyDescent="0.3">
      <c r="A167" s="1">
        <v>34366</v>
      </c>
      <c r="B167" s="2">
        <v>189.13641799686934</v>
      </c>
    </row>
    <row r="168" spans="1:5" x14ac:dyDescent="0.3">
      <c r="A168" s="1">
        <v>34394</v>
      </c>
      <c r="B168" s="2">
        <v>191.01508347717308</v>
      </c>
    </row>
    <row r="169" spans="1:5" x14ac:dyDescent="0.3">
      <c r="A169" s="1">
        <v>34425</v>
      </c>
      <c r="B169" s="2">
        <v>194.91308293380035</v>
      </c>
    </row>
    <row r="170" spans="1:5" x14ac:dyDescent="0.3">
      <c r="A170" s="1">
        <v>34455</v>
      </c>
      <c r="B170" s="2">
        <v>198.33997199623346</v>
      </c>
    </row>
    <row r="171" spans="1:5" x14ac:dyDescent="0.3">
      <c r="A171" s="1">
        <v>34486</v>
      </c>
      <c r="B171" s="2">
        <v>200.91145844892503</v>
      </c>
    </row>
    <row r="172" spans="1:5" x14ac:dyDescent="0.3">
      <c r="A172" s="1">
        <v>34516</v>
      </c>
      <c r="B172" s="2">
        <v>204.28750365786485</v>
      </c>
    </row>
    <row r="173" spans="1:5" x14ac:dyDescent="0.3">
      <c r="A173" s="1">
        <v>34547</v>
      </c>
      <c r="B173" s="2">
        <v>207.32804216755775</v>
      </c>
    </row>
    <row r="174" spans="1:5" x14ac:dyDescent="0.3">
      <c r="A174" s="1">
        <v>34578</v>
      </c>
      <c r="B174" s="2">
        <v>206.99454631037125</v>
      </c>
    </row>
    <row r="175" spans="1:5" x14ac:dyDescent="0.3">
      <c r="A175" s="1">
        <v>34608</v>
      </c>
      <c r="B175" s="2">
        <v>204.62276815079662</v>
      </c>
    </row>
    <row r="176" spans="1:5" x14ac:dyDescent="0.3">
      <c r="A176" s="1">
        <v>34639</v>
      </c>
      <c r="B176" s="2">
        <v>205.49082263396321</v>
      </c>
    </row>
    <row r="177" spans="1:5" x14ac:dyDescent="0.3">
      <c r="A177" s="1">
        <v>34669</v>
      </c>
      <c r="B177" s="2">
        <v>205.32038383694751</v>
      </c>
      <c r="C177" s="2">
        <f>AVERAGE(B166:B177)</f>
        <v>199.73205823704777</v>
      </c>
      <c r="D177" s="3">
        <f>((C177/C165)-1)*100</f>
        <v>9.6899061152718513</v>
      </c>
      <c r="E177" s="3">
        <f>((B177/B165)-1)*100</f>
        <v>9.3196979531003912</v>
      </c>
    </row>
    <row r="178" spans="1:5" x14ac:dyDescent="0.3">
      <c r="A178" s="1">
        <v>34700</v>
      </c>
      <c r="B178" s="2">
        <v>200.40120507186396</v>
      </c>
    </row>
    <row r="179" spans="1:5" x14ac:dyDescent="0.3">
      <c r="A179" s="1">
        <v>34731</v>
      </c>
      <c r="B179" s="2">
        <v>196.68792680520062</v>
      </c>
    </row>
    <row r="180" spans="1:5" x14ac:dyDescent="0.3">
      <c r="A180" s="1">
        <v>34759</v>
      </c>
      <c r="B180" s="2">
        <v>194.13941867670016</v>
      </c>
    </row>
    <row r="181" spans="1:5" x14ac:dyDescent="0.3">
      <c r="A181" s="1">
        <v>34790</v>
      </c>
      <c r="B181" s="2">
        <v>190.38031544984591</v>
      </c>
    </row>
    <row r="182" spans="1:5" x14ac:dyDescent="0.3">
      <c r="A182" s="1">
        <v>34820</v>
      </c>
      <c r="B182" s="2">
        <v>189.99394652456775</v>
      </c>
    </row>
    <row r="183" spans="1:5" x14ac:dyDescent="0.3">
      <c r="A183" s="1">
        <v>34851</v>
      </c>
      <c r="B183" s="2">
        <v>190.40476478724054</v>
      </c>
    </row>
    <row r="184" spans="1:5" x14ac:dyDescent="0.3">
      <c r="A184" s="1">
        <v>34881</v>
      </c>
      <c r="B184" s="2">
        <v>188.53404605040222</v>
      </c>
    </row>
    <row r="185" spans="1:5" x14ac:dyDescent="0.3">
      <c r="A185" s="1">
        <v>34912</v>
      </c>
      <c r="B185" s="2">
        <v>186.676921875782</v>
      </c>
    </row>
    <row r="186" spans="1:5" x14ac:dyDescent="0.3">
      <c r="A186" s="1">
        <v>34943</v>
      </c>
      <c r="B186" s="2">
        <v>186.42330325986003</v>
      </c>
    </row>
    <row r="187" spans="1:5" x14ac:dyDescent="0.3">
      <c r="A187" s="1">
        <v>34973</v>
      </c>
      <c r="B187" s="2">
        <v>186.80258261722454</v>
      </c>
    </row>
    <row r="188" spans="1:5" x14ac:dyDescent="0.3">
      <c r="A188" s="1">
        <v>35004</v>
      </c>
      <c r="B188" s="2">
        <v>187.11770511920059</v>
      </c>
    </row>
    <row r="189" spans="1:5" x14ac:dyDescent="0.3">
      <c r="A189" s="1">
        <v>35034</v>
      </c>
      <c r="B189" s="2">
        <v>188.02962813087106</v>
      </c>
      <c r="C189" s="2">
        <f>AVERAGE(B178:B189)</f>
        <v>190.46598036406328</v>
      </c>
      <c r="D189" s="3">
        <f>((C189/C177)-1)*100</f>
        <v>-4.6392541862194321</v>
      </c>
      <c r="E189" s="3">
        <f>((B189/B177)-1)*100</f>
        <v>-8.4213536829386033</v>
      </c>
    </row>
    <row r="190" spans="1:5" x14ac:dyDescent="0.3">
      <c r="A190" s="1">
        <v>35065</v>
      </c>
      <c r="B190" s="2">
        <v>189.74800965693379</v>
      </c>
    </row>
    <row r="191" spans="1:5" x14ac:dyDescent="0.3">
      <c r="A191" s="1">
        <v>35096</v>
      </c>
      <c r="B191" s="2">
        <v>192.23718184314234</v>
      </c>
    </row>
    <row r="192" spans="1:5" x14ac:dyDescent="0.3">
      <c r="A192" s="1">
        <v>35125</v>
      </c>
      <c r="B192" s="2">
        <v>193.56235918400012</v>
      </c>
    </row>
    <row r="193" spans="1:5" x14ac:dyDescent="0.3">
      <c r="A193" s="1">
        <v>35156</v>
      </c>
      <c r="B193" s="2">
        <v>193.6939416977531</v>
      </c>
    </row>
    <row r="194" spans="1:5" x14ac:dyDescent="0.3">
      <c r="A194" s="1">
        <v>35186</v>
      </c>
      <c r="B194" s="2">
        <v>194.13016589567778</v>
      </c>
    </row>
    <row r="195" spans="1:5" x14ac:dyDescent="0.3">
      <c r="A195" s="1">
        <v>35217</v>
      </c>
      <c r="B195" s="2">
        <v>194.99027174940414</v>
      </c>
    </row>
    <row r="196" spans="1:5" x14ac:dyDescent="0.3">
      <c r="A196" s="1">
        <v>35247</v>
      </c>
      <c r="B196" s="2">
        <v>196.08847288611113</v>
      </c>
    </row>
    <row r="197" spans="1:5" x14ac:dyDescent="0.3">
      <c r="A197" s="1">
        <v>35278</v>
      </c>
      <c r="B197" s="2">
        <v>197.99303188902135</v>
      </c>
    </row>
    <row r="198" spans="1:5" x14ac:dyDescent="0.3">
      <c r="A198" s="1">
        <v>35309</v>
      </c>
      <c r="B198" s="2">
        <v>200.66797256272309</v>
      </c>
    </row>
    <row r="199" spans="1:5" x14ac:dyDescent="0.3">
      <c r="A199" s="1">
        <v>35339</v>
      </c>
      <c r="B199" s="2">
        <v>202.8225192871318</v>
      </c>
    </row>
    <row r="200" spans="1:5" x14ac:dyDescent="0.3">
      <c r="A200" s="1">
        <v>35370</v>
      </c>
      <c r="B200" s="2">
        <v>203.97886207258139</v>
      </c>
    </row>
    <row r="201" spans="1:5" x14ac:dyDescent="0.3">
      <c r="A201" s="1">
        <v>35400</v>
      </c>
      <c r="B201" s="2">
        <v>205.02330698634194</v>
      </c>
      <c r="C201" s="2">
        <f>AVERAGE(B190:B201)</f>
        <v>197.07800797590184</v>
      </c>
      <c r="D201" s="3">
        <f>((C201/C189)-1)*100</f>
        <v>3.4715005793686027</v>
      </c>
      <c r="E201" s="3">
        <f>((B201/B189)-1)*100</f>
        <v>9.0377665607268334</v>
      </c>
    </row>
    <row r="202" spans="1:5" x14ac:dyDescent="0.3">
      <c r="A202" s="1">
        <v>35431</v>
      </c>
      <c r="B202" s="2">
        <v>206.61695942680248</v>
      </c>
    </row>
    <row r="203" spans="1:5" x14ac:dyDescent="0.3">
      <c r="A203" s="1">
        <v>35462</v>
      </c>
      <c r="B203" s="2">
        <v>208.70272867325124</v>
      </c>
    </row>
    <row r="204" spans="1:5" x14ac:dyDescent="0.3">
      <c r="A204" s="1">
        <v>35490</v>
      </c>
      <c r="B204" s="2">
        <v>211.1528158074525</v>
      </c>
    </row>
    <row r="205" spans="1:5" x14ac:dyDescent="0.3">
      <c r="A205" s="1">
        <v>35521</v>
      </c>
      <c r="B205" s="2">
        <v>213.89518699590386</v>
      </c>
    </row>
    <row r="206" spans="1:5" x14ac:dyDescent="0.3">
      <c r="A206" s="1">
        <v>35551</v>
      </c>
      <c r="B206" s="2">
        <v>215.71526363140433</v>
      </c>
    </row>
    <row r="207" spans="1:5" x14ac:dyDescent="0.3">
      <c r="A207" s="1">
        <v>35582</v>
      </c>
      <c r="B207" s="2">
        <v>216.95907068332158</v>
      </c>
    </row>
    <row r="208" spans="1:5" x14ac:dyDescent="0.3">
      <c r="A208" s="1">
        <v>35612</v>
      </c>
      <c r="B208" s="2">
        <v>218.35638124855427</v>
      </c>
    </row>
    <row r="209" spans="1:5" x14ac:dyDescent="0.3">
      <c r="A209" s="1">
        <v>35643</v>
      </c>
      <c r="B209" s="2">
        <v>220.10925807117383</v>
      </c>
    </row>
    <row r="210" spans="1:5" x14ac:dyDescent="0.3">
      <c r="A210" s="1">
        <v>35674</v>
      </c>
      <c r="B210" s="2">
        <v>221.94567985313967</v>
      </c>
    </row>
    <row r="211" spans="1:5" x14ac:dyDescent="0.3">
      <c r="A211" s="1">
        <v>35704</v>
      </c>
      <c r="B211" s="2">
        <v>224.62408896025124</v>
      </c>
    </row>
    <row r="212" spans="1:5" x14ac:dyDescent="0.3">
      <c r="A212" s="1">
        <v>35735</v>
      </c>
      <c r="B212" s="2">
        <v>227.18695982422693</v>
      </c>
    </row>
    <row r="213" spans="1:5" x14ac:dyDescent="0.3">
      <c r="A213" s="1">
        <v>35765</v>
      </c>
      <c r="B213" s="2">
        <v>228.74008639079003</v>
      </c>
      <c r="C213" s="2">
        <f>AVERAGE(B202:B213)</f>
        <v>217.83370663052267</v>
      </c>
      <c r="D213" s="3">
        <f>((C213/C201)-1)*100</f>
        <v>10.53171729702016</v>
      </c>
      <c r="E213" s="3">
        <f>((B213/B201)-1)*100</f>
        <v>11.567845506476026</v>
      </c>
    </row>
    <row r="214" spans="1:5" x14ac:dyDescent="0.3">
      <c r="A214" s="1">
        <v>35796</v>
      </c>
      <c r="B214" s="2">
        <v>229.87840849831892</v>
      </c>
    </row>
    <row r="215" spans="1:5" x14ac:dyDescent="0.3">
      <c r="A215" s="1">
        <v>35827</v>
      </c>
      <c r="B215" s="2">
        <v>231.70991854178459</v>
      </c>
    </row>
    <row r="216" spans="1:5" x14ac:dyDescent="0.3">
      <c r="A216" s="1">
        <v>35855</v>
      </c>
      <c r="B216" s="2">
        <v>232.92718524460082</v>
      </c>
    </row>
    <row r="217" spans="1:5" x14ac:dyDescent="0.3">
      <c r="A217" s="1">
        <v>35886</v>
      </c>
      <c r="B217" s="2">
        <v>234.16316133618963</v>
      </c>
    </row>
    <row r="218" spans="1:5" x14ac:dyDescent="0.3">
      <c r="A218" s="1">
        <v>35916</v>
      </c>
      <c r="B218" s="2">
        <v>234.50642357248904</v>
      </c>
    </row>
    <row r="219" spans="1:5" x14ac:dyDescent="0.3">
      <c r="A219" s="1">
        <v>35947</v>
      </c>
      <c r="B219" s="2">
        <v>234.86583688844567</v>
      </c>
    </row>
    <row r="220" spans="1:5" x14ac:dyDescent="0.3">
      <c r="A220" s="1">
        <v>35977</v>
      </c>
      <c r="B220" s="2">
        <v>236.76269914956816</v>
      </c>
    </row>
    <row r="221" spans="1:5" x14ac:dyDescent="0.3">
      <c r="A221" s="1">
        <v>36008</v>
      </c>
      <c r="B221" s="2">
        <v>237.18716668344499</v>
      </c>
    </row>
    <row r="222" spans="1:5" x14ac:dyDescent="0.3">
      <c r="A222" s="1">
        <v>36039</v>
      </c>
      <c r="B222" s="2">
        <v>236.03794782208348</v>
      </c>
    </row>
    <row r="223" spans="1:5" x14ac:dyDescent="0.3">
      <c r="A223" s="1">
        <v>36069</v>
      </c>
      <c r="B223" s="2">
        <v>235.66238317500634</v>
      </c>
    </row>
    <row r="224" spans="1:5" x14ac:dyDescent="0.3">
      <c r="A224" s="1">
        <v>36100</v>
      </c>
      <c r="B224" s="2">
        <v>236.46205961396154</v>
      </c>
    </row>
    <row r="225" spans="1:5" x14ac:dyDescent="0.3">
      <c r="A225" s="1">
        <v>36130</v>
      </c>
      <c r="B225" s="2">
        <v>236.50058838198177</v>
      </c>
      <c r="C225" s="2">
        <f>AVERAGE(B214:B225)</f>
        <v>234.72198157565626</v>
      </c>
      <c r="D225" s="3">
        <f>((C225/C213)-1)*100</f>
        <v>7.7528290760706442</v>
      </c>
      <c r="E225" s="3">
        <f>((B225/B213)-1)*100</f>
        <v>3.3927162106310194</v>
      </c>
    </row>
    <row r="226" spans="1:5" x14ac:dyDescent="0.3">
      <c r="A226" s="1">
        <v>36161</v>
      </c>
      <c r="B226" s="2">
        <v>236.20457948032967</v>
      </c>
    </row>
    <row r="227" spans="1:5" x14ac:dyDescent="0.3">
      <c r="A227" s="1">
        <v>36192</v>
      </c>
      <c r="B227" s="2">
        <v>236.27846398948154</v>
      </c>
    </row>
    <row r="228" spans="1:5" x14ac:dyDescent="0.3">
      <c r="A228" s="1">
        <v>36220</v>
      </c>
      <c r="B228" s="2">
        <v>237.54915734114599</v>
      </c>
    </row>
    <row r="229" spans="1:5" x14ac:dyDescent="0.3">
      <c r="A229" s="1">
        <v>36251</v>
      </c>
      <c r="B229" s="2">
        <v>238.93805704022859</v>
      </c>
    </row>
    <row r="230" spans="1:5" x14ac:dyDescent="0.3">
      <c r="A230" s="1">
        <v>36281</v>
      </c>
      <c r="B230" s="2">
        <v>240.94031015131284</v>
      </c>
    </row>
    <row r="231" spans="1:5" x14ac:dyDescent="0.3">
      <c r="A231" s="1">
        <v>36312</v>
      </c>
      <c r="B231" s="2">
        <v>241.92093952397639</v>
      </c>
    </row>
    <row r="232" spans="1:5" x14ac:dyDescent="0.3">
      <c r="A232" s="1">
        <v>36342</v>
      </c>
      <c r="B232" s="2">
        <v>242.71137476493791</v>
      </c>
    </row>
    <row r="233" spans="1:5" x14ac:dyDescent="0.3">
      <c r="A233" s="1">
        <v>36373</v>
      </c>
      <c r="B233" s="2">
        <v>244.31906369866417</v>
      </c>
    </row>
    <row r="234" spans="1:5" x14ac:dyDescent="0.3">
      <c r="A234" s="1">
        <v>36404</v>
      </c>
      <c r="B234" s="2">
        <v>246.50181473631707</v>
      </c>
    </row>
    <row r="235" spans="1:5" x14ac:dyDescent="0.3">
      <c r="A235" s="1">
        <v>36434</v>
      </c>
      <c r="B235" s="2">
        <v>249.75502351396028</v>
      </c>
    </row>
    <row r="236" spans="1:5" x14ac:dyDescent="0.3">
      <c r="A236" s="1">
        <v>36465</v>
      </c>
      <c r="B236" s="2">
        <v>252.57157593826722</v>
      </c>
    </row>
    <row r="237" spans="1:5" x14ac:dyDescent="0.3">
      <c r="A237" s="1">
        <v>36495</v>
      </c>
      <c r="B237" s="2">
        <v>253.48055433031521</v>
      </c>
      <c r="C237" s="2">
        <f>AVERAGE(B226:B237)</f>
        <v>243.4309095424114</v>
      </c>
      <c r="D237" s="3">
        <f>((C237/C225)-1)*100</f>
        <v>3.710316310510553</v>
      </c>
      <c r="E237" s="3">
        <f>((B237/B225)-1)*100</f>
        <v>7.1796717566336099</v>
      </c>
    </row>
    <row r="238" spans="1:5" x14ac:dyDescent="0.3">
      <c r="A238" s="1">
        <v>36526</v>
      </c>
      <c r="B238" s="2">
        <v>254.71561680855598</v>
      </c>
    </row>
    <row r="239" spans="1:5" x14ac:dyDescent="0.3">
      <c r="A239" s="1">
        <v>36557</v>
      </c>
      <c r="B239" s="2">
        <v>256.08644005201279</v>
      </c>
    </row>
    <row r="240" spans="1:5" x14ac:dyDescent="0.3">
      <c r="A240" s="1">
        <v>36586</v>
      </c>
      <c r="B240" s="2">
        <v>258.56967610106943</v>
      </c>
    </row>
    <row r="241" spans="1:5" x14ac:dyDescent="0.3">
      <c r="A241" s="1">
        <v>36617</v>
      </c>
      <c r="B241" s="2">
        <v>260.8520849867358</v>
      </c>
    </row>
    <row r="242" spans="1:5" x14ac:dyDescent="0.3">
      <c r="A242" s="1">
        <v>36647</v>
      </c>
      <c r="B242" s="2">
        <v>262.20308828515243</v>
      </c>
    </row>
    <row r="243" spans="1:5" x14ac:dyDescent="0.3">
      <c r="A243" s="1">
        <v>36678</v>
      </c>
      <c r="B243" s="2">
        <v>262.74701846141869</v>
      </c>
    </row>
    <row r="244" spans="1:5" x14ac:dyDescent="0.3">
      <c r="A244" s="1">
        <v>36708</v>
      </c>
      <c r="B244" s="2">
        <v>262.25483302166379</v>
      </c>
    </row>
    <row r="245" spans="1:5" x14ac:dyDescent="0.3">
      <c r="A245" s="1">
        <v>36739</v>
      </c>
      <c r="B245" s="2">
        <v>263.10362211496704</v>
      </c>
    </row>
    <row r="246" spans="1:5" x14ac:dyDescent="0.3">
      <c r="A246" s="1">
        <v>36770</v>
      </c>
      <c r="B246" s="2">
        <v>264.09875953746507</v>
      </c>
    </row>
    <row r="247" spans="1:5" x14ac:dyDescent="0.3">
      <c r="A247" s="1">
        <v>36800</v>
      </c>
      <c r="B247" s="2">
        <v>263.75787993172725</v>
      </c>
    </row>
    <row r="248" spans="1:5" x14ac:dyDescent="0.3">
      <c r="A248" s="1">
        <v>36831</v>
      </c>
      <c r="B248" s="2">
        <v>264.17795660191393</v>
      </c>
    </row>
    <row r="249" spans="1:5" x14ac:dyDescent="0.3">
      <c r="A249" s="1">
        <v>36861</v>
      </c>
      <c r="B249" s="2">
        <v>264.99992900365697</v>
      </c>
      <c r="C249" s="2">
        <f>AVERAGE(B238:B249)</f>
        <v>261.46390874219492</v>
      </c>
      <c r="D249" s="3">
        <f>((C249/C237)-1)*100</f>
        <v>7.4078510546097043</v>
      </c>
      <c r="E249" s="3">
        <f>((B249/B237)-1)*100</f>
        <v>4.5444806224980372</v>
      </c>
    </row>
    <row r="250" spans="1:5" x14ac:dyDescent="0.3">
      <c r="A250" s="1">
        <v>36892</v>
      </c>
      <c r="B250" s="2">
        <v>263.48889271138091</v>
      </c>
    </row>
    <row r="251" spans="1:5" x14ac:dyDescent="0.3">
      <c r="A251" s="1">
        <v>36923</v>
      </c>
      <c r="B251" s="2">
        <v>264.72956071538908</v>
      </c>
    </row>
    <row r="252" spans="1:5" x14ac:dyDescent="0.3">
      <c r="A252" s="1">
        <v>36951</v>
      </c>
      <c r="B252" s="2">
        <v>266.04716113672549</v>
      </c>
    </row>
    <row r="253" spans="1:5" x14ac:dyDescent="0.3">
      <c r="A253" s="1">
        <v>36982</v>
      </c>
      <c r="B253" s="2">
        <v>265.84234603244704</v>
      </c>
    </row>
    <row r="254" spans="1:5" x14ac:dyDescent="0.3">
      <c r="A254" s="1">
        <v>37012</v>
      </c>
      <c r="B254" s="2">
        <v>266.48916840922965</v>
      </c>
    </row>
    <row r="255" spans="1:5" x14ac:dyDescent="0.3">
      <c r="A255" s="1">
        <v>37043</v>
      </c>
      <c r="B255" s="2">
        <v>267.67255054128242</v>
      </c>
    </row>
    <row r="256" spans="1:5" x14ac:dyDescent="0.3">
      <c r="A256" s="1">
        <v>37073</v>
      </c>
      <c r="B256" s="2">
        <v>267.84058327449947</v>
      </c>
    </row>
    <row r="257" spans="1:5" x14ac:dyDescent="0.3">
      <c r="A257" s="1">
        <v>37104</v>
      </c>
      <c r="B257" s="2">
        <v>268.13087448203225</v>
      </c>
    </row>
    <row r="258" spans="1:5" x14ac:dyDescent="0.3">
      <c r="A258" s="1">
        <v>37135</v>
      </c>
      <c r="B258" s="2">
        <v>269.064019551</v>
      </c>
    </row>
    <row r="259" spans="1:5" x14ac:dyDescent="0.3">
      <c r="A259" s="1">
        <v>37165</v>
      </c>
      <c r="B259" s="2">
        <v>270.14961293037612</v>
      </c>
    </row>
    <row r="260" spans="1:5" x14ac:dyDescent="0.3">
      <c r="A260" s="1">
        <v>37196</v>
      </c>
      <c r="B260" s="2">
        <v>271.21072186179327</v>
      </c>
    </row>
    <row r="261" spans="1:5" x14ac:dyDescent="0.3">
      <c r="A261" s="1">
        <v>37226</v>
      </c>
      <c r="B261" s="2">
        <v>272.28120146337488</v>
      </c>
      <c r="C261" s="2">
        <f>AVERAGE(B250:B261)</f>
        <v>267.74555775912756</v>
      </c>
      <c r="D261" s="3">
        <f>((C261/C249)-1)*100</f>
        <v>2.4024918189096578</v>
      </c>
      <c r="E261" s="3">
        <f>((B261/B249)-1)*100</f>
        <v>2.7476507209243106</v>
      </c>
    </row>
    <row r="262" spans="1:5" x14ac:dyDescent="0.3">
      <c r="A262" s="1">
        <v>37257</v>
      </c>
      <c r="B262" s="2">
        <v>272.803576550625</v>
      </c>
    </row>
    <row r="263" spans="1:5" x14ac:dyDescent="0.3">
      <c r="A263" s="1">
        <v>37288</v>
      </c>
      <c r="B263" s="2">
        <v>274.76733862890171</v>
      </c>
    </row>
    <row r="264" spans="1:5" x14ac:dyDescent="0.3">
      <c r="A264" s="1">
        <v>37316</v>
      </c>
      <c r="B264" s="2">
        <v>276.44575051790474</v>
      </c>
    </row>
    <row r="265" spans="1:5" x14ac:dyDescent="0.3">
      <c r="A265" s="1">
        <v>37347</v>
      </c>
      <c r="B265" s="2">
        <v>276.73857575262707</v>
      </c>
    </row>
    <row r="266" spans="1:5" x14ac:dyDescent="0.3">
      <c r="A266" s="1">
        <v>37377</v>
      </c>
      <c r="B266" s="2">
        <v>278.2519558558165</v>
      </c>
    </row>
    <row r="267" spans="1:5" x14ac:dyDescent="0.3">
      <c r="A267" s="1">
        <v>37408</v>
      </c>
      <c r="B267" s="2">
        <v>280.16700999422318</v>
      </c>
    </row>
    <row r="268" spans="1:5" x14ac:dyDescent="0.3">
      <c r="A268" s="1">
        <v>37438</v>
      </c>
      <c r="B268" s="2">
        <v>282.28674146644829</v>
      </c>
    </row>
    <row r="269" spans="1:5" x14ac:dyDescent="0.3">
      <c r="A269" s="1">
        <v>37469</v>
      </c>
      <c r="B269" s="2">
        <v>283.69869992654765</v>
      </c>
    </row>
    <row r="270" spans="1:5" x14ac:dyDescent="0.3">
      <c r="A270" s="1">
        <v>37500</v>
      </c>
      <c r="B270" s="2">
        <v>284.58017073159618</v>
      </c>
    </row>
    <row r="271" spans="1:5" x14ac:dyDescent="0.3">
      <c r="A271" s="1">
        <v>37530</v>
      </c>
      <c r="B271" s="2">
        <v>284.74993749292071</v>
      </c>
    </row>
    <row r="272" spans="1:5" x14ac:dyDescent="0.3">
      <c r="A272" s="1">
        <v>37561</v>
      </c>
      <c r="B272" s="2">
        <v>285.54458277973725</v>
      </c>
    </row>
    <row r="273" spans="1:5" x14ac:dyDescent="0.3">
      <c r="A273" s="1">
        <v>37591</v>
      </c>
      <c r="B273" s="2">
        <v>285.98044168005742</v>
      </c>
      <c r="C273" s="2">
        <f>AVERAGE(B262:B273)</f>
        <v>280.50123178145049</v>
      </c>
      <c r="D273" s="3">
        <f>((C273/C261)-1)*100</f>
        <v>4.764102952474869</v>
      </c>
      <c r="E273" s="3">
        <f>((B273/B261)-1)*100</f>
        <v>5.0312838870461896</v>
      </c>
    </row>
    <row r="274" spans="1:5" x14ac:dyDescent="0.3">
      <c r="A274" s="1">
        <v>37622</v>
      </c>
      <c r="B274" s="2">
        <v>286.07951592888196</v>
      </c>
    </row>
    <row r="275" spans="1:5" x14ac:dyDescent="0.3">
      <c r="A275" s="1">
        <v>37653</v>
      </c>
      <c r="B275" s="2">
        <v>285.50954396095625</v>
      </c>
    </row>
    <row r="276" spans="1:5" x14ac:dyDescent="0.3">
      <c r="A276" s="1">
        <v>37681</v>
      </c>
      <c r="B276" s="2">
        <v>284.83564722130484</v>
      </c>
    </row>
    <row r="277" spans="1:5" x14ac:dyDescent="0.3">
      <c r="A277" s="1">
        <v>37712</v>
      </c>
      <c r="B277" s="2">
        <v>284.71350514306795</v>
      </c>
    </row>
    <row r="278" spans="1:5" x14ac:dyDescent="0.3">
      <c r="A278" s="1">
        <v>37742</v>
      </c>
      <c r="B278" s="2">
        <v>285.19650189351114</v>
      </c>
    </row>
    <row r="279" spans="1:5" x14ac:dyDescent="0.3">
      <c r="A279" s="1">
        <v>37773</v>
      </c>
      <c r="B279" s="2">
        <v>283.58855673439024</v>
      </c>
    </row>
    <row r="280" spans="1:5" x14ac:dyDescent="0.3">
      <c r="A280" s="1">
        <v>37803</v>
      </c>
      <c r="B280" s="2">
        <v>281.26703607874003</v>
      </c>
    </row>
    <row r="281" spans="1:5" x14ac:dyDescent="0.3">
      <c r="A281" s="1">
        <v>37834</v>
      </c>
      <c r="B281" s="2">
        <v>282.79442578433765</v>
      </c>
    </row>
    <row r="282" spans="1:5" x14ac:dyDescent="0.3">
      <c r="A282" s="1">
        <v>37865</v>
      </c>
      <c r="B282" s="2">
        <v>286.0124333922015</v>
      </c>
    </row>
    <row r="283" spans="1:5" x14ac:dyDescent="0.3">
      <c r="A283" s="1">
        <v>37895</v>
      </c>
      <c r="B283" s="2">
        <v>288.86652556362111</v>
      </c>
    </row>
    <row r="284" spans="1:5" x14ac:dyDescent="0.3">
      <c r="A284" s="1">
        <v>37926</v>
      </c>
      <c r="B284" s="2">
        <v>290.31522605063725</v>
      </c>
    </row>
    <row r="285" spans="1:5" x14ac:dyDescent="0.3">
      <c r="A285" s="1">
        <v>37956</v>
      </c>
      <c r="B285" s="2">
        <v>290.60925948797313</v>
      </c>
      <c r="C285" s="2">
        <f>AVERAGE(B274:B285)</f>
        <v>285.81568143663532</v>
      </c>
      <c r="D285" s="3">
        <f>((C285/C273)-1)*100</f>
        <v>1.894626138157407</v>
      </c>
      <c r="E285" s="3">
        <f>((B285/B273)-1)*100</f>
        <v>1.6185784526811187</v>
      </c>
    </row>
    <row r="286" spans="1:5" x14ac:dyDescent="0.3">
      <c r="A286" s="1">
        <v>37987</v>
      </c>
      <c r="B286" s="2">
        <v>290.91485863440721</v>
      </c>
    </row>
    <row r="287" spans="1:5" x14ac:dyDescent="0.3">
      <c r="A287" s="1">
        <v>38018</v>
      </c>
      <c r="B287" s="2">
        <v>293.01220352275482</v>
      </c>
    </row>
    <row r="288" spans="1:5" x14ac:dyDescent="0.3">
      <c r="A288" s="1">
        <v>38047</v>
      </c>
      <c r="B288" s="2">
        <v>294.34174024723984</v>
      </c>
    </row>
    <row r="289" spans="1:5" x14ac:dyDescent="0.3">
      <c r="A289" s="1">
        <v>38078</v>
      </c>
      <c r="B289" s="2">
        <v>294.49974782988346</v>
      </c>
    </row>
    <row r="290" spans="1:5" x14ac:dyDescent="0.3">
      <c r="A290" s="1">
        <v>38108</v>
      </c>
      <c r="B290" s="2">
        <v>294.13607068635667</v>
      </c>
    </row>
    <row r="291" spans="1:5" x14ac:dyDescent="0.3">
      <c r="A291" s="1">
        <v>38139</v>
      </c>
      <c r="B291" s="2">
        <v>293.43938731613736</v>
      </c>
    </row>
    <row r="292" spans="1:5" x14ac:dyDescent="0.3">
      <c r="A292" s="1">
        <v>38169</v>
      </c>
      <c r="B292" s="2">
        <v>291.86790999462858</v>
      </c>
    </row>
    <row r="293" spans="1:5" x14ac:dyDescent="0.3">
      <c r="A293" s="1">
        <v>38200</v>
      </c>
      <c r="B293" s="2">
        <v>291.18869692773058</v>
      </c>
    </row>
    <row r="294" spans="1:5" x14ac:dyDescent="0.3">
      <c r="A294" s="1">
        <v>38231</v>
      </c>
      <c r="B294" s="2">
        <v>293.46561325752077</v>
      </c>
    </row>
    <row r="295" spans="1:5" x14ac:dyDescent="0.3">
      <c r="A295" s="1">
        <v>38261</v>
      </c>
      <c r="B295" s="2">
        <v>296.00441076889695</v>
      </c>
    </row>
    <row r="296" spans="1:5" x14ac:dyDescent="0.3">
      <c r="A296" s="1">
        <v>38292</v>
      </c>
      <c r="B296" s="2">
        <v>297.01418205146581</v>
      </c>
    </row>
    <row r="297" spans="1:5" x14ac:dyDescent="0.3">
      <c r="A297" s="1">
        <v>38322</v>
      </c>
      <c r="B297" s="2">
        <v>297.16723717426976</v>
      </c>
      <c r="C297" s="2">
        <f>AVERAGE(B286:B297)</f>
        <v>293.92100486760768</v>
      </c>
      <c r="D297" s="3">
        <f>((C297/C285)-1)*100</f>
        <v>2.8358567977206262</v>
      </c>
      <c r="E297" s="3">
        <f>((B297/B285)-1)*100</f>
        <v>2.2566306723506235</v>
      </c>
    </row>
    <row r="298" spans="1:5" x14ac:dyDescent="0.3">
      <c r="A298" s="1">
        <v>38353</v>
      </c>
      <c r="B298" s="2">
        <v>298.43524067007587</v>
      </c>
    </row>
    <row r="299" spans="1:5" x14ac:dyDescent="0.3">
      <c r="A299" s="1">
        <v>38384</v>
      </c>
      <c r="B299" s="2">
        <v>299.8317797144461</v>
      </c>
    </row>
    <row r="300" spans="1:5" x14ac:dyDescent="0.3">
      <c r="A300" s="1">
        <v>38412</v>
      </c>
      <c r="B300" s="2">
        <v>301.75578319624447</v>
      </c>
    </row>
    <row r="301" spans="1:5" x14ac:dyDescent="0.3">
      <c r="A301" s="1">
        <v>38443</v>
      </c>
      <c r="B301" s="2">
        <v>304.35815783006859</v>
      </c>
    </row>
    <row r="302" spans="1:5" x14ac:dyDescent="0.3">
      <c r="A302" s="1">
        <v>38473</v>
      </c>
      <c r="B302" s="2">
        <v>305.20320914132594</v>
      </c>
    </row>
    <row r="303" spans="1:5" x14ac:dyDescent="0.3">
      <c r="A303" s="1">
        <v>38504</v>
      </c>
      <c r="B303" s="2">
        <v>307.75715404799757</v>
      </c>
    </row>
    <row r="304" spans="1:5" x14ac:dyDescent="0.3">
      <c r="A304" s="1">
        <v>38534</v>
      </c>
      <c r="B304" s="2">
        <v>313.70509501331247</v>
      </c>
    </row>
    <row r="305" spans="1:5" x14ac:dyDescent="0.3">
      <c r="A305" s="1">
        <v>38565</v>
      </c>
      <c r="B305" s="2">
        <v>317.57325434072635</v>
      </c>
    </row>
    <row r="306" spans="1:5" x14ac:dyDescent="0.3">
      <c r="A306" s="1">
        <v>38596</v>
      </c>
      <c r="B306" s="2">
        <v>316.86920369280239</v>
      </c>
    </row>
    <row r="307" spans="1:5" x14ac:dyDescent="0.3">
      <c r="A307" s="1">
        <v>38626</v>
      </c>
      <c r="B307" s="2">
        <v>314.30028100283658</v>
      </c>
    </row>
    <row r="308" spans="1:5" x14ac:dyDescent="0.3">
      <c r="A308" s="1">
        <v>38657</v>
      </c>
      <c r="B308" s="2">
        <v>313.52627948629078</v>
      </c>
    </row>
    <row r="309" spans="1:5" x14ac:dyDescent="0.3">
      <c r="A309" s="1">
        <v>38687</v>
      </c>
      <c r="B309" s="2">
        <v>315.7941614780911</v>
      </c>
      <c r="C309" s="2">
        <f>AVERAGE(B298:B309)</f>
        <v>309.09246663451813</v>
      </c>
      <c r="D309" s="3">
        <f>((C309/C297)-1)*100</f>
        <v>5.1617480600762766</v>
      </c>
      <c r="E309" s="3">
        <f>((B309/B297)-1)*100</f>
        <v>6.268162157087942</v>
      </c>
    </row>
    <row r="310" spans="1:5" x14ac:dyDescent="0.3">
      <c r="A310" s="1">
        <v>38718</v>
      </c>
      <c r="B310" s="2">
        <v>317.51634098022913</v>
      </c>
    </row>
    <row r="311" spans="1:5" x14ac:dyDescent="0.3">
      <c r="A311" s="1">
        <v>38749</v>
      </c>
      <c r="B311" s="2">
        <v>316.8302719705473</v>
      </c>
    </row>
    <row r="312" spans="1:5" x14ac:dyDescent="0.3">
      <c r="A312" s="1">
        <v>38777</v>
      </c>
      <c r="B312" s="2">
        <v>317.80552747801607</v>
      </c>
    </row>
    <row r="313" spans="1:5" x14ac:dyDescent="0.3">
      <c r="A313" s="1">
        <v>38808</v>
      </c>
      <c r="B313" s="2">
        <v>319.34910466258481</v>
      </c>
    </row>
    <row r="314" spans="1:5" x14ac:dyDescent="0.3">
      <c r="A314" s="1">
        <v>38838</v>
      </c>
      <c r="B314" s="2">
        <v>319.91554982618027</v>
      </c>
    </row>
    <row r="315" spans="1:5" x14ac:dyDescent="0.3">
      <c r="A315" s="1">
        <v>38869</v>
      </c>
      <c r="B315" s="2">
        <v>320.70683122545734</v>
      </c>
    </row>
    <row r="316" spans="1:5" x14ac:dyDescent="0.3">
      <c r="A316" s="1">
        <v>38899</v>
      </c>
      <c r="B316" s="2">
        <v>323.29553615668357</v>
      </c>
    </row>
    <row r="317" spans="1:5" x14ac:dyDescent="0.3">
      <c r="A317" s="1">
        <v>38930</v>
      </c>
      <c r="B317" s="2">
        <v>326.08124278714189</v>
      </c>
    </row>
    <row r="318" spans="1:5" x14ac:dyDescent="0.3">
      <c r="A318" s="1">
        <v>38961</v>
      </c>
      <c r="B318" s="2">
        <v>327.51469794962048</v>
      </c>
    </row>
    <row r="319" spans="1:5" x14ac:dyDescent="0.3">
      <c r="A319" s="1">
        <v>38991</v>
      </c>
      <c r="B319" s="2">
        <v>327.89375399185087</v>
      </c>
    </row>
    <row r="320" spans="1:5" x14ac:dyDescent="0.3">
      <c r="A320" s="1">
        <v>39022</v>
      </c>
      <c r="B320" s="2">
        <v>329.75199427064803</v>
      </c>
    </row>
    <row r="321" spans="1:5" x14ac:dyDescent="0.3">
      <c r="A321" s="1">
        <v>39052</v>
      </c>
      <c r="B321" s="2">
        <v>331.86121075749179</v>
      </c>
      <c r="C321" s="2">
        <f>AVERAGE(B310:B321)</f>
        <v>323.21017183803764</v>
      </c>
      <c r="D321" s="3">
        <f>((C321/C309)-1)*100</f>
        <v>4.5674698439715611</v>
      </c>
      <c r="E321" s="3">
        <f>((B321/B309)-1)*100</f>
        <v>5.0878234113632903</v>
      </c>
    </row>
    <row r="322" spans="1:5" x14ac:dyDescent="0.3">
      <c r="A322" s="1">
        <v>39083</v>
      </c>
      <c r="B322" s="2">
        <v>332.4798393196233</v>
      </c>
    </row>
    <row r="323" spans="1:5" x14ac:dyDescent="0.3">
      <c r="A323" s="1">
        <v>39114</v>
      </c>
      <c r="B323" s="2">
        <v>332.6441878481956</v>
      </c>
    </row>
    <row r="324" spans="1:5" x14ac:dyDescent="0.3">
      <c r="A324" s="1">
        <v>39142</v>
      </c>
      <c r="B324" s="2">
        <v>334.04161342645887</v>
      </c>
    </row>
    <row r="325" spans="1:5" x14ac:dyDescent="0.3">
      <c r="A325" s="1">
        <v>39173</v>
      </c>
      <c r="B325" s="2">
        <v>334.88764692196514</v>
      </c>
    </row>
    <row r="326" spans="1:5" x14ac:dyDescent="0.3">
      <c r="A326" s="1">
        <v>39203</v>
      </c>
      <c r="B326" s="2">
        <v>338.45363734536488</v>
      </c>
    </row>
    <row r="327" spans="1:5" x14ac:dyDescent="0.3">
      <c r="A327" s="1">
        <v>39234</v>
      </c>
      <c r="B327" s="2">
        <v>340.57251863586146</v>
      </c>
    </row>
    <row r="328" spans="1:5" x14ac:dyDescent="0.3">
      <c r="A328" s="1">
        <v>39264</v>
      </c>
      <c r="B328" s="2">
        <v>341.59962484019314</v>
      </c>
    </row>
    <row r="329" spans="1:5" x14ac:dyDescent="0.3">
      <c r="A329" s="1">
        <v>39295</v>
      </c>
      <c r="B329" s="2">
        <v>342.29100352906033</v>
      </c>
    </row>
    <row r="330" spans="1:5" x14ac:dyDescent="0.3">
      <c r="A330" s="1">
        <v>39326</v>
      </c>
      <c r="B330" s="2">
        <v>341.18479782804343</v>
      </c>
    </row>
    <row r="331" spans="1:5" x14ac:dyDescent="0.3">
      <c r="A331" s="1">
        <v>39356</v>
      </c>
      <c r="B331" s="2">
        <v>341.67564534155065</v>
      </c>
    </row>
    <row r="332" spans="1:5" x14ac:dyDescent="0.3">
      <c r="A332" s="1">
        <v>39387</v>
      </c>
      <c r="B332" s="2">
        <v>342.17632414313709</v>
      </c>
    </row>
    <row r="333" spans="1:5" x14ac:dyDescent="0.3">
      <c r="A333" s="1">
        <v>39417</v>
      </c>
      <c r="B333" s="2">
        <v>342.75901856709521</v>
      </c>
      <c r="C333" s="2">
        <f>AVERAGE(B322:B333)</f>
        <v>338.73048814554573</v>
      </c>
      <c r="D333" s="3">
        <f>((C333/C321)-1)*100</f>
        <v>4.8019269378952067</v>
      </c>
      <c r="E333" s="3">
        <f>((B333/B321)-1)*100</f>
        <v>3.283845010005404</v>
      </c>
    </row>
    <row r="334" spans="1:5" x14ac:dyDescent="0.3">
      <c r="A334" s="1">
        <v>39448</v>
      </c>
      <c r="B334" s="2">
        <v>344.63740357151158</v>
      </c>
    </row>
    <row r="335" spans="1:5" x14ac:dyDescent="0.3">
      <c r="A335" s="1">
        <v>39479</v>
      </c>
      <c r="B335" s="2">
        <v>346.08897661819589</v>
      </c>
    </row>
    <row r="336" spans="1:5" x14ac:dyDescent="0.3">
      <c r="A336" s="1">
        <v>39508</v>
      </c>
      <c r="B336" s="2">
        <v>346.29452630966335</v>
      </c>
    </row>
    <row r="337" spans="1:5" x14ac:dyDescent="0.3">
      <c r="A337" s="1">
        <v>39539</v>
      </c>
      <c r="B337" s="2">
        <v>348.69919494267845</v>
      </c>
    </row>
    <row r="338" spans="1:5" x14ac:dyDescent="0.3">
      <c r="A338" s="1">
        <v>39569</v>
      </c>
      <c r="B338" s="2">
        <v>350.72360357429289</v>
      </c>
    </row>
    <row r="339" spans="1:5" x14ac:dyDescent="0.3">
      <c r="A339" s="1">
        <v>39600</v>
      </c>
      <c r="B339" s="2">
        <v>348.70499349796785</v>
      </c>
    </row>
    <row r="340" spans="1:5" x14ac:dyDescent="0.3">
      <c r="A340" s="1">
        <v>39630</v>
      </c>
      <c r="B340" s="2">
        <v>343.84149644181446</v>
      </c>
    </row>
    <row r="341" spans="1:5" x14ac:dyDescent="0.3">
      <c r="A341" s="1">
        <v>39661</v>
      </c>
      <c r="B341" s="2">
        <v>342.40721504948749</v>
      </c>
    </row>
    <row r="342" spans="1:5" x14ac:dyDescent="0.3">
      <c r="A342" s="1">
        <v>39692</v>
      </c>
      <c r="B342" s="2">
        <v>345.46132646412104</v>
      </c>
    </row>
    <row r="343" spans="1:5" x14ac:dyDescent="0.3">
      <c r="A343" s="1">
        <v>39722</v>
      </c>
      <c r="B343" s="2">
        <v>345.82267321858853</v>
      </c>
    </row>
    <row r="344" spans="1:5" x14ac:dyDescent="0.3">
      <c r="A344" s="1">
        <v>39753</v>
      </c>
      <c r="B344" s="2">
        <v>343.1834345824268</v>
      </c>
    </row>
    <row r="345" spans="1:5" x14ac:dyDescent="0.3">
      <c r="A345" s="1">
        <v>39783</v>
      </c>
      <c r="B345" s="2">
        <v>340.86788850638163</v>
      </c>
      <c r="C345" s="2">
        <f>AVERAGE(B334:B345)</f>
        <v>345.56106106476085</v>
      </c>
      <c r="D345" s="3">
        <f>((C345/C333)-1)*100</f>
        <v>2.0165214405737597</v>
      </c>
      <c r="E345" s="3">
        <f>((B345/B333)-1)*100</f>
        <v>-0.55173750602375282</v>
      </c>
    </row>
    <row r="346" spans="1:5" x14ac:dyDescent="0.3">
      <c r="A346" s="1">
        <v>39814</v>
      </c>
      <c r="B346" s="2">
        <v>338.34857100880237</v>
      </c>
    </row>
    <row r="347" spans="1:5" x14ac:dyDescent="0.3">
      <c r="A347" s="1">
        <v>39845</v>
      </c>
      <c r="B347" s="2">
        <v>334.53083500964817</v>
      </c>
    </row>
    <row r="348" spans="1:5" x14ac:dyDescent="0.3">
      <c r="A348" s="1">
        <v>39873</v>
      </c>
      <c r="B348" s="2">
        <v>330.98438199654538</v>
      </c>
    </row>
    <row r="349" spans="1:5" x14ac:dyDescent="0.3">
      <c r="A349" s="1">
        <v>39904</v>
      </c>
      <c r="B349" s="2">
        <v>327.68491310145646</v>
      </c>
    </row>
    <row r="350" spans="1:5" x14ac:dyDescent="0.3">
      <c r="A350" s="1">
        <v>39934</v>
      </c>
      <c r="B350" s="2">
        <v>323.31960716753099</v>
      </c>
    </row>
    <row r="351" spans="1:5" x14ac:dyDescent="0.3">
      <c r="A351" s="1">
        <v>39965</v>
      </c>
      <c r="B351" s="2">
        <v>320.47899151202273</v>
      </c>
    </row>
    <row r="352" spans="1:5" x14ac:dyDescent="0.3">
      <c r="A352" s="1">
        <v>39995</v>
      </c>
      <c r="B352" s="2">
        <v>318.76746278545249</v>
      </c>
    </row>
    <row r="353" spans="1:5" x14ac:dyDescent="0.3">
      <c r="A353" s="1">
        <v>40026</v>
      </c>
      <c r="B353" s="2">
        <v>317.4855065808116</v>
      </c>
    </row>
    <row r="354" spans="1:5" x14ac:dyDescent="0.3">
      <c r="A354" s="1">
        <v>40057</v>
      </c>
      <c r="B354" s="2">
        <v>316.59737325541261</v>
      </c>
    </row>
    <row r="355" spans="1:5" x14ac:dyDescent="0.3">
      <c r="A355" s="1">
        <v>40087</v>
      </c>
      <c r="B355" s="2">
        <v>317.68138496201311</v>
      </c>
    </row>
    <row r="356" spans="1:5" x14ac:dyDescent="0.3">
      <c r="A356" s="1">
        <v>40118</v>
      </c>
      <c r="B356" s="2">
        <v>318.63984257904667</v>
      </c>
    </row>
    <row r="357" spans="1:5" x14ac:dyDescent="0.3">
      <c r="A357" s="1">
        <v>40148</v>
      </c>
      <c r="B357" s="2">
        <v>319.0208622668178</v>
      </c>
      <c r="C357" s="2">
        <f>AVERAGE(B346:B357)</f>
        <v>323.62831101879669</v>
      </c>
      <c r="D357" s="3">
        <f>((C357/C345)-1)*100</f>
        <v>-6.3469969615163819</v>
      </c>
      <c r="E357" s="3">
        <f>((B357/B345)-1)*100</f>
        <v>-6.4092356529367844</v>
      </c>
    </row>
    <row r="358" spans="1:5" x14ac:dyDescent="0.3">
      <c r="A358" s="1">
        <v>40179</v>
      </c>
      <c r="B358" s="2">
        <v>319.98079960397195</v>
      </c>
    </row>
    <row r="359" spans="1:5" x14ac:dyDescent="0.3">
      <c r="A359" s="1">
        <v>40210</v>
      </c>
      <c r="B359" s="2">
        <v>320.67211949757444</v>
      </c>
    </row>
    <row r="360" spans="1:5" x14ac:dyDescent="0.3">
      <c r="A360" s="1">
        <v>40238</v>
      </c>
      <c r="B360" s="2">
        <v>321.60798038598705</v>
      </c>
    </row>
    <row r="361" spans="1:5" x14ac:dyDescent="0.3">
      <c r="A361" s="1">
        <v>40269</v>
      </c>
      <c r="B361" s="2">
        <v>322.42927694865642</v>
      </c>
    </row>
    <row r="362" spans="1:5" x14ac:dyDescent="0.3">
      <c r="A362" s="1">
        <v>40299</v>
      </c>
      <c r="B362" s="2">
        <v>323.64260606611202</v>
      </c>
    </row>
    <row r="363" spans="1:5" x14ac:dyDescent="0.3">
      <c r="A363" s="1">
        <v>40330</v>
      </c>
      <c r="B363" s="2">
        <v>325.22320894392567</v>
      </c>
    </row>
    <row r="364" spans="1:5" x14ac:dyDescent="0.3">
      <c r="A364" s="1">
        <v>40360</v>
      </c>
      <c r="B364" s="2">
        <v>326.29683645749799</v>
      </c>
    </row>
    <row r="365" spans="1:5" x14ac:dyDescent="0.3">
      <c r="A365" s="1">
        <v>40391</v>
      </c>
      <c r="B365" s="2">
        <v>326.22200567620092</v>
      </c>
    </row>
    <row r="366" spans="1:5" x14ac:dyDescent="0.3">
      <c r="A366" s="1">
        <v>40422</v>
      </c>
      <c r="B366" s="2">
        <v>326.07854959939471</v>
      </c>
    </row>
    <row r="367" spans="1:5" x14ac:dyDescent="0.3">
      <c r="A367" s="1">
        <v>40452</v>
      </c>
      <c r="B367" s="2">
        <v>326.31986510578366</v>
      </c>
    </row>
    <row r="368" spans="1:5" x14ac:dyDescent="0.3">
      <c r="A368" s="1">
        <v>40483</v>
      </c>
      <c r="B368" s="2">
        <v>327.1587672904671</v>
      </c>
    </row>
    <row r="369" spans="1:5" x14ac:dyDescent="0.3">
      <c r="A369" s="1">
        <v>40513</v>
      </c>
      <c r="B369" s="2">
        <v>329.62570304782599</v>
      </c>
      <c r="C369" s="2">
        <f>AVERAGE(B358:B369)</f>
        <v>324.60480988528315</v>
      </c>
      <c r="D369" s="3">
        <f>((C369/C357)-1)*100</f>
        <v>0.30173468551388805</v>
      </c>
      <c r="E369" s="3">
        <f>((B369/B357)-1)*100</f>
        <v>3.3241841005804407</v>
      </c>
    </row>
    <row r="370" spans="1:5" x14ac:dyDescent="0.3">
      <c r="A370" s="1">
        <v>40544</v>
      </c>
      <c r="B370" s="2">
        <v>331.8889689591108</v>
      </c>
    </row>
    <row r="371" spans="1:5" x14ac:dyDescent="0.3">
      <c r="A371" s="1">
        <v>40575</v>
      </c>
      <c r="B371" s="2">
        <v>332.89179025161843</v>
      </c>
    </row>
    <row r="372" spans="1:5" x14ac:dyDescent="0.3">
      <c r="A372" s="1">
        <v>40603</v>
      </c>
      <c r="B372" s="2">
        <v>332.99298207296124</v>
      </c>
    </row>
    <row r="373" spans="1:5" x14ac:dyDescent="0.3">
      <c r="A373" s="1">
        <v>40634</v>
      </c>
      <c r="B373" s="2">
        <v>333.04069090195838</v>
      </c>
    </row>
    <row r="374" spans="1:5" x14ac:dyDescent="0.3">
      <c r="A374" s="1">
        <v>40664</v>
      </c>
      <c r="B374" s="2">
        <v>334.01138464498626</v>
      </c>
    </row>
    <row r="375" spans="1:5" x14ac:dyDescent="0.3">
      <c r="A375" s="1">
        <v>40695</v>
      </c>
      <c r="B375" s="2">
        <v>335.65400884176</v>
      </c>
    </row>
    <row r="376" spans="1:5" x14ac:dyDescent="0.3">
      <c r="A376" s="1">
        <v>40725</v>
      </c>
      <c r="B376" s="2">
        <v>336.58545128410088</v>
      </c>
    </row>
    <row r="377" spans="1:5" x14ac:dyDescent="0.3">
      <c r="A377" s="1">
        <v>40756</v>
      </c>
      <c r="B377" s="2">
        <v>337.32830730968408</v>
      </c>
    </row>
    <row r="378" spans="1:5" x14ac:dyDescent="0.3">
      <c r="A378" s="1">
        <v>40787</v>
      </c>
      <c r="B378" s="2">
        <v>338.82383601690856</v>
      </c>
    </row>
    <row r="379" spans="1:5" x14ac:dyDescent="0.3">
      <c r="A379" s="1">
        <v>40817</v>
      </c>
      <c r="B379" s="2">
        <v>339.66919728812621</v>
      </c>
    </row>
    <row r="380" spans="1:5" x14ac:dyDescent="0.3">
      <c r="A380" s="1">
        <v>40848</v>
      </c>
      <c r="B380" s="2">
        <v>340.31757472972311</v>
      </c>
    </row>
    <row r="381" spans="1:5" x14ac:dyDescent="0.3">
      <c r="A381" s="1">
        <v>40878</v>
      </c>
      <c r="B381" s="2">
        <v>341.19415865970603</v>
      </c>
      <c r="C381" s="2">
        <f>AVERAGE(B370:B381)</f>
        <v>336.19986258005366</v>
      </c>
      <c r="D381" s="3">
        <f>((C381/C369)-1)*100</f>
        <v>3.5720520280855483</v>
      </c>
      <c r="E381" s="3">
        <f>((B381/B369)-1)*100</f>
        <v>3.5095732841566418</v>
      </c>
    </row>
    <row r="382" spans="1:5" x14ac:dyDescent="0.3">
      <c r="A382" s="1">
        <v>40909</v>
      </c>
      <c r="B382" s="2">
        <v>341.58916854006128</v>
      </c>
    </row>
    <row r="383" spans="1:5" x14ac:dyDescent="0.3">
      <c r="A383" s="1">
        <v>40940</v>
      </c>
      <c r="B383" s="2">
        <v>341.72205412096088</v>
      </c>
    </row>
    <row r="384" spans="1:5" x14ac:dyDescent="0.3">
      <c r="A384" s="1">
        <v>40969</v>
      </c>
      <c r="B384" s="2">
        <v>342.81986167044118</v>
      </c>
    </row>
    <row r="385" spans="1:5" x14ac:dyDescent="0.3">
      <c r="A385" s="1">
        <v>41000</v>
      </c>
      <c r="B385" s="2">
        <v>342.75826087671464</v>
      </c>
    </row>
    <row r="386" spans="1:5" x14ac:dyDescent="0.3">
      <c r="A386" s="1">
        <v>41030</v>
      </c>
      <c r="B386" s="2">
        <v>342.28511450984581</v>
      </c>
    </row>
    <row r="387" spans="1:5" x14ac:dyDescent="0.3">
      <c r="A387" s="1">
        <v>41061</v>
      </c>
      <c r="B387" s="2">
        <v>343.63478698585322</v>
      </c>
    </row>
    <row r="388" spans="1:5" x14ac:dyDescent="0.3">
      <c r="A388" s="1">
        <v>41091</v>
      </c>
      <c r="B388" s="2">
        <v>345.14807819676315</v>
      </c>
    </row>
    <row r="389" spans="1:5" x14ac:dyDescent="0.3">
      <c r="A389" s="1">
        <v>41122</v>
      </c>
      <c r="B389" s="2">
        <v>346.31558136389111</v>
      </c>
    </row>
    <row r="390" spans="1:5" x14ac:dyDescent="0.3">
      <c r="A390" s="1">
        <v>41153</v>
      </c>
      <c r="B390" s="2">
        <v>346.83522581107758</v>
      </c>
    </row>
    <row r="391" spans="1:5" x14ac:dyDescent="0.3">
      <c r="A391" s="1">
        <v>41183</v>
      </c>
      <c r="B391" s="2">
        <v>346.86494291186739</v>
      </c>
    </row>
    <row r="392" spans="1:5" x14ac:dyDescent="0.3">
      <c r="A392" s="1">
        <v>41214</v>
      </c>
      <c r="B392" s="2">
        <v>346.86139512606729</v>
      </c>
    </row>
    <row r="393" spans="1:5" x14ac:dyDescent="0.3">
      <c r="A393" s="1">
        <v>41244</v>
      </c>
      <c r="B393" s="2">
        <v>345.66338545195936</v>
      </c>
      <c r="C393" s="2">
        <f>AVERAGE(B382:B393)</f>
        <v>344.37482129712521</v>
      </c>
      <c r="D393" s="3">
        <f>((C393/C381)-1)*100</f>
        <v>2.4315770548909654</v>
      </c>
      <c r="E393" s="3">
        <f>((B393/B381)-1)*100</f>
        <v>1.3098778741727379</v>
      </c>
    </row>
    <row r="394" spans="1:5" x14ac:dyDescent="0.3">
      <c r="A394" s="1">
        <v>41275</v>
      </c>
      <c r="B394" s="2">
        <v>345.45644727440282</v>
      </c>
    </row>
    <row r="395" spans="1:5" x14ac:dyDescent="0.3">
      <c r="A395" s="1">
        <v>41306</v>
      </c>
      <c r="B395" s="2">
        <v>346.63194172543467</v>
      </c>
    </row>
    <row r="396" spans="1:5" x14ac:dyDescent="0.3">
      <c r="A396" s="1">
        <v>41334</v>
      </c>
      <c r="B396" s="2">
        <v>346.94607567799687</v>
      </c>
    </row>
    <row r="397" spans="1:5" x14ac:dyDescent="0.3">
      <c r="A397" s="1">
        <v>41365</v>
      </c>
      <c r="B397" s="2">
        <v>347.93576981571056</v>
      </c>
    </row>
    <row r="398" spans="1:5" x14ac:dyDescent="0.3">
      <c r="A398" s="1">
        <v>41395</v>
      </c>
      <c r="B398" s="2">
        <v>349.36117126851894</v>
      </c>
    </row>
    <row r="399" spans="1:5" x14ac:dyDescent="0.3">
      <c r="A399" s="1">
        <v>41426</v>
      </c>
      <c r="B399" s="2">
        <v>349.21971990435503</v>
      </c>
    </row>
    <row r="400" spans="1:5" x14ac:dyDescent="0.3">
      <c r="A400" s="1">
        <v>41456</v>
      </c>
      <c r="B400" s="2">
        <v>349.24992375952718</v>
      </c>
    </row>
    <row r="401" spans="1:5" x14ac:dyDescent="0.3">
      <c r="A401" s="1">
        <v>41487</v>
      </c>
      <c r="B401" s="2">
        <v>349.30703456587071</v>
      </c>
    </row>
    <row r="402" spans="1:5" x14ac:dyDescent="0.3">
      <c r="A402" s="1">
        <v>41518</v>
      </c>
      <c r="B402" s="2">
        <v>348.04325093870523</v>
      </c>
    </row>
    <row r="403" spans="1:5" x14ac:dyDescent="0.3">
      <c r="A403" s="1">
        <v>41548</v>
      </c>
      <c r="B403" s="2">
        <v>346.94967825136519</v>
      </c>
    </row>
    <row r="404" spans="1:5" x14ac:dyDescent="0.3">
      <c r="A404" s="1">
        <v>41579</v>
      </c>
      <c r="B404" s="2">
        <v>347.33875780965758</v>
      </c>
    </row>
    <row r="405" spans="1:5" x14ac:dyDescent="0.3">
      <c r="A405" s="1">
        <v>41609</v>
      </c>
      <c r="B405" s="2">
        <v>348.23728918999961</v>
      </c>
      <c r="C405" s="2">
        <f>AVERAGE(B394:B405)</f>
        <v>347.88975501512869</v>
      </c>
      <c r="D405" s="3">
        <f>((C405/C393)-1)*100</f>
        <v>1.0206709377776457</v>
      </c>
      <c r="E405" s="3">
        <f>((B405/B393)-1)*100</f>
        <v>0.74462724325714547</v>
      </c>
    </row>
    <row r="406" spans="1:5" x14ac:dyDescent="0.3">
      <c r="A406" s="1">
        <v>41640</v>
      </c>
      <c r="B406" s="2">
        <v>349.09103853850507</v>
      </c>
    </row>
    <row r="407" spans="1:5" x14ac:dyDescent="0.3">
      <c r="A407" s="1">
        <v>41671</v>
      </c>
      <c r="B407" s="2">
        <v>348.96941378315893</v>
      </c>
    </row>
    <row r="408" spans="1:5" x14ac:dyDescent="0.3">
      <c r="A408" s="1">
        <v>41699</v>
      </c>
      <c r="B408" s="2">
        <v>350.20837664590721</v>
      </c>
    </row>
    <row r="409" spans="1:5" x14ac:dyDescent="0.3">
      <c r="A409" s="1">
        <v>41730</v>
      </c>
      <c r="B409" s="2">
        <v>353.03680816546023</v>
      </c>
    </row>
    <row r="410" spans="1:5" x14ac:dyDescent="0.3">
      <c r="A410" s="1">
        <v>41760</v>
      </c>
      <c r="B410" s="2">
        <v>353.96416335462266</v>
      </c>
    </row>
    <row r="411" spans="1:5" x14ac:dyDescent="0.3">
      <c r="A411" s="1">
        <v>41791</v>
      </c>
      <c r="B411" s="2">
        <v>354.07450608291515</v>
      </c>
    </row>
    <row r="412" spans="1:5" x14ac:dyDescent="0.3">
      <c r="A412" s="1">
        <v>41821</v>
      </c>
      <c r="B412" s="2">
        <v>353.8294359307223</v>
      </c>
    </row>
    <row r="413" spans="1:5" x14ac:dyDescent="0.3">
      <c r="A413" s="1">
        <v>41852</v>
      </c>
      <c r="B413" s="2">
        <v>355.62017583511943</v>
      </c>
    </row>
    <row r="414" spans="1:5" x14ac:dyDescent="0.3">
      <c r="A414" s="1">
        <v>41883</v>
      </c>
      <c r="B414" s="2">
        <v>357.94096158925146</v>
      </c>
    </row>
    <row r="415" spans="1:5" x14ac:dyDescent="0.3">
      <c r="A415" s="1">
        <v>41913</v>
      </c>
      <c r="B415" s="2">
        <v>360.88433763135328</v>
      </c>
    </row>
    <row r="416" spans="1:5" x14ac:dyDescent="0.3">
      <c r="A416" s="1">
        <v>41944</v>
      </c>
      <c r="B416" s="2">
        <v>363.26358597999138</v>
      </c>
    </row>
    <row r="417" spans="1:5" x14ac:dyDescent="0.3">
      <c r="A417" s="1">
        <v>41974</v>
      </c>
      <c r="B417" s="2">
        <v>365.60116222210758</v>
      </c>
      <c r="C417" s="2">
        <f>AVERAGE(B406:B417)</f>
        <v>355.54033047992624</v>
      </c>
      <c r="D417" s="3">
        <f>((C417/C405)-1)*100</f>
        <v>2.1991379034616454</v>
      </c>
      <c r="E417" s="3">
        <f>((B417/B405)-1)*100</f>
        <v>4.9862187568988858</v>
      </c>
    </row>
    <row r="418" spans="1:5" x14ac:dyDescent="0.3">
      <c r="A418" s="1">
        <v>42005</v>
      </c>
      <c r="B418" s="2">
        <v>364.95694723693475</v>
      </c>
    </row>
    <row r="419" spans="1:5" x14ac:dyDescent="0.3">
      <c r="A419" s="1">
        <v>42036</v>
      </c>
      <c r="B419" s="2">
        <v>364.82653853818789</v>
      </c>
    </row>
    <row r="420" spans="1:5" x14ac:dyDescent="0.3">
      <c r="A420" s="1">
        <v>42064</v>
      </c>
      <c r="B420" s="2">
        <v>364.96345768484963</v>
      </c>
    </row>
    <row r="421" spans="1:5" x14ac:dyDescent="0.3">
      <c r="A421" s="1">
        <v>42095</v>
      </c>
      <c r="B421" s="2">
        <v>364.57005881989477</v>
      </c>
    </row>
    <row r="422" spans="1:5" x14ac:dyDescent="0.3">
      <c r="A422" s="1">
        <v>42125</v>
      </c>
      <c r="B422" s="2">
        <v>364.75733624440164</v>
      </c>
    </row>
    <row r="423" spans="1:5" x14ac:dyDescent="0.3">
      <c r="A423" s="1">
        <v>42156</v>
      </c>
      <c r="B423" s="2">
        <v>365.1217862918391</v>
      </c>
    </row>
    <row r="424" spans="1:5" x14ac:dyDescent="0.3">
      <c r="A424" s="1">
        <v>42186</v>
      </c>
      <c r="B424" s="2">
        <v>364.12539059409625</v>
      </c>
    </row>
    <row r="425" spans="1:5" x14ac:dyDescent="0.3">
      <c r="A425" s="1">
        <v>42217</v>
      </c>
      <c r="B425" s="2">
        <v>364.03321135916707</v>
      </c>
    </row>
    <row r="426" spans="1:5" x14ac:dyDescent="0.3">
      <c r="A426" s="1">
        <v>42248</v>
      </c>
      <c r="B426" s="2">
        <v>365.11018239175098</v>
      </c>
    </row>
    <row r="427" spans="1:5" x14ac:dyDescent="0.3">
      <c r="A427" s="1">
        <v>42278</v>
      </c>
      <c r="B427" s="2">
        <v>365.07239036407435</v>
      </c>
    </row>
    <row r="428" spans="1:5" x14ac:dyDescent="0.3">
      <c r="A428" s="1">
        <v>42309</v>
      </c>
      <c r="B428" s="2">
        <v>364.77495165776833</v>
      </c>
    </row>
    <row r="429" spans="1:5" x14ac:dyDescent="0.3">
      <c r="A429" s="1">
        <v>42339</v>
      </c>
      <c r="B429" s="2">
        <v>365.47437104307949</v>
      </c>
      <c r="C429" s="2">
        <f>AVERAGE(B418:B429)</f>
        <v>364.81555185217036</v>
      </c>
      <c r="D429" s="3">
        <f>((C429/C417)-1)*100</f>
        <v>2.6087677197475623</v>
      </c>
      <c r="E429" s="3">
        <f>((B429/B417)-1)*100</f>
        <v>-3.4680190363034491E-2</v>
      </c>
    </row>
    <row r="430" spans="1:5" x14ac:dyDescent="0.3">
      <c r="A430" s="1">
        <v>42370</v>
      </c>
      <c r="B430" s="2">
        <v>366.04740358664571</v>
      </c>
    </row>
    <row r="431" spans="1:5" x14ac:dyDescent="0.3">
      <c r="A431" s="1">
        <v>42401</v>
      </c>
      <c r="B431" s="2">
        <v>365.39303919659221</v>
      </c>
    </row>
    <row r="432" spans="1:5" x14ac:dyDescent="0.3">
      <c r="A432" s="1">
        <v>42430</v>
      </c>
      <c r="B432" s="2">
        <v>364.39534990872625</v>
      </c>
    </row>
    <row r="433" spans="1:5" x14ac:dyDescent="0.3">
      <c r="A433" s="1">
        <v>42461</v>
      </c>
      <c r="B433" s="2">
        <v>365.31570368358103</v>
      </c>
    </row>
    <row r="434" spans="1:5" x14ac:dyDescent="0.3">
      <c r="A434" s="1">
        <v>42491</v>
      </c>
      <c r="B434" s="2">
        <v>366.52256098417246</v>
      </c>
    </row>
    <row r="435" spans="1:5" x14ac:dyDescent="0.3">
      <c r="A435" s="1">
        <v>42522</v>
      </c>
      <c r="B435" s="2">
        <v>366.44479201128377</v>
      </c>
    </row>
    <row r="436" spans="1:5" x14ac:dyDescent="0.3">
      <c r="A436" s="1">
        <v>42552</v>
      </c>
      <c r="B436" s="2">
        <v>366.98805007327655</v>
      </c>
    </row>
    <row r="437" spans="1:5" x14ac:dyDescent="0.3">
      <c r="A437" s="1">
        <v>42583</v>
      </c>
      <c r="B437" s="2">
        <v>368.20299738855329</v>
      </c>
    </row>
    <row r="438" spans="1:5" x14ac:dyDescent="0.3">
      <c r="A438" s="1">
        <v>42614</v>
      </c>
      <c r="B438" s="2">
        <v>367.84817260216352</v>
      </c>
    </row>
    <row r="439" spans="1:5" x14ac:dyDescent="0.3">
      <c r="A439" s="1">
        <v>42644</v>
      </c>
      <c r="B439" s="2">
        <v>366.80771974700275</v>
      </c>
    </row>
    <row r="440" spans="1:5" x14ac:dyDescent="0.3">
      <c r="A440" s="1">
        <v>42675</v>
      </c>
      <c r="B440" s="2">
        <v>366.42152665744288</v>
      </c>
    </row>
    <row r="441" spans="1:5" x14ac:dyDescent="0.3">
      <c r="A441" s="1">
        <v>42705</v>
      </c>
      <c r="B441" s="2">
        <v>365.41336426855275</v>
      </c>
      <c r="C441" s="2">
        <f>AVERAGE(B430:B441)</f>
        <v>366.31672334233281</v>
      </c>
      <c r="D441" s="3">
        <f>((C441/C429)-1)*100</f>
        <v>0.41148780049014011</v>
      </c>
      <c r="E441" s="3">
        <f>((B441/B429)-1)*100</f>
        <v>-1.6692490461811538E-2</v>
      </c>
    </row>
    <row r="442" spans="1:5" x14ac:dyDescent="0.3">
      <c r="A442" s="1">
        <v>42736</v>
      </c>
      <c r="B442" s="2">
        <v>365.86518692408202</v>
      </c>
    </row>
    <row r="443" spans="1:5" x14ac:dyDescent="0.3">
      <c r="A443" s="1">
        <v>42767</v>
      </c>
      <c r="B443" s="2">
        <v>366.80425519555769</v>
      </c>
    </row>
    <row r="444" spans="1:5" x14ac:dyDescent="0.3">
      <c r="A444" s="1">
        <v>42795</v>
      </c>
      <c r="B444" s="2">
        <v>367.41040800287868</v>
      </c>
    </row>
    <row r="445" spans="1:5" x14ac:dyDescent="0.3">
      <c r="A445" s="1">
        <v>42826</v>
      </c>
      <c r="B445" s="2">
        <v>367.27553348865939</v>
      </c>
    </row>
    <row r="446" spans="1:5" x14ac:dyDescent="0.3">
      <c r="A446" s="1">
        <v>42856</v>
      </c>
      <c r="B446" s="2">
        <v>368.48557011843866</v>
      </c>
    </row>
    <row r="447" spans="1:5" x14ac:dyDescent="0.3">
      <c r="A447" s="1">
        <v>42887</v>
      </c>
      <c r="B447" s="2">
        <v>369.75169134851711</v>
      </c>
    </row>
    <row r="448" spans="1:5" x14ac:dyDescent="0.3">
      <c r="A448" s="1">
        <v>42917</v>
      </c>
      <c r="B448" s="2">
        <v>369.47796453202153</v>
      </c>
    </row>
    <row r="449" spans="1:5" x14ac:dyDescent="0.3">
      <c r="A449" s="1">
        <v>42948</v>
      </c>
      <c r="B449" s="2">
        <v>368.58001618507592</v>
      </c>
    </row>
    <row r="450" spans="1:5" x14ac:dyDescent="0.3">
      <c r="A450" s="1">
        <v>42979</v>
      </c>
      <c r="B450" s="2">
        <v>369.63168167913369</v>
      </c>
    </row>
    <row r="451" spans="1:5" x14ac:dyDescent="0.3">
      <c r="A451" s="1">
        <v>43009</v>
      </c>
      <c r="B451" s="2">
        <v>369.58843723541139</v>
      </c>
    </row>
    <row r="452" spans="1:5" x14ac:dyDescent="0.3">
      <c r="A452" s="1">
        <v>43040</v>
      </c>
      <c r="B452" s="2">
        <v>367.8767316987026</v>
      </c>
    </row>
    <row r="453" spans="1:5" x14ac:dyDescent="0.3">
      <c r="A453" s="1">
        <v>43070</v>
      </c>
      <c r="B453" s="2">
        <v>368.01552495425091</v>
      </c>
      <c r="C453" s="2">
        <f>AVERAGE(B442:B453)</f>
        <v>368.23025011356077</v>
      </c>
      <c r="D453" s="3">
        <f>((C453/C441)-1)*100</f>
        <v>0.522369482279883</v>
      </c>
      <c r="E453" s="3">
        <f>((B453/B441)-1)*100</f>
        <v>0.71211426295447744</v>
      </c>
    </row>
    <row r="454" spans="1:5" x14ac:dyDescent="0.3">
      <c r="A454" s="1">
        <v>43101</v>
      </c>
      <c r="B454" s="2">
        <v>369.33057665351072</v>
      </c>
    </row>
    <row r="455" spans="1:5" x14ac:dyDescent="0.3">
      <c r="A455" s="1">
        <v>43132</v>
      </c>
      <c r="B455" s="2">
        <v>369.55891211114096</v>
      </c>
    </row>
    <row r="456" spans="1:5" x14ac:dyDescent="0.3">
      <c r="A456" s="1">
        <v>43160</v>
      </c>
      <c r="B456" s="2">
        <v>369.7021583103836</v>
      </c>
    </row>
    <row r="457" spans="1:5" x14ac:dyDescent="0.3">
      <c r="A457" s="1">
        <v>43191</v>
      </c>
      <c r="B457" s="2">
        <v>369.54622017646767</v>
      </c>
    </row>
    <row r="458" spans="1:5" x14ac:dyDescent="0.3">
      <c r="A458" s="1">
        <v>43221</v>
      </c>
      <c r="B458" s="2">
        <v>369.74358561737506</v>
      </c>
    </row>
    <row r="459" spans="1:5" x14ac:dyDescent="0.3">
      <c r="A459" s="1">
        <v>43252</v>
      </c>
      <c r="B459" s="2">
        <v>371.06689867213174</v>
      </c>
    </row>
    <row r="460" spans="1:5" x14ac:dyDescent="0.3">
      <c r="A460" s="1">
        <v>43282</v>
      </c>
      <c r="B460" s="2">
        <v>374.16135214098443</v>
      </c>
    </row>
    <row r="461" spans="1:5" x14ac:dyDescent="0.3">
      <c r="A461" s="1">
        <v>43313</v>
      </c>
      <c r="B461" s="2">
        <v>374.84130636455035</v>
      </c>
    </row>
    <row r="462" spans="1:5" x14ac:dyDescent="0.3">
      <c r="A462" s="1">
        <v>43344</v>
      </c>
      <c r="B462" s="2">
        <v>372.56991938286171</v>
      </c>
    </row>
    <row r="463" spans="1:5" x14ac:dyDescent="0.3">
      <c r="A463" s="1">
        <v>43374</v>
      </c>
      <c r="B463" s="2">
        <v>373.68200553762421</v>
      </c>
    </row>
    <row r="464" spans="1:5" x14ac:dyDescent="0.3">
      <c r="A464" s="1">
        <v>43405</v>
      </c>
      <c r="B464" s="2">
        <v>376.06325641431721</v>
      </c>
    </row>
    <row r="465" spans="1:5" x14ac:dyDescent="0.3">
      <c r="A465" s="1">
        <v>43435</v>
      </c>
      <c r="B465" s="2">
        <v>376.38631395099844</v>
      </c>
      <c r="C465" s="2">
        <f>AVERAGE(B454:B465)</f>
        <v>372.22104211102879</v>
      </c>
      <c r="D465" s="3">
        <f>((C465/C453)-1)*100</f>
        <v>1.0837762503860704</v>
      </c>
      <c r="E465" s="3">
        <f>((B465/B453)-1)*100</f>
        <v>2.2745749646806646</v>
      </c>
    </row>
    <row r="466" spans="1:5" x14ac:dyDescent="0.3">
      <c r="A466" s="1">
        <v>43466</v>
      </c>
      <c r="B466" s="2">
        <v>376.69300237361773</v>
      </c>
    </row>
    <row r="467" spans="1:5" x14ac:dyDescent="0.3">
      <c r="A467" s="1">
        <v>43497</v>
      </c>
      <c r="B467" s="2">
        <v>377.98596849057986</v>
      </c>
    </row>
    <row r="468" spans="1:5" x14ac:dyDescent="0.3">
      <c r="A468" s="1">
        <v>43525</v>
      </c>
      <c r="B468" s="2">
        <v>379.18626215876674</v>
      </c>
    </row>
    <row r="469" spans="1:5" x14ac:dyDescent="0.3">
      <c r="A469" s="1">
        <v>43556</v>
      </c>
      <c r="B469" s="2">
        <v>381.38706755470719</v>
      </c>
    </row>
    <row r="470" spans="1:5" x14ac:dyDescent="0.3">
      <c r="A470" s="1">
        <v>43586</v>
      </c>
      <c r="B470" s="2">
        <v>382.45169943992272</v>
      </c>
    </row>
    <row r="471" spans="1:5" x14ac:dyDescent="0.3">
      <c r="A471" s="1">
        <v>43617</v>
      </c>
      <c r="B471" s="2">
        <v>382.09279370265364</v>
      </c>
    </row>
    <row r="472" spans="1:5" x14ac:dyDescent="0.3">
      <c r="A472" s="1">
        <v>43647</v>
      </c>
      <c r="B472" s="2">
        <v>380.91105170859561</v>
      </c>
    </row>
    <row r="473" spans="1:5" x14ac:dyDescent="0.3">
      <c r="A473" s="1">
        <v>43678</v>
      </c>
      <c r="B473" s="2">
        <v>381.81965870505388</v>
      </c>
    </row>
    <row r="474" spans="1:5" x14ac:dyDescent="0.3">
      <c r="A474" s="1">
        <v>43709</v>
      </c>
      <c r="B474" s="2">
        <v>382.68291474965707</v>
      </c>
    </row>
    <row r="475" spans="1:5" x14ac:dyDescent="0.3">
      <c r="A475" s="1">
        <v>43739</v>
      </c>
      <c r="B475" s="2">
        <v>382.60872323523881</v>
      </c>
    </row>
    <row r="476" spans="1:5" x14ac:dyDescent="0.3">
      <c r="A476" s="1">
        <v>43770</v>
      </c>
      <c r="B476" s="2">
        <v>382.40499691993557</v>
      </c>
    </row>
    <row r="477" spans="1:5" x14ac:dyDescent="0.3">
      <c r="A477" s="1">
        <v>43800</v>
      </c>
      <c r="B477" s="2">
        <v>380.7062921148426</v>
      </c>
      <c r="C477" s="2">
        <f>AVERAGE(B466:B477)</f>
        <v>380.91086926279763</v>
      </c>
      <c r="D477" s="3">
        <f>((C477/C465)-1)*100</f>
        <v>2.3345878305226941</v>
      </c>
      <c r="E477" s="3">
        <f>((B477/B465)-1)*100</f>
        <v>1.1477511279558872</v>
      </c>
    </row>
    <row r="478" spans="1:5" x14ac:dyDescent="0.3">
      <c r="A478" s="1">
        <v>43831</v>
      </c>
      <c r="B478" s="2">
        <v>382.34230490118313</v>
      </c>
    </row>
    <row r="479" spans="1:5" x14ac:dyDescent="0.3">
      <c r="A479" s="1">
        <v>43862</v>
      </c>
      <c r="B479" s="2">
        <v>385.52490902131967</v>
      </c>
    </row>
    <row r="480" spans="1:5" x14ac:dyDescent="0.3">
      <c r="A480" s="1">
        <v>43891</v>
      </c>
      <c r="B480" s="2">
        <v>363.70751282909157</v>
      </c>
    </row>
    <row r="481" spans="1:5" x14ac:dyDescent="0.3">
      <c r="A481" s="1">
        <v>43922</v>
      </c>
      <c r="B481" s="2">
        <v>322.8375028603686</v>
      </c>
    </row>
    <row r="482" spans="1:5" x14ac:dyDescent="0.3">
      <c r="A482" s="1">
        <v>43952</v>
      </c>
      <c r="B482" s="2">
        <v>315.88124922540408</v>
      </c>
    </row>
    <row r="483" spans="1:5" x14ac:dyDescent="0.3">
      <c r="A483" s="1">
        <v>43983</v>
      </c>
      <c r="B483" s="2">
        <v>328.39231885142055</v>
      </c>
    </row>
    <row r="484" spans="1:5" x14ac:dyDescent="0.3">
      <c r="A484" s="1">
        <v>44013</v>
      </c>
      <c r="B484" s="2">
        <v>333.14759785563814</v>
      </c>
    </row>
    <row r="485" spans="1:5" x14ac:dyDescent="0.3">
      <c r="A485" s="1">
        <v>44044</v>
      </c>
      <c r="B485" s="2">
        <v>333.28149458621647</v>
      </c>
    </row>
    <row r="486" spans="1:5" x14ac:dyDescent="0.3">
      <c r="A486" s="1">
        <v>44075</v>
      </c>
      <c r="B486" s="2">
        <v>333.66327777945708</v>
      </c>
    </row>
    <row r="487" spans="1:5" x14ac:dyDescent="0.3">
      <c r="A487" s="1">
        <v>44105</v>
      </c>
      <c r="B487" s="2">
        <v>335.32165073031138</v>
      </c>
    </row>
    <row r="488" spans="1:5" x14ac:dyDescent="0.3">
      <c r="A488" s="1">
        <v>44136</v>
      </c>
      <c r="B488" s="2">
        <v>335.85193067666967</v>
      </c>
    </row>
    <row r="489" spans="1:5" x14ac:dyDescent="0.3">
      <c r="A489" s="1">
        <v>44166</v>
      </c>
      <c r="B489" s="2">
        <v>335.7030939294429</v>
      </c>
      <c r="C489" s="2">
        <f>AVERAGE(B478:B489)</f>
        <v>342.13790360387696</v>
      </c>
      <c r="D489" s="3">
        <f>((C489/C477)-1)*100</f>
        <v>-10.17901267400444</v>
      </c>
      <c r="E489" s="3">
        <f>((B489/B477)-1)*100</f>
        <v>-11.820975675344025</v>
      </c>
    </row>
    <row r="490" spans="1:5" x14ac:dyDescent="0.3">
      <c r="A490" s="1">
        <v>44197</v>
      </c>
      <c r="B490" s="2">
        <v>336.24254133217983</v>
      </c>
    </row>
    <row r="491" spans="1:5" x14ac:dyDescent="0.3">
      <c r="A491" s="1">
        <v>44228</v>
      </c>
      <c r="B491" s="2">
        <v>336.82101838641393</v>
      </c>
    </row>
    <row r="492" spans="1:5" x14ac:dyDescent="0.3">
      <c r="A492" s="1">
        <v>44256</v>
      </c>
      <c r="B492" s="2">
        <v>338.71933940190371</v>
      </c>
    </row>
    <row r="493" spans="1:5" x14ac:dyDescent="0.3">
      <c r="A493" s="1">
        <v>44287</v>
      </c>
      <c r="B493" s="2">
        <v>341.69154425065909</v>
      </c>
    </row>
    <row r="494" spans="1:5" x14ac:dyDescent="0.3">
      <c r="A494" s="1">
        <v>44317</v>
      </c>
      <c r="B494" s="2">
        <v>344.30960733451911</v>
      </c>
    </row>
    <row r="495" spans="1:5" x14ac:dyDescent="0.3">
      <c r="A495" s="1">
        <v>44348</v>
      </c>
      <c r="B495" s="2">
        <v>347.18282897988405</v>
      </c>
    </row>
    <row r="496" spans="1:5" x14ac:dyDescent="0.3">
      <c r="A496" s="1">
        <v>44378</v>
      </c>
      <c r="B496" s="2">
        <v>351.286699513803</v>
      </c>
    </row>
    <row r="497" spans="1:5" x14ac:dyDescent="0.3">
      <c r="A497" s="1">
        <v>44409</v>
      </c>
      <c r="B497" s="2">
        <v>353.08592206140833</v>
      </c>
    </row>
    <row r="498" spans="1:5" x14ac:dyDescent="0.3">
      <c r="A498" s="1">
        <v>44440</v>
      </c>
      <c r="B498" s="2">
        <v>353.89733052100718</v>
      </c>
    </row>
    <row r="499" spans="1:5" x14ac:dyDescent="0.3">
      <c r="A499" s="1">
        <v>44470</v>
      </c>
      <c r="B499" s="2">
        <v>356.29998595449337</v>
      </c>
    </row>
    <row r="500" spans="1:5" x14ac:dyDescent="0.3">
      <c r="A500" s="1">
        <v>44501</v>
      </c>
      <c r="B500" s="2">
        <v>359.11007199983015</v>
      </c>
    </row>
    <row r="501" spans="1:5" x14ac:dyDescent="0.3">
      <c r="A501" s="1">
        <v>44531</v>
      </c>
      <c r="B501" s="2">
        <v>359.54295016411015</v>
      </c>
      <c r="C501" s="2">
        <f>AVERAGE(B490:B501)</f>
        <v>348.18248665835102</v>
      </c>
      <c r="D501" s="3">
        <f>((C501/C489)-1)*100</f>
        <v>1.7667095609121386</v>
      </c>
      <c r="E501" s="3">
        <f>((B501/B489)-1)*100</f>
        <v>7.1014705153947366</v>
      </c>
    </row>
    <row r="502" spans="1:5" x14ac:dyDescent="0.3">
      <c r="A502" s="1">
        <v>44562</v>
      </c>
      <c r="B502" s="2">
        <v>357.96100841706146</v>
      </c>
    </row>
    <row r="503" spans="1:5" x14ac:dyDescent="0.3">
      <c r="A503" s="1">
        <v>44593</v>
      </c>
      <c r="B503" s="2">
        <v>359.410424647235</v>
      </c>
    </row>
    <row r="504" spans="1:5" x14ac:dyDescent="0.3">
      <c r="A504" s="1">
        <v>44621</v>
      </c>
      <c r="B504" s="2">
        <v>361.65840716872395</v>
      </c>
    </row>
    <row r="505" spans="1:5" x14ac:dyDescent="0.3">
      <c r="A505" s="1">
        <v>44652</v>
      </c>
      <c r="B505" s="2">
        <v>363.50936485008555</v>
      </c>
    </row>
    <row r="506" spans="1:5" x14ac:dyDescent="0.3">
      <c r="A506" s="1">
        <v>44682</v>
      </c>
      <c r="B506" s="2">
        <v>364.91920154137267</v>
      </c>
    </row>
    <row r="507" spans="1:5" x14ac:dyDescent="0.3">
      <c r="A507" s="1">
        <v>44713</v>
      </c>
      <c r="B507" s="2">
        <v>366.64986618563546</v>
      </c>
    </row>
    <row r="508" spans="1:5" x14ac:dyDescent="0.3">
      <c r="A508" s="1">
        <v>44743</v>
      </c>
      <c r="B508" s="2">
        <v>367.41636758898409</v>
      </c>
    </row>
    <row r="509" spans="1:5" x14ac:dyDescent="0.3">
      <c r="A509" s="1">
        <v>44774</v>
      </c>
      <c r="B509" s="2">
        <v>368.47751243250485</v>
      </c>
    </row>
    <row r="510" spans="1:5" x14ac:dyDescent="0.3">
      <c r="A510" s="1">
        <v>44805</v>
      </c>
      <c r="B510" s="2">
        <v>369.67406534823562</v>
      </c>
    </row>
    <row r="511" spans="1:5" x14ac:dyDescent="0.3">
      <c r="A511" s="1">
        <v>44835</v>
      </c>
      <c r="B511" s="2">
        <v>368.73975790584217</v>
      </c>
    </row>
    <row r="512" spans="1:5" x14ac:dyDescent="0.3">
      <c r="A512" s="1">
        <v>44866</v>
      </c>
      <c r="B512" s="2">
        <v>368.69531237906125</v>
      </c>
    </row>
    <row r="513" spans="1:5" x14ac:dyDescent="0.3">
      <c r="A513" s="1">
        <v>44896</v>
      </c>
      <c r="B513" s="2">
        <v>370.54521935242246</v>
      </c>
      <c r="C513" s="2">
        <f>AVERAGE(B502:B513)</f>
        <v>365.63804231809701</v>
      </c>
      <c r="D513" s="3">
        <f>((C513/C501)-1)*100</f>
        <v>5.0133353424159921</v>
      </c>
      <c r="E513" s="3">
        <f>((B513/B501)-1)*100</f>
        <v>3.0600708992598591</v>
      </c>
    </row>
    <row r="514" spans="1:5" x14ac:dyDescent="0.3">
      <c r="A514" s="1">
        <v>44927</v>
      </c>
      <c r="B514" s="2">
        <v>371.28505165745634</v>
      </c>
    </row>
    <row r="515" spans="1:5" x14ac:dyDescent="0.3">
      <c r="A515" s="1">
        <v>44958</v>
      </c>
      <c r="B515" s="2">
        <v>372.33579217516785</v>
      </c>
    </row>
    <row r="516" spans="1:5" x14ac:dyDescent="0.3">
      <c r="A516" s="1">
        <v>44986</v>
      </c>
      <c r="B516" s="2">
        <v>374.8689396203381</v>
      </c>
    </row>
    <row r="517" spans="1:5" x14ac:dyDescent="0.3">
      <c r="A517" s="1">
        <v>45017</v>
      </c>
      <c r="B517" s="2">
        <v>376.33876566560701</v>
      </c>
    </row>
    <row r="518" spans="1:5" x14ac:dyDescent="0.3">
      <c r="A518" s="1">
        <v>45047</v>
      </c>
      <c r="B518" s="2">
        <v>375.70915579510557</v>
      </c>
    </row>
    <row r="519" spans="1:5" x14ac:dyDescent="0.3">
      <c r="A519" s="1">
        <v>45078</v>
      </c>
      <c r="B519" s="2">
        <v>375.53145006996169</v>
      </c>
    </row>
    <row r="520" spans="1:5" x14ac:dyDescent="0.3">
      <c r="A520" s="1">
        <v>45108</v>
      </c>
      <c r="B520" s="2">
        <v>375.19063559322063</v>
      </c>
    </row>
    <row r="521" spans="1:5" x14ac:dyDescent="0.3">
      <c r="A521" s="1">
        <v>45139</v>
      </c>
      <c r="B521" s="2">
        <v>376.02986196125772</v>
      </c>
    </row>
    <row r="522" spans="1:5" x14ac:dyDescent="0.3">
      <c r="A522" s="1">
        <v>45170</v>
      </c>
      <c r="B522" s="2">
        <v>377.36269477248777</v>
      </c>
    </row>
    <row r="523" spans="1:5" x14ac:dyDescent="0.3">
      <c r="A523" s="1">
        <v>45200</v>
      </c>
      <c r="B523" s="2">
        <v>377.37593557298055</v>
      </c>
    </row>
    <row r="524" spans="1:5" x14ac:dyDescent="0.3">
      <c r="A524" s="1">
        <v>45231</v>
      </c>
      <c r="B524" s="2">
        <v>376.94364870895328</v>
      </c>
    </row>
    <row r="525" spans="1:5" x14ac:dyDescent="0.3">
      <c r="A525" s="1">
        <v>45261</v>
      </c>
      <c r="B525" s="2">
        <v>377.02189484918574</v>
      </c>
      <c r="C525" s="2">
        <f>AVERAGE(B514:B525)</f>
        <v>375.4994855368102</v>
      </c>
      <c r="D525" s="3">
        <f>((C525/C513)-1)*100</f>
        <v>2.6970506559418572</v>
      </c>
      <c r="E525" s="3">
        <f>((B525/B513)-1)*100</f>
        <v>1.7478772248316066</v>
      </c>
    </row>
    <row r="526" spans="1:5" x14ac:dyDescent="0.3">
      <c r="A526" s="1">
        <v>45292</v>
      </c>
      <c r="B526" s="2">
        <v>378.85857438104244</v>
      </c>
    </row>
    <row r="527" spans="1:5" x14ac:dyDescent="0.3">
      <c r="A527" s="1">
        <v>45323</v>
      </c>
      <c r="B527" s="2">
        <v>378.58638909749186</v>
      </c>
    </row>
    <row r="528" spans="1:5" x14ac:dyDescent="0.3">
      <c r="A528" s="1">
        <v>45352</v>
      </c>
      <c r="B528" s="2">
        <v>377.85506384332342</v>
      </c>
    </row>
    <row r="529" spans="1:5" x14ac:dyDescent="0.3">
      <c r="A529" s="1">
        <v>45383</v>
      </c>
      <c r="B529" s="2">
        <v>378.40190404729077</v>
      </c>
    </row>
    <row r="530" spans="1:5" x14ac:dyDescent="0.3">
      <c r="A530" s="1">
        <v>45413</v>
      </c>
      <c r="B530" s="2">
        <v>379.69849203743013</v>
      </c>
    </row>
    <row r="531" spans="1:5" x14ac:dyDescent="0.3">
      <c r="A531" s="1">
        <v>45444</v>
      </c>
      <c r="B531" s="2">
        <v>379.25710702659859</v>
      </c>
    </row>
    <row r="532" spans="1:5" x14ac:dyDescent="0.3">
      <c r="A532" s="1">
        <v>45474</v>
      </c>
      <c r="B532" s="2">
        <v>379.30511624423377</v>
      </c>
    </row>
    <row r="533" spans="1:5" x14ac:dyDescent="0.3">
      <c r="A533" s="1">
        <v>45505</v>
      </c>
      <c r="B533" s="2">
        <v>380.03100841359839</v>
      </c>
    </row>
    <row r="534" spans="1:5" x14ac:dyDescent="0.3">
      <c r="A534" s="1">
        <v>45536</v>
      </c>
      <c r="B534" s="2">
        <v>380.40972296865624</v>
      </c>
    </row>
    <row r="535" spans="1:5" x14ac:dyDescent="0.3">
      <c r="A535" s="1">
        <v>45566</v>
      </c>
      <c r="B535" s="2">
        <v>380.53148851202201</v>
      </c>
    </row>
    <row r="536" spans="1:5" x14ac:dyDescent="0.3">
      <c r="A536" s="1">
        <v>45597</v>
      </c>
      <c r="B536" s="2">
        <v>380.96820604952444</v>
      </c>
    </row>
    <row r="537" spans="1:5" x14ac:dyDescent="0.3">
      <c r="A537" s="1">
        <v>45627</v>
      </c>
      <c r="B537" s="2">
        <v>382.09255908738709</v>
      </c>
      <c r="C537" s="2">
        <f>AVERAGE(B526:B537)</f>
        <v>379.66630264238324</v>
      </c>
      <c r="D537" s="3">
        <f>((C537/C525)-1)*100</f>
        <v>1.109673186267135</v>
      </c>
      <c r="E537" s="3">
        <f>((B537/B525)-1)*100</f>
        <v>1.3449256681046906</v>
      </c>
    </row>
    <row r="538" spans="1:5" x14ac:dyDescent="0.3">
      <c r="A538" s="1">
        <v>45658</v>
      </c>
      <c r="B538" s="2">
        <v>382.80382831961828</v>
      </c>
    </row>
    <row r="539" spans="1:5" x14ac:dyDescent="0.3">
      <c r="A539" s="1">
        <v>45689</v>
      </c>
      <c r="B539" s="2">
        <v>383.11057475167951</v>
      </c>
    </row>
    <row r="540" spans="1:5" x14ac:dyDescent="0.3">
      <c r="A540" s="1">
        <v>45717</v>
      </c>
      <c r="B540" s="2">
        <v>383.11983292344661</v>
      </c>
    </row>
    <row r="541" spans="1:5" x14ac:dyDescent="0.3">
      <c r="A541" s="1">
        <v>45748</v>
      </c>
    </row>
    <row r="542" spans="1:5" x14ac:dyDescent="0.3">
      <c r="A542" s="1">
        <v>45778</v>
      </c>
    </row>
    <row r="543" spans="1:5" x14ac:dyDescent="0.3">
      <c r="A543" s="1">
        <v>45809</v>
      </c>
    </row>
    <row r="544" spans="1:5" x14ac:dyDescent="0.3">
      <c r="A544" s="1">
        <v>45839</v>
      </c>
    </row>
    <row r="545" spans="1:1" x14ac:dyDescent="0.3">
      <c r="A545" s="1">
        <v>45870</v>
      </c>
    </row>
    <row r="546" spans="1:1" x14ac:dyDescent="0.3">
      <c r="A546" s="1">
        <v>45901</v>
      </c>
    </row>
    <row r="547" spans="1:1" x14ac:dyDescent="0.3">
      <c r="A547" s="1">
        <v>45931</v>
      </c>
    </row>
    <row r="548" spans="1:1" x14ac:dyDescent="0.3">
      <c r="A548" s="1">
        <v>45962</v>
      </c>
    </row>
    <row r="549" spans="1:1" x14ac:dyDescent="0.3">
      <c r="A549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2025-04-22T14:56:44Z</dcterms:created>
  <dcterms:modified xsi:type="dcterms:W3CDTF">2025-04-22T14:56:44Z</dcterms:modified>
</cp:coreProperties>
</file>