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9_{14407A3C-3806-460F-9CC3-46918D5BB363}" xr6:coauthVersionLast="47" xr6:coauthVersionMax="47" xr10:uidLastSave="{00000000-0000-0000-0000-000000000000}"/>
  <bookViews>
    <workbookView xWindow="-120" yWindow="-120" windowWidth="29040" windowHeight="17520" xr2:uid="{CAEF19A2-4414-4631-9545-B9EE5F6E77AD}"/>
  </bookViews>
  <sheets>
    <sheet name="txrs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3" i="1" l="1"/>
  <c r="C273" i="1"/>
  <c r="E261" i="1"/>
  <c r="C261" i="1"/>
  <c r="E249" i="1"/>
  <c r="C249" i="1"/>
  <c r="E237" i="1"/>
  <c r="C237" i="1"/>
  <c r="E225" i="1"/>
  <c r="C225" i="1"/>
  <c r="E213" i="1"/>
  <c r="C213" i="1"/>
  <c r="D213" i="1" s="1"/>
  <c r="E201" i="1"/>
  <c r="C201" i="1"/>
  <c r="E189" i="1"/>
  <c r="C189" i="1"/>
  <c r="E177" i="1"/>
  <c r="C177" i="1"/>
  <c r="E165" i="1"/>
  <c r="C165" i="1"/>
  <c r="E153" i="1"/>
  <c r="C153" i="1"/>
  <c r="E141" i="1"/>
  <c r="C141" i="1"/>
  <c r="D141" i="1" s="1"/>
  <c r="E129" i="1"/>
  <c r="C129" i="1"/>
  <c r="E117" i="1"/>
  <c r="C117" i="1"/>
  <c r="E105" i="1"/>
  <c r="C105" i="1"/>
  <c r="E93" i="1"/>
  <c r="C93" i="1"/>
  <c r="E81" i="1"/>
  <c r="C81" i="1"/>
  <c r="E69" i="1"/>
  <c r="C69" i="1"/>
  <c r="D69" i="1" s="1"/>
  <c r="E57" i="1"/>
  <c r="C57" i="1"/>
  <c r="E45" i="1"/>
  <c r="C45" i="1"/>
  <c r="E33" i="1"/>
  <c r="C33" i="1"/>
  <c r="E21" i="1"/>
  <c r="C21" i="1"/>
  <c r="D249" i="1" l="1"/>
  <c r="D81" i="1"/>
  <c r="D165" i="1"/>
  <c r="D225" i="1"/>
  <c r="D93" i="1"/>
  <c r="D33" i="1"/>
  <c r="D261" i="1"/>
  <c r="D153" i="1"/>
  <c r="D105" i="1"/>
  <c r="D177" i="1"/>
  <c r="D117" i="1"/>
  <c r="D57" i="1"/>
  <c r="D201" i="1"/>
  <c r="D273" i="1"/>
  <c r="D237" i="1"/>
  <c r="D45" i="1"/>
  <c r="D189" i="1"/>
  <c r="D129" i="1"/>
</calcChain>
</file>

<file path=xl/sharedStrings.xml><?xml version="1.0" encoding="utf-8"?>
<sst xmlns="http://schemas.openxmlformats.org/spreadsheetml/2006/main" count="9" uniqueCount="9">
  <si>
    <t>Date</t>
  </si>
  <si>
    <t>Retail Sales Tax Collections (in billions)</t>
  </si>
  <si>
    <t>Annual Sum</t>
  </si>
  <si>
    <t>Year/Year Pct Change</t>
  </si>
  <si>
    <t>Dec/Dec Pct Change</t>
  </si>
  <si>
    <t>Texas Retail Sales Tax Collections</t>
  </si>
  <si>
    <t>Monthly, Inflation and Seasonally Adjusted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</si>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</sst>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0DA1-B95C-4C34-98C4-96784E36FA5E}">
  <dimension ref="A1:E276"/>
  <sheetViews>
    <sheetView tabSelected="1" zoomScaleNormal="100" workbookViewId="0"/>
  </sheetViews>
  <sheetFormatPr defaultRowHeight="15" x14ac:dyDescent="0.25"/>
  <cols>
    <col min="1" max="1" width="9.140625" style="2"/>
    <col min="2" max="2" width="11" style="1" customWidth="1"/>
    <col min="4" max="4" width="9.42578125" style="7" customWidth="1"/>
    <col min="5" max="5" width="9.140625" style="7"/>
  </cols>
  <sheetData>
    <row r="1" spans="1:5" x14ac:dyDescent="0.25">
      <c r="A1" s="2" t="s">
        <v>5</v>
      </c>
    </row>
    <row r="2" spans="1:5" x14ac:dyDescent="0.25">
      <c r="A2" s="2" t="s">
        <v>6</v>
      </c>
    </row>
    <row r="3" spans="1:5" x14ac:dyDescent="0.25">
      <c r="A3" s="2" t="s">
        <v>7</v>
      </c>
    </row>
    <row r="4" spans="1:5" x14ac:dyDescent="0.25">
      <c r="A4" s="2" t="s">
        <v>8</v>
      </c>
    </row>
    <row r="5" spans="1:5" s="5" customFormat="1" ht="75" x14ac:dyDescent="0.2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x14ac:dyDescent="0.25">
      <c r="A6" s="2">
        <v>37500</v>
      </c>
      <c r="B6" s="1">
        <v>2.4559574837000002</v>
      </c>
    </row>
    <row r="7" spans="1:5" x14ac:dyDescent="0.25">
      <c r="A7" s="2">
        <v>37530</v>
      </c>
      <c r="B7" s="1">
        <v>2.4742250465</v>
      </c>
    </row>
    <row r="8" spans="1:5" x14ac:dyDescent="0.25">
      <c r="A8" s="2">
        <v>37561</v>
      </c>
      <c r="B8" s="1">
        <v>2.4452967538000001</v>
      </c>
    </row>
    <row r="9" spans="1:5" x14ac:dyDescent="0.25">
      <c r="A9" s="2">
        <v>37591</v>
      </c>
      <c r="B9" s="1">
        <v>2.4354437921000001</v>
      </c>
    </row>
    <row r="10" spans="1:5" x14ac:dyDescent="0.25">
      <c r="A10" s="2">
        <v>37622</v>
      </c>
      <c r="B10" s="1">
        <v>2.4400765274</v>
      </c>
    </row>
    <row r="11" spans="1:5" x14ac:dyDescent="0.25">
      <c r="A11" s="2">
        <v>37653</v>
      </c>
      <c r="B11" s="1">
        <v>2.4515004656000001</v>
      </c>
    </row>
    <row r="12" spans="1:5" x14ac:dyDescent="0.25">
      <c r="A12" s="2">
        <v>37681</v>
      </c>
      <c r="B12" s="1">
        <v>2.3036753853</v>
      </c>
    </row>
    <row r="13" spans="1:5" x14ac:dyDescent="0.25">
      <c r="A13" s="2">
        <v>37712</v>
      </c>
      <c r="B13" s="1">
        <v>2.4414593113</v>
      </c>
    </row>
    <row r="14" spans="1:5" x14ac:dyDescent="0.25">
      <c r="A14" s="2">
        <v>37742</v>
      </c>
      <c r="B14" s="1">
        <v>2.5438352156000001</v>
      </c>
    </row>
    <row r="15" spans="1:5" x14ac:dyDescent="0.25">
      <c r="A15" s="2">
        <v>37773</v>
      </c>
      <c r="B15" s="1">
        <v>2.4877383986999999</v>
      </c>
    </row>
    <row r="16" spans="1:5" x14ac:dyDescent="0.25">
      <c r="A16" s="2">
        <v>37803</v>
      </c>
      <c r="B16" s="1">
        <v>2.4782097077</v>
      </c>
    </row>
    <row r="17" spans="1:5" x14ac:dyDescent="0.25">
      <c r="A17" s="2">
        <v>37834</v>
      </c>
      <c r="B17" s="1">
        <v>2.4937556982000002</v>
      </c>
    </row>
    <row r="18" spans="1:5" x14ac:dyDescent="0.25">
      <c r="A18" s="2">
        <v>37865</v>
      </c>
      <c r="B18" s="1">
        <v>2.5461407296999998</v>
      </c>
    </row>
    <row r="19" spans="1:5" x14ac:dyDescent="0.25">
      <c r="A19" s="2">
        <v>37895</v>
      </c>
      <c r="B19" s="1">
        <v>2.4895904467999999</v>
      </c>
    </row>
    <row r="20" spans="1:5" x14ac:dyDescent="0.25">
      <c r="A20" s="2">
        <v>37926</v>
      </c>
      <c r="B20" s="1">
        <v>2.5571408819000001</v>
      </c>
    </row>
    <row r="21" spans="1:5" x14ac:dyDescent="0.25">
      <c r="A21" s="2">
        <v>37956</v>
      </c>
      <c r="B21" s="1">
        <v>2.5122328927000002</v>
      </c>
      <c r="C21" s="1">
        <f>SUM(B10:B21)</f>
        <v>29.745355660900003</v>
      </c>
      <c r="E21" s="7">
        <f>((B21/B9)-1)*100</f>
        <v>3.1529818445856117</v>
      </c>
    </row>
    <row r="22" spans="1:5" x14ac:dyDescent="0.25">
      <c r="A22" s="2">
        <v>37987</v>
      </c>
      <c r="B22" s="1">
        <v>2.5235716749999999</v>
      </c>
    </row>
    <row r="23" spans="1:5" x14ac:dyDescent="0.25">
      <c r="A23" s="2">
        <v>38018</v>
      </c>
      <c r="B23" s="1">
        <v>2.4843097722</v>
      </c>
    </row>
    <row r="24" spans="1:5" x14ac:dyDescent="0.25">
      <c r="A24" s="2">
        <v>38047</v>
      </c>
      <c r="B24" s="1">
        <v>2.6514437296000004</v>
      </c>
    </row>
    <row r="25" spans="1:5" x14ac:dyDescent="0.25">
      <c r="A25" s="2">
        <v>38078</v>
      </c>
      <c r="B25" s="1">
        <v>2.8634312809</v>
      </c>
    </row>
    <row r="26" spans="1:5" x14ac:dyDescent="0.25">
      <c r="A26" s="2">
        <v>38108</v>
      </c>
      <c r="B26" s="1">
        <v>2.4861185844000002</v>
      </c>
    </row>
    <row r="27" spans="1:5" x14ac:dyDescent="0.25">
      <c r="A27" s="2">
        <v>38139</v>
      </c>
      <c r="B27" s="1">
        <v>2.5410736312000002</v>
      </c>
    </row>
    <row r="28" spans="1:5" x14ac:dyDescent="0.25">
      <c r="A28" s="2">
        <v>38169</v>
      </c>
      <c r="B28" s="1">
        <v>2.4840709296000001</v>
      </c>
    </row>
    <row r="29" spans="1:5" x14ac:dyDescent="0.25">
      <c r="A29" s="2">
        <v>38200</v>
      </c>
      <c r="B29" s="1">
        <v>2.6593200024000003</v>
      </c>
    </row>
    <row r="30" spans="1:5" x14ac:dyDescent="0.25">
      <c r="A30" s="2">
        <v>38231</v>
      </c>
      <c r="B30" s="1">
        <v>2.5710894256000003</v>
      </c>
    </row>
    <row r="31" spans="1:5" x14ac:dyDescent="0.25">
      <c r="A31" s="2">
        <v>38261</v>
      </c>
      <c r="B31" s="1">
        <v>2.5593004005999997</v>
      </c>
    </row>
    <row r="32" spans="1:5" x14ac:dyDescent="0.25">
      <c r="A32" s="2">
        <v>38292</v>
      </c>
      <c r="B32" s="1">
        <v>2.5855422444</v>
      </c>
    </row>
    <row r="33" spans="1:5" x14ac:dyDescent="0.25">
      <c r="A33" s="2">
        <v>38322</v>
      </c>
      <c r="B33" s="1">
        <v>2.5825685370000002</v>
      </c>
      <c r="C33" s="1">
        <f>SUM(B22:B33)</f>
        <v>30.991840212899998</v>
      </c>
      <c r="D33" s="7">
        <f>((C33/C21)-1)*100</f>
        <v>4.1905182315183698</v>
      </c>
      <c r="E33" s="7">
        <f>((B33/B21)-1)*100</f>
        <v>2.7997262715721893</v>
      </c>
    </row>
    <row r="34" spans="1:5" x14ac:dyDescent="0.25">
      <c r="A34" s="2">
        <v>38353</v>
      </c>
      <c r="B34" s="1">
        <v>2.5821476143000002</v>
      </c>
    </row>
    <row r="35" spans="1:5" x14ac:dyDescent="0.25">
      <c r="A35" s="2">
        <v>38384</v>
      </c>
      <c r="B35" s="1">
        <v>2.6512431864999999</v>
      </c>
    </row>
    <row r="36" spans="1:5" x14ac:dyDescent="0.25">
      <c r="A36" s="2">
        <v>38412</v>
      </c>
      <c r="B36" s="1">
        <v>2.6080841941999999</v>
      </c>
    </row>
    <row r="37" spans="1:5" x14ac:dyDescent="0.25">
      <c r="A37" s="2">
        <v>38443</v>
      </c>
      <c r="B37" s="1">
        <v>2.6218257693</v>
      </c>
    </row>
    <row r="38" spans="1:5" x14ac:dyDescent="0.25">
      <c r="A38" s="2">
        <v>38473</v>
      </c>
      <c r="B38" s="1">
        <v>2.7016920517999998</v>
      </c>
    </row>
    <row r="39" spans="1:5" x14ac:dyDescent="0.25">
      <c r="A39" s="2">
        <v>38504</v>
      </c>
      <c r="B39" s="1">
        <v>2.6377280192999999</v>
      </c>
    </row>
    <row r="40" spans="1:5" x14ac:dyDescent="0.25">
      <c r="A40" s="2">
        <v>38534</v>
      </c>
      <c r="B40" s="1">
        <v>2.7642392971</v>
      </c>
    </row>
    <row r="41" spans="1:5" x14ac:dyDescent="0.25">
      <c r="A41" s="2">
        <v>38565</v>
      </c>
      <c r="B41" s="1">
        <v>2.7139463670000001</v>
      </c>
    </row>
    <row r="42" spans="1:5" x14ac:dyDescent="0.25">
      <c r="A42" s="2">
        <v>38596</v>
      </c>
      <c r="B42" s="1">
        <v>2.6494288182000001</v>
      </c>
    </row>
    <row r="43" spans="1:5" x14ac:dyDescent="0.25">
      <c r="A43" s="2">
        <v>38626</v>
      </c>
      <c r="B43" s="1">
        <v>2.5355736916999998</v>
      </c>
    </row>
    <row r="44" spans="1:5" x14ac:dyDescent="0.25">
      <c r="A44" s="2">
        <v>38657</v>
      </c>
      <c r="B44" s="1">
        <v>2.7291116219</v>
      </c>
    </row>
    <row r="45" spans="1:5" x14ac:dyDescent="0.25">
      <c r="A45" s="2">
        <v>38687</v>
      </c>
      <c r="B45" s="1">
        <v>2.8060356789999998</v>
      </c>
      <c r="C45" s="1">
        <f>SUM(B34:B45)</f>
        <v>32.001056310300008</v>
      </c>
      <c r="D45" s="7">
        <f>((C45/C33)-1)*100</f>
        <v>3.2563929423588656</v>
      </c>
      <c r="E45" s="7">
        <f>((B45/B33)-1)*100</f>
        <v>8.6529026741565929</v>
      </c>
    </row>
    <row r="46" spans="1:5" x14ac:dyDescent="0.25">
      <c r="A46" s="2">
        <v>38718</v>
      </c>
      <c r="B46" s="1">
        <v>2.8010005219999998</v>
      </c>
    </row>
    <row r="47" spans="1:5" x14ac:dyDescent="0.25">
      <c r="A47" s="2">
        <v>38749</v>
      </c>
      <c r="B47" s="1">
        <v>2.8556959393000003</v>
      </c>
    </row>
    <row r="48" spans="1:5" x14ac:dyDescent="0.25">
      <c r="A48" s="2">
        <v>38777</v>
      </c>
      <c r="B48" s="1">
        <v>2.8078601233999998</v>
      </c>
    </row>
    <row r="49" spans="1:5" x14ac:dyDescent="0.25">
      <c r="A49" s="2">
        <v>38808</v>
      </c>
      <c r="B49" s="1">
        <v>2.8536092123999999</v>
      </c>
    </row>
    <row r="50" spans="1:5" x14ac:dyDescent="0.25">
      <c r="A50" s="2">
        <v>38838</v>
      </c>
      <c r="B50" s="1">
        <v>2.7656447529000001</v>
      </c>
    </row>
    <row r="51" spans="1:5" x14ac:dyDescent="0.25">
      <c r="A51" s="2">
        <v>38869</v>
      </c>
      <c r="B51" s="1">
        <v>2.8905214865</v>
      </c>
    </row>
    <row r="52" spans="1:5" x14ac:dyDescent="0.25">
      <c r="A52" s="2">
        <v>38899</v>
      </c>
      <c r="B52" s="1">
        <v>2.8531235131999999</v>
      </c>
    </row>
    <row r="53" spans="1:5" x14ac:dyDescent="0.25">
      <c r="A53" s="2">
        <v>38930</v>
      </c>
      <c r="B53" s="1">
        <v>2.8515837248999998</v>
      </c>
    </row>
    <row r="54" spans="1:5" x14ac:dyDescent="0.25">
      <c r="A54" s="2">
        <v>38961</v>
      </c>
      <c r="B54" s="1">
        <v>3.0028433358999997</v>
      </c>
    </row>
    <row r="55" spans="1:5" x14ac:dyDescent="0.25">
      <c r="A55" s="2">
        <v>38991</v>
      </c>
      <c r="B55" s="1">
        <v>3.0291689652999998</v>
      </c>
    </row>
    <row r="56" spans="1:5" x14ac:dyDescent="0.25">
      <c r="A56" s="2">
        <v>39022</v>
      </c>
      <c r="B56" s="1">
        <v>2.9693567458999999</v>
      </c>
    </row>
    <row r="57" spans="1:5" x14ac:dyDescent="0.25">
      <c r="A57" s="2">
        <v>39052</v>
      </c>
      <c r="B57" s="1">
        <v>2.9442243550999998</v>
      </c>
      <c r="C57" s="1">
        <f>SUM(B46:B57)</f>
        <v>34.624632676799997</v>
      </c>
      <c r="D57" s="7">
        <f>((C57/C45)-1)*100</f>
        <v>8.1984055184314499</v>
      </c>
      <c r="E57" s="7">
        <f>((B57/B45)-1)*100</f>
        <v>4.9246941916735398</v>
      </c>
    </row>
    <row r="58" spans="1:5" x14ac:dyDescent="0.25">
      <c r="A58" s="2">
        <v>39083</v>
      </c>
      <c r="B58" s="1">
        <v>3.1645534733999998</v>
      </c>
    </row>
    <row r="59" spans="1:5" x14ac:dyDescent="0.25">
      <c r="A59" s="2">
        <v>39114</v>
      </c>
      <c r="B59" s="1">
        <v>3.1106315545000003</v>
      </c>
    </row>
    <row r="60" spans="1:5" x14ac:dyDescent="0.25">
      <c r="A60" s="2">
        <v>39142</v>
      </c>
      <c r="B60" s="1">
        <v>3.1750909929</v>
      </c>
    </row>
    <row r="61" spans="1:5" x14ac:dyDescent="0.25">
      <c r="A61" s="2">
        <v>39173</v>
      </c>
      <c r="B61" s="1">
        <v>3.2586987289999998</v>
      </c>
    </row>
    <row r="62" spans="1:5" x14ac:dyDescent="0.25">
      <c r="A62" s="2">
        <v>39203</v>
      </c>
      <c r="B62" s="1">
        <v>3.1770662425</v>
      </c>
    </row>
    <row r="63" spans="1:5" x14ac:dyDescent="0.25">
      <c r="A63" s="2">
        <v>39234</v>
      </c>
      <c r="B63" s="1">
        <v>3.1246095421000004</v>
      </c>
    </row>
    <row r="64" spans="1:5" x14ac:dyDescent="0.25">
      <c r="A64" s="2">
        <v>39264</v>
      </c>
      <c r="B64" s="1">
        <v>3.1546243292999998</v>
      </c>
    </row>
    <row r="65" spans="1:5" x14ac:dyDescent="0.25">
      <c r="A65" s="2">
        <v>39295</v>
      </c>
      <c r="B65" s="1">
        <v>3.2933243737</v>
      </c>
    </row>
    <row r="66" spans="1:5" x14ac:dyDescent="0.25">
      <c r="A66" s="2">
        <v>39326</v>
      </c>
      <c r="B66" s="1">
        <v>3.1070225260000002</v>
      </c>
    </row>
    <row r="67" spans="1:5" x14ac:dyDescent="0.25">
      <c r="A67" s="2">
        <v>39356</v>
      </c>
      <c r="B67" s="1">
        <v>3.1911664244</v>
      </c>
    </row>
    <row r="68" spans="1:5" x14ac:dyDescent="0.25">
      <c r="A68" s="2">
        <v>39387</v>
      </c>
      <c r="B68" s="1">
        <v>3.1443983418999997</v>
      </c>
    </row>
    <row r="69" spans="1:5" x14ac:dyDescent="0.25">
      <c r="A69" s="2">
        <v>39417</v>
      </c>
      <c r="B69" s="1">
        <v>3.1424861760999998</v>
      </c>
      <c r="C69" s="1">
        <f>SUM(B58:B69)</f>
        <v>38.043672705799999</v>
      </c>
      <c r="D69" s="7">
        <f>((C69/C57)-1)*100</f>
        <v>9.8745885939489177</v>
      </c>
      <c r="E69" s="7">
        <f>((B69/B57)-1)*100</f>
        <v>6.733923678627618</v>
      </c>
    </row>
    <row r="70" spans="1:5" x14ac:dyDescent="0.25">
      <c r="A70" s="2">
        <v>39448</v>
      </c>
      <c r="B70" s="1">
        <v>3.1627921231</v>
      </c>
    </row>
    <row r="71" spans="1:5" x14ac:dyDescent="0.25">
      <c r="A71" s="2">
        <v>39479</v>
      </c>
      <c r="B71" s="1">
        <v>3.1261324841000002</v>
      </c>
    </row>
    <row r="72" spans="1:5" x14ac:dyDescent="0.25">
      <c r="A72" s="2">
        <v>39508</v>
      </c>
      <c r="B72" s="1">
        <v>3.1446355089</v>
      </c>
    </row>
    <row r="73" spans="1:5" x14ac:dyDescent="0.25">
      <c r="A73" s="2">
        <v>39539</v>
      </c>
      <c r="B73" s="1">
        <v>3.0318295477999997</v>
      </c>
    </row>
    <row r="74" spans="1:5" x14ac:dyDescent="0.25">
      <c r="A74" s="2">
        <v>39569</v>
      </c>
      <c r="B74" s="1">
        <v>3.0663787229000001</v>
      </c>
    </row>
    <row r="75" spans="1:5" x14ac:dyDescent="0.25">
      <c r="A75" s="2">
        <v>39600</v>
      </c>
      <c r="B75" s="1">
        <v>3.1020614607999999</v>
      </c>
    </row>
    <row r="76" spans="1:5" x14ac:dyDescent="0.25">
      <c r="A76" s="2">
        <v>39630</v>
      </c>
      <c r="B76" s="1">
        <v>3.1287044049999997</v>
      </c>
    </row>
    <row r="77" spans="1:5" x14ac:dyDescent="0.25">
      <c r="A77" s="2">
        <v>39661</v>
      </c>
      <c r="B77" s="1">
        <v>3.0583145668</v>
      </c>
    </row>
    <row r="78" spans="1:5" x14ac:dyDescent="0.25">
      <c r="A78" s="2">
        <v>39692</v>
      </c>
      <c r="B78" s="1">
        <v>3.0735555294000001</v>
      </c>
    </row>
    <row r="79" spans="1:5" x14ac:dyDescent="0.25">
      <c r="A79" s="2">
        <v>39722</v>
      </c>
      <c r="B79" s="1">
        <v>3.0202264776000001</v>
      </c>
    </row>
    <row r="80" spans="1:5" x14ac:dyDescent="0.25">
      <c r="A80" s="2">
        <v>39753</v>
      </c>
      <c r="B80" s="1">
        <v>3.2572494373000001</v>
      </c>
    </row>
    <row r="81" spans="1:5" x14ac:dyDescent="0.25">
      <c r="A81" s="2">
        <v>39783</v>
      </c>
      <c r="B81" s="1">
        <v>3.2966939928000003</v>
      </c>
      <c r="C81" s="1">
        <f>SUM(B70:B81)</f>
        <v>37.468574256499998</v>
      </c>
      <c r="D81" s="7">
        <f>((C81/C69)-1)*100</f>
        <v>-1.5116796260638665</v>
      </c>
      <c r="E81" s="7">
        <f>((B81/B69)-1)*100</f>
        <v>4.9071915693001067</v>
      </c>
    </row>
    <row r="82" spans="1:5" x14ac:dyDescent="0.25">
      <c r="A82" s="2">
        <v>39814</v>
      </c>
      <c r="B82" s="1">
        <v>3.2503272585</v>
      </c>
    </row>
    <row r="83" spans="1:5" x14ac:dyDescent="0.25">
      <c r="A83" s="2">
        <v>39845</v>
      </c>
      <c r="B83" s="1">
        <v>3.1992638923999999</v>
      </c>
    </row>
    <row r="84" spans="1:5" x14ac:dyDescent="0.25">
      <c r="A84" s="2">
        <v>39873</v>
      </c>
      <c r="B84" s="1">
        <v>3.1610316746000002</v>
      </c>
    </row>
    <row r="85" spans="1:5" x14ac:dyDescent="0.25">
      <c r="A85" s="2">
        <v>39904</v>
      </c>
      <c r="B85" s="1">
        <v>2.9463539021999998</v>
      </c>
    </row>
    <row r="86" spans="1:5" x14ac:dyDescent="0.25">
      <c r="A86" s="2">
        <v>39934</v>
      </c>
      <c r="B86" s="1">
        <v>2.9913096296999999</v>
      </c>
    </row>
    <row r="87" spans="1:5" x14ac:dyDescent="0.25">
      <c r="A87" s="2">
        <v>39965</v>
      </c>
      <c r="B87" s="1">
        <v>2.9343767972000001</v>
      </c>
    </row>
    <row r="88" spans="1:5" x14ac:dyDescent="0.25">
      <c r="A88" s="2">
        <v>39995</v>
      </c>
      <c r="B88" s="1">
        <v>2.9204194770999998</v>
      </c>
    </row>
    <row r="89" spans="1:5" x14ac:dyDescent="0.25">
      <c r="A89" s="2">
        <v>40026</v>
      </c>
      <c r="B89" s="1">
        <v>2.9413348597</v>
      </c>
    </row>
    <row r="90" spans="1:5" x14ac:dyDescent="0.25">
      <c r="A90" s="2">
        <v>40057</v>
      </c>
      <c r="B90" s="1">
        <v>2.8235446176999996</v>
      </c>
    </row>
    <row r="91" spans="1:5" x14ac:dyDescent="0.25">
      <c r="A91" s="2">
        <v>40087</v>
      </c>
      <c r="B91" s="1">
        <v>2.7305238011999999</v>
      </c>
    </row>
    <row r="92" spans="1:5" x14ac:dyDescent="0.25">
      <c r="A92" s="2">
        <v>40118</v>
      </c>
      <c r="B92" s="1">
        <v>2.7670791314000001</v>
      </c>
    </row>
    <row r="93" spans="1:5" x14ac:dyDescent="0.25">
      <c r="A93" s="2">
        <v>40148</v>
      </c>
      <c r="B93" s="1">
        <v>2.8173214399000002</v>
      </c>
      <c r="C93" s="1">
        <f>SUM(B82:B93)</f>
        <v>35.482886481600005</v>
      </c>
      <c r="D93" s="7">
        <f>((C93/C81)-1)*100</f>
        <v>-5.2996085767942454</v>
      </c>
      <c r="E93" s="7">
        <f>((B93/B81)-1)*100</f>
        <v>-14.541008475368134</v>
      </c>
    </row>
    <row r="94" spans="1:5" x14ac:dyDescent="0.25">
      <c r="A94" s="2">
        <v>40179</v>
      </c>
      <c r="B94" s="1">
        <v>2.7291068605</v>
      </c>
    </row>
    <row r="95" spans="1:5" x14ac:dyDescent="0.25">
      <c r="A95" s="2">
        <v>40210</v>
      </c>
      <c r="B95" s="1">
        <v>2.8654980208</v>
      </c>
    </row>
    <row r="96" spans="1:5" x14ac:dyDescent="0.25">
      <c r="A96" s="2">
        <v>40238</v>
      </c>
      <c r="B96" s="1">
        <v>2.9153846779999997</v>
      </c>
    </row>
    <row r="97" spans="1:5" x14ac:dyDescent="0.25">
      <c r="A97" s="2">
        <v>40269</v>
      </c>
      <c r="B97" s="1">
        <v>2.9425948481999997</v>
      </c>
    </row>
    <row r="98" spans="1:5" x14ac:dyDescent="0.25">
      <c r="A98" s="2">
        <v>40299</v>
      </c>
      <c r="B98" s="1">
        <v>2.9160965702000001</v>
      </c>
    </row>
    <row r="99" spans="1:5" x14ac:dyDescent="0.25">
      <c r="A99" s="2">
        <v>40330</v>
      </c>
      <c r="B99" s="1">
        <v>3.0379432503999997</v>
      </c>
    </row>
    <row r="100" spans="1:5" x14ac:dyDescent="0.25">
      <c r="A100" s="2">
        <v>40360</v>
      </c>
      <c r="B100" s="1">
        <v>2.9658058333000001</v>
      </c>
    </row>
    <row r="101" spans="1:5" x14ac:dyDescent="0.25">
      <c r="A101" s="2">
        <v>40391</v>
      </c>
      <c r="B101" s="1">
        <v>2.9110061222999999</v>
      </c>
    </row>
    <row r="102" spans="1:5" x14ac:dyDescent="0.25">
      <c r="A102" s="2">
        <v>40422</v>
      </c>
      <c r="B102" s="1">
        <v>3.0091330937</v>
      </c>
    </row>
    <row r="103" spans="1:5" x14ac:dyDescent="0.25">
      <c r="A103" s="2">
        <v>40452</v>
      </c>
      <c r="B103" s="1">
        <v>2.8815832181999999</v>
      </c>
    </row>
    <row r="104" spans="1:5" x14ac:dyDescent="0.25">
      <c r="A104" s="2">
        <v>40483</v>
      </c>
      <c r="B104" s="1">
        <v>3.0305005029999998</v>
      </c>
    </row>
    <row r="105" spans="1:5" x14ac:dyDescent="0.25">
      <c r="A105" s="2">
        <v>40513</v>
      </c>
      <c r="B105" s="1">
        <v>2.9990025093999999</v>
      </c>
      <c r="C105" s="1">
        <f>SUM(B94:B105)</f>
        <v>35.203655507999997</v>
      </c>
      <c r="D105" s="7">
        <f>((C105/C93)-1)*100</f>
        <v>-0.78694548636792927</v>
      </c>
      <c r="E105" s="7">
        <f>((B105/B93)-1)*100</f>
        <v>6.4487163916393087</v>
      </c>
    </row>
    <row r="106" spans="1:5" x14ac:dyDescent="0.25">
      <c r="A106" s="2">
        <v>40544</v>
      </c>
      <c r="B106" s="1">
        <v>2.9892864378000001</v>
      </c>
    </row>
    <row r="107" spans="1:5" x14ac:dyDescent="0.25">
      <c r="A107" s="2">
        <v>40575</v>
      </c>
      <c r="B107" s="1">
        <v>3.0041956963000001</v>
      </c>
    </row>
    <row r="108" spans="1:5" x14ac:dyDescent="0.25">
      <c r="A108" s="2">
        <v>40603</v>
      </c>
      <c r="B108" s="1">
        <v>3.0282720067</v>
      </c>
    </row>
    <row r="109" spans="1:5" x14ac:dyDescent="0.25">
      <c r="A109" s="2">
        <v>40634</v>
      </c>
      <c r="B109" s="1">
        <v>3.0807734249999998</v>
      </c>
    </row>
    <row r="110" spans="1:5" x14ac:dyDescent="0.25">
      <c r="A110" s="2">
        <v>40664</v>
      </c>
      <c r="B110" s="1">
        <v>3.0252081886000002</v>
      </c>
    </row>
    <row r="111" spans="1:5" x14ac:dyDescent="0.25">
      <c r="A111" s="2">
        <v>40695</v>
      </c>
      <c r="B111" s="1">
        <v>3.0019117115</v>
      </c>
    </row>
    <row r="112" spans="1:5" x14ac:dyDescent="0.25">
      <c r="A112" s="2">
        <v>40725</v>
      </c>
      <c r="B112" s="1">
        <v>3.0105470792999998</v>
      </c>
    </row>
    <row r="113" spans="1:5" x14ac:dyDescent="0.25">
      <c r="A113" s="2">
        <v>40756</v>
      </c>
      <c r="B113" s="1">
        <v>3.1009571789999999</v>
      </c>
    </row>
    <row r="114" spans="1:5" x14ac:dyDescent="0.25">
      <c r="A114" s="2">
        <v>40787</v>
      </c>
      <c r="B114" s="1">
        <v>3.0322557377999999</v>
      </c>
    </row>
    <row r="115" spans="1:5" x14ac:dyDescent="0.25">
      <c r="A115" s="2">
        <v>40817</v>
      </c>
      <c r="B115" s="1">
        <v>3.1383557206999999</v>
      </c>
    </row>
    <row r="116" spans="1:5" x14ac:dyDescent="0.25">
      <c r="A116" s="2">
        <v>40848</v>
      </c>
      <c r="B116" s="1">
        <v>3.102257195</v>
      </c>
    </row>
    <row r="117" spans="1:5" x14ac:dyDescent="0.25">
      <c r="A117" s="2">
        <v>40878</v>
      </c>
      <c r="B117" s="1">
        <v>3.1615124541999999</v>
      </c>
      <c r="C117" s="1">
        <f>SUM(B106:B117)</f>
        <v>36.6755328319</v>
      </c>
      <c r="D117" s="7">
        <f>((C117/C105)-1)*100</f>
        <v>4.1810354710621445</v>
      </c>
      <c r="E117" s="7">
        <f>((B117/B105)-1)*100</f>
        <v>5.4187998939858373</v>
      </c>
    </row>
    <row r="118" spans="1:5" x14ac:dyDescent="0.25">
      <c r="A118" s="2">
        <v>40909</v>
      </c>
      <c r="B118" s="1">
        <v>3.2244921682999999</v>
      </c>
    </row>
    <row r="119" spans="1:5" x14ac:dyDescent="0.25">
      <c r="A119" s="2">
        <v>40940</v>
      </c>
      <c r="B119" s="1">
        <v>3.2725425780000004</v>
      </c>
    </row>
    <row r="120" spans="1:5" x14ac:dyDescent="0.25">
      <c r="A120" s="2">
        <v>40969</v>
      </c>
      <c r="B120" s="1">
        <v>3.2439354689000002</v>
      </c>
    </row>
    <row r="121" spans="1:5" x14ac:dyDescent="0.25">
      <c r="A121" s="2">
        <v>41000</v>
      </c>
      <c r="B121" s="1">
        <v>3.2605904111000004</v>
      </c>
    </row>
    <row r="122" spans="1:5" x14ac:dyDescent="0.25">
      <c r="A122" s="2">
        <v>41030</v>
      </c>
      <c r="B122" s="1">
        <v>3.3071419900999999</v>
      </c>
    </row>
    <row r="123" spans="1:5" x14ac:dyDescent="0.25">
      <c r="A123" s="2">
        <v>41061</v>
      </c>
      <c r="B123" s="1">
        <v>3.3420965301000001</v>
      </c>
    </row>
    <row r="124" spans="1:5" x14ac:dyDescent="0.25">
      <c r="A124" s="2">
        <v>41091</v>
      </c>
      <c r="B124" s="1">
        <v>3.3440300861000001</v>
      </c>
    </row>
    <row r="125" spans="1:5" x14ac:dyDescent="0.25">
      <c r="A125" s="2">
        <v>41122</v>
      </c>
      <c r="B125" s="1">
        <v>3.4078567525999999</v>
      </c>
    </row>
    <row r="126" spans="1:5" x14ac:dyDescent="0.25">
      <c r="A126" s="2">
        <v>41153</v>
      </c>
      <c r="B126" s="1">
        <v>3.3677582626000002</v>
      </c>
    </row>
    <row r="127" spans="1:5" x14ac:dyDescent="0.25">
      <c r="A127" s="2">
        <v>41183</v>
      </c>
      <c r="B127" s="1">
        <v>3.3844579881000003</v>
      </c>
    </row>
    <row r="128" spans="1:5" x14ac:dyDescent="0.25">
      <c r="A128" s="2">
        <v>41214</v>
      </c>
      <c r="B128" s="1">
        <v>3.4255513660000001</v>
      </c>
    </row>
    <row r="129" spans="1:5" x14ac:dyDescent="0.25">
      <c r="A129" s="2">
        <v>41244</v>
      </c>
      <c r="B129" s="1">
        <v>3.4078172096000001</v>
      </c>
      <c r="C129" s="1">
        <f>SUM(B118:B129)</f>
        <v>39.988270811500001</v>
      </c>
      <c r="D129" s="7">
        <f>((C129/C117)-1)*100</f>
        <v>9.0325558316595611</v>
      </c>
      <c r="E129" s="7">
        <f>((B129/B117)-1)*100</f>
        <v>7.7907254508135626</v>
      </c>
    </row>
    <row r="130" spans="1:5" x14ac:dyDescent="0.25">
      <c r="A130" s="2">
        <v>41275</v>
      </c>
      <c r="B130" s="1">
        <v>3.3769196992000001</v>
      </c>
    </row>
    <row r="131" spans="1:5" x14ac:dyDescent="0.25">
      <c r="A131" s="2">
        <v>41306</v>
      </c>
      <c r="B131" s="1">
        <v>3.4049931385000001</v>
      </c>
    </row>
    <row r="132" spans="1:5" x14ac:dyDescent="0.25">
      <c r="A132" s="2">
        <v>41334</v>
      </c>
      <c r="B132" s="1">
        <v>3.4299831678999997</v>
      </c>
    </row>
    <row r="133" spans="1:5" x14ac:dyDescent="0.25">
      <c r="A133" s="2">
        <v>41365</v>
      </c>
      <c r="B133" s="1">
        <v>3.472753145</v>
      </c>
    </row>
    <row r="134" spans="1:5" x14ac:dyDescent="0.25">
      <c r="A134" s="2">
        <v>41395</v>
      </c>
      <c r="B134" s="1">
        <v>3.5083690156</v>
      </c>
    </row>
    <row r="135" spans="1:5" x14ac:dyDescent="0.25">
      <c r="A135" s="2">
        <v>41426</v>
      </c>
      <c r="B135" s="1">
        <v>3.5769697275999999</v>
      </c>
    </row>
    <row r="136" spans="1:5" x14ac:dyDescent="0.25">
      <c r="A136" s="2">
        <v>41456</v>
      </c>
      <c r="B136" s="1">
        <v>3.55125746</v>
      </c>
    </row>
    <row r="137" spans="1:5" x14ac:dyDescent="0.25">
      <c r="A137" s="2">
        <v>41487</v>
      </c>
      <c r="B137" s="1">
        <v>3.5747235845000001</v>
      </c>
    </row>
    <row r="138" spans="1:5" x14ac:dyDescent="0.25">
      <c r="A138" s="2">
        <v>41518</v>
      </c>
      <c r="B138" s="1">
        <v>3.3988442919000001</v>
      </c>
    </row>
    <row r="139" spans="1:5" x14ac:dyDescent="0.25">
      <c r="A139" s="2">
        <v>41548</v>
      </c>
      <c r="B139" s="1">
        <v>3.5779147629999999</v>
      </c>
    </row>
    <row r="140" spans="1:5" x14ac:dyDescent="0.25">
      <c r="A140" s="2">
        <v>41579</v>
      </c>
      <c r="B140" s="1">
        <v>3.5564132836000004</v>
      </c>
    </row>
    <row r="141" spans="1:5" x14ac:dyDescent="0.25">
      <c r="A141" s="2">
        <v>41609</v>
      </c>
      <c r="B141" s="1">
        <v>3.5810760160999999</v>
      </c>
      <c r="C141" s="1">
        <f>SUM(B130:B141)</f>
        <v>42.010217292900002</v>
      </c>
      <c r="D141" s="7">
        <f>((C141/C129)-1)*100</f>
        <v>5.0563488752269903</v>
      </c>
      <c r="E141" s="7">
        <f>((B141/B129)-1)*100</f>
        <v>5.0841578595213655</v>
      </c>
    </row>
    <row r="142" spans="1:5" x14ac:dyDescent="0.25">
      <c r="A142" s="2">
        <v>41640</v>
      </c>
      <c r="B142" s="1">
        <v>3.564463908</v>
      </c>
    </row>
    <row r="143" spans="1:5" x14ac:dyDescent="0.25">
      <c r="A143" s="2">
        <v>41671</v>
      </c>
      <c r="B143" s="1">
        <v>3.6195152281</v>
      </c>
    </row>
    <row r="144" spans="1:5" x14ac:dyDescent="0.25">
      <c r="A144" s="2">
        <v>41699</v>
      </c>
      <c r="B144" s="1">
        <v>3.6474666729999998</v>
      </c>
    </row>
    <row r="145" spans="1:5" x14ac:dyDescent="0.25">
      <c r="A145" s="2">
        <v>41730</v>
      </c>
      <c r="B145" s="1">
        <v>3.6111769416000001</v>
      </c>
    </row>
    <row r="146" spans="1:5" x14ac:dyDescent="0.25">
      <c r="A146" s="2">
        <v>41760</v>
      </c>
      <c r="B146" s="1">
        <v>3.7274017241999999</v>
      </c>
    </row>
    <row r="147" spans="1:5" x14ac:dyDescent="0.25">
      <c r="A147" s="2">
        <v>41791</v>
      </c>
      <c r="B147" s="1">
        <v>3.7139798975999998</v>
      </c>
    </row>
    <row r="148" spans="1:5" x14ac:dyDescent="0.25">
      <c r="A148" s="2">
        <v>41821</v>
      </c>
      <c r="B148" s="1">
        <v>3.7524032738000002</v>
      </c>
    </row>
    <row r="149" spans="1:5" x14ac:dyDescent="0.25">
      <c r="A149" s="2">
        <v>41852</v>
      </c>
      <c r="B149" s="1">
        <v>3.7232904899000001</v>
      </c>
    </row>
    <row r="150" spans="1:5" x14ac:dyDescent="0.25">
      <c r="A150" s="2">
        <v>41883</v>
      </c>
      <c r="B150" s="1">
        <v>3.8326579425</v>
      </c>
    </row>
    <row r="151" spans="1:5" x14ac:dyDescent="0.25">
      <c r="A151" s="2">
        <v>41913</v>
      </c>
      <c r="B151" s="1">
        <v>3.9445353636</v>
      </c>
    </row>
    <row r="152" spans="1:5" x14ac:dyDescent="0.25">
      <c r="A152" s="2">
        <v>41944</v>
      </c>
      <c r="B152" s="1">
        <v>3.9047290316000001</v>
      </c>
    </row>
    <row r="153" spans="1:5" x14ac:dyDescent="0.25">
      <c r="A153" s="2">
        <v>41974</v>
      </c>
      <c r="B153" s="1">
        <v>3.8738264962</v>
      </c>
      <c r="C153" s="1">
        <f>SUM(B142:B153)</f>
        <v>44.9154469701</v>
      </c>
      <c r="D153" s="7">
        <f>((C153/C141)-1)*100</f>
        <v>6.9155311836270883</v>
      </c>
      <c r="E153" s="7">
        <f>((B153/B141)-1)*100</f>
        <v>8.1749306293370072</v>
      </c>
    </row>
    <row r="154" spans="1:5" x14ac:dyDescent="0.25">
      <c r="A154" s="2">
        <v>42005</v>
      </c>
      <c r="B154" s="1">
        <v>4.1485865013000005</v>
      </c>
    </row>
    <row r="155" spans="1:5" x14ac:dyDescent="0.25">
      <c r="A155" s="2">
        <v>42036</v>
      </c>
      <c r="B155" s="1">
        <v>4.1331827012</v>
      </c>
    </row>
    <row r="156" spans="1:5" x14ac:dyDescent="0.25">
      <c r="A156" s="2">
        <v>42064</v>
      </c>
      <c r="B156" s="1">
        <v>3.8827984053000004</v>
      </c>
    </row>
    <row r="157" spans="1:5" x14ac:dyDescent="0.25">
      <c r="A157" s="2">
        <v>42095</v>
      </c>
      <c r="B157" s="1">
        <v>3.9128864803000001</v>
      </c>
    </row>
    <row r="158" spans="1:5" x14ac:dyDescent="0.25">
      <c r="A158" s="2">
        <v>42125</v>
      </c>
      <c r="B158" s="1">
        <v>3.8229321801</v>
      </c>
    </row>
    <row r="159" spans="1:5" x14ac:dyDescent="0.25">
      <c r="A159" s="2">
        <v>42156</v>
      </c>
      <c r="B159" s="1">
        <v>3.8188767911000001</v>
      </c>
    </row>
    <row r="160" spans="1:5" x14ac:dyDescent="0.25">
      <c r="A160" s="2">
        <v>42186</v>
      </c>
      <c r="B160" s="1">
        <v>3.9103540627000002</v>
      </c>
    </row>
    <row r="161" spans="1:5" x14ac:dyDescent="0.25">
      <c r="A161" s="2">
        <v>42217</v>
      </c>
      <c r="B161" s="1">
        <v>3.9755198108000003</v>
      </c>
    </row>
    <row r="162" spans="1:5" x14ac:dyDescent="0.25">
      <c r="A162" s="2">
        <v>42248</v>
      </c>
      <c r="B162" s="1">
        <v>3.9798742853000002</v>
      </c>
    </row>
    <row r="163" spans="1:5" x14ac:dyDescent="0.25">
      <c r="A163" s="2">
        <v>42278</v>
      </c>
      <c r="B163" s="1">
        <v>3.9249015397</v>
      </c>
    </row>
    <row r="164" spans="1:5" x14ac:dyDescent="0.25">
      <c r="A164" s="2">
        <v>42309</v>
      </c>
      <c r="B164" s="1">
        <v>3.9858088305000003</v>
      </c>
    </row>
    <row r="165" spans="1:5" x14ac:dyDescent="0.25">
      <c r="A165" s="2">
        <v>42339</v>
      </c>
      <c r="B165" s="1">
        <v>3.9106239293999998</v>
      </c>
      <c r="C165" s="1">
        <f>SUM(B154:B165)</f>
        <v>47.406345517700004</v>
      </c>
      <c r="D165" s="7">
        <f>((C165/C153)-1)*100</f>
        <v>5.5457503278508735</v>
      </c>
      <c r="E165" s="7">
        <f>((B165/B153)-1)*100</f>
        <v>0.9498988464273328</v>
      </c>
    </row>
    <row r="166" spans="1:5" x14ac:dyDescent="0.25">
      <c r="A166" s="2">
        <v>42370</v>
      </c>
      <c r="B166" s="1">
        <v>3.99164706</v>
      </c>
    </row>
    <row r="167" spans="1:5" x14ac:dyDescent="0.25">
      <c r="A167" s="2">
        <v>42401</v>
      </c>
      <c r="B167" s="1">
        <v>3.9062320776999999</v>
      </c>
    </row>
    <row r="168" spans="1:5" x14ac:dyDescent="0.25">
      <c r="A168" s="2">
        <v>42430</v>
      </c>
      <c r="B168" s="1">
        <v>4.1141613203</v>
      </c>
    </row>
    <row r="169" spans="1:5" x14ac:dyDescent="0.25">
      <c r="A169" s="2">
        <v>42461</v>
      </c>
      <c r="B169" s="1">
        <v>3.9298242705999997</v>
      </c>
    </row>
    <row r="170" spans="1:5" x14ac:dyDescent="0.25">
      <c r="A170" s="2">
        <v>42491</v>
      </c>
      <c r="B170" s="1">
        <v>4.0134447539</v>
      </c>
    </row>
    <row r="171" spans="1:5" x14ac:dyDescent="0.25">
      <c r="A171" s="2">
        <v>42522</v>
      </c>
      <c r="B171" s="1">
        <v>3.8712489889000001</v>
      </c>
    </row>
    <row r="172" spans="1:5" x14ac:dyDescent="0.25">
      <c r="A172" s="2">
        <v>42552</v>
      </c>
      <c r="B172" s="1">
        <v>3.9617980019999997</v>
      </c>
    </row>
    <row r="173" spans="1:5" x14ac:dyDescent="0.25">
      <c r="A173" s="2">
        <v>42583</v>
      </c>
      <c r="B173" s="1">
        <v>4.0896257510999998</v>
      </c>
    </row>
    <row r="174" spans="1:5" x14ac:dyDescent="0.25">
      <c r="A174" s="2">
        <v>42614</v>
      </c>
      <c r="B174" s="1">
        <v>3.9485504544000003</v>
      </c>
    </row>
    <row r="175" spans="1:5" x14ac:dyDescent="0.25">
      <c r="A175" s="2">
        <v>42644</v>
      </c>
      <c r="B175" s="1">
        <v>3.9622844777999999</v>
      </c>
    </row>
    <row r="176" spans="1:5" x14ac:dyDescent="0.25">
      <c r="A176" s="2">
        <v>42675</v>
      </c>
      <c r="B176" s="1">
        <v>3.9640461793999999</v>
      </c>
    </row>
    <row r="177" spans="1:5" x14ac:dyDescent="0.25">
      <c r="A177" s="2">
        <v>42705</v>
      </c>
      <c r="B177" s="1">
        <v>3.9964976582</v>
      </c>
      <c r="C177" s="1">
        <f>SUM(B166:B177)</f>
        <v>47.749360994299991</v>
      </c>
      <c r="D177" s="7">
        <f>((C177/C165)-1)*100</f>
        <v>0.72356447824462045</v>
      </c>
      <c r="E177" s="7">
        <f>((B177/B165)-1)*100</f>
        <v>2.195908641442168</v>
      </c>
    </row>
    <row r="178" spans="1:5" x14ac:dyDescent="0.25">
      <c r="A178" s="2">
        <v>42736</v>
      </c>
      <c r="B178" s="1">
        <v>4.0443116616000001</v>
      </c>
    </row>
    <row r="179" spans="1:5" x14ac:dyDescent="0.25">
      <c r="A179" s="2">
        <v>42767</v>
      </c>
      <c r="B179" s="1">
        <v>4.1220437986</v>
      </c>
    </row>
    <row r="180" spans="1:5" x14ac:dyDescent="0.25">
      <c r="A180" s="2">
        <v>42795</v>
      </c>
      <c r="B180" s="1">
        <v>4.1134943561000004</v>
      </c>
    </row>
    <row r="181" spans="1:5" x14ac:dyDescent="0.25">
      <c r="A181" s="2">
        <v>42826</v>
      </c>
      <c r="B181" s="1">
        <v>3.9409436083999996</v>
      </c>
    </row>
    <row r="182" spans="1:5" x14ac:dyDescent="0.25">
      <c r="A182" s="2">
        <v>42856</v>
      </c>
      <c r="B182" s="1">
        <v>4.0829474989999994</v>
      </c>
    </row>
    <row r="183" spans="1:5" x14ac:dyDescent="0.25">
      <c r="A183" s="2">
        <v>42887</v>
      </c>
      <c r="B183" s="1">
        <v>4.2003266287000001</v>
      </c>
    </row>
    <row r="184" spans="1:5" x14ac:dyDescent="0.25">
      <c r="A184" s="2">
        <v>42917</v>
      </c>
      <c r="B184" s="1">
        <v>4.2152274417999998</v>
      </c>
    </row>
    <row r="185" spans="1:5" x14ac:dyDescent="0.25">
      <c r="A185" s="2">
        <v>42948</v>
      </c>
      <c r="B185" s="1">
        <v>4.0881761169999997</v>
      </c>
    </row>
    <row r="186" spans="1:5" x14ac:dyDescent="0.25">
      <c r="A186" s="2">
        <v>42979</v>
      </c>
      <c r="B186" s="1">
        <v>4.0595543954000002</v>
      </c>
    </row>
    <row r="187" spans="1:5" x14ac:dyDescent="0.25">
      <c r="A187" s="2">
        <v>43009</v>
      </c>
      <c r="B187" s="1">
        <v>4.2911433435000008</v>
      </c>
    </row>
    <row r="188" spans="1:5" x14ac:dyDescent="0.25">
      <c r="A188" s="2">
        <v>43040</v>
      </c>
      <c r="B188" s="1">
        <v>4.3009333647999997</v>
      </c>
    </row>
    <row r="189" spans="1:5" x14ac:dyDescent="0.25">
      <c r="A189" s="2">
        <v>43070</v>
      </c>
      <c r="B189" s="1">
        <v>4.3824890590000001</v>
      </c>
      <c r="C189" s="1">
        <f>SUM(B178:B189)</f>
        <v>49.841591273900008</v>
      </c>
      <c r="D189" s="7">
        <f>((C189/C177)-1)*100</f>
        <v>4.3816927306101094</v>
      </c>
      <c r="E189" s="7">
        <f>((B189/B177)-1)*100</f>
        <v>9.6582416358489418</v>
      </c>
    </row>
    <row r="190" spans="1:5" x14ac:dyDescent="0.25">
      <c r="A190" s="2">
        <v>43101</v>
      </c>
      <c r="B190" s="1">
        <v>4.2962125231999995</v>
      </c>
    </row>
    <row r="191" spans="1:5" x14ac:dyDescent="0.25">
      <c r="A191" s="2">
        <v>43132</v>
      </c>
      <c r="B191" s="1">
        <v>4.4107391489000003</v>
      </c>
    </row>
    <row r="192" spans="1:5" x14ac:dyDescent="0.25">
      <c r="A192" s="2">
        <v>43160</v>
      </c>
      <c r="B192" s="1">
        <v>4.2587151785000001</v>
      </c>
    </row>
    <row r="193" spans="1:5" x14ac:dyDescent="0.25">
      <c r="A193" s="2">
        <v>43191</v>
      </c>
      <c r="B193" s="1">
        <v>4.3920555875000007</v>
      </c>
    </row>
    <row r="194" spans="1:5" x14ac:dyDescent="0.25">
      <c r="A194" s="2">
        <v>43221</v>
      </c>
      <c r="B194" s="1">
        <v>4.4003878982999991</v>
      </c>
    </row>
    <row r="195" spans="1:5" x14ac:dyDescent="0.25">
      <c r="A195" s="2">
        <v>43252</v>
      </c>
      <c r="B195" s="1">
        <v>4.5259099710999999</v>
      </c>
    </row>
    <row r="196" spans="1:5" x14ac:dyDescent="0.25">
      <c r="A196" s="2">
        <v>43282</v>
      </c>
      <c r="B196" s="1">
        <v>4.4196217101999995</v>
      </c>
    </row>
    <row r="197" spans="1:5" x14ac:dyDescent="0.25">
      <c r="A197" s="2">
        <v>43313</v>
      </c>
      <c r="B197" s="1">
        <v>4.4679773580999997</v>
      </c>
    </row>
    <row r="198" spans="1:5" x14ac:dyDescent="0.25">
      <c r="A198" s="2">
        <v>43344</v>
      </c>
      <c r="B198" s="1">
        <v>4.6406152259999995</v>
      </c>
    </row>
    <row r="199" spans="1:5" x14ac:dyDescent="0.25">
      <c r="A199" s="2">
        <v>43374</v>
      </c>
      <c r="B199" s="1">
        <v>4.4154433718999995</v>
      </c>
    </row>
    <row r="200" spans="1:5" x14ac:dyDescent="0.25">
      <c r="A200" s="2">
        <v>43405</v>
      </c>
      <c r="B200" s="1">
        <v>4.4765936541999993</v>
      </c>
    </row>
    <row r="201" spans="1:5" x14ac:dyDescent="0.25">
      <c r="A201" s="2">
        <v>43435</v>
      </c>
      <c r="B201" s="1">
        <v>4.5257195456999995</v>
      </c>
      <c r="C201" s="1">
        <f>SUM(B190:B201)</f>
        <v>53.229991173599998</v>
      </c>
      <c r="D201" s="7">
        <f>((C201/C189)-1)*100</f>
        <v>6.79833812102697</v>
      </c>
      <c r="E201" s="7">
        <f>((B201/B189)-1)*100</f>
        <v>3.2682451632333853</v>
      </c>
    </row>
    <row r="202" spans="1:5" x14ac:dyDescent="0.25">
      <c r="A202" s="2">
        <v>43466</v>
      </c>
      <c r="B202" s="1">
        <v>4.5319278105</v>
      </c>
    </row>
    <row r="203" spans="1:5" x14ac:dyDescent="0.25">
      <c r="A203" s="2">
        <v>43497</v>
      </c>
      <c r="B203" s="1">
        <v>4.6735227069</v>
      </c>
    </row>
    <row r="204" spans="1:5" x14ac:dyDescent="0.25">
      <c r="A204" s="2">
        <v>43525</v>
      </c>
      <c r="B204" s="1">
        <v>4.5782136528000006</v>
      </c>
    </row>
    <row r="205" spans="1:5" x14ac:dyDescent="0.25">
      <c r="A205" s="2">
        <v>43556</v>
      </c>
      <c r="B205" s="1">
        <v>4.5233780141000004</v>
      </c>
    </row>
    <row r="206" spans="1:5" x14ac:dyDescent="0.25">
      <c r="A206" s="2">
        <v>43586</v>
      </c>
      <c r="B206" s="1">
        <v>4.6620571882999995</v>
      </c>
    </row>
    <row r="207" spans="1:5" x14ac:dyDescent="0.25">
      <c r="A207" s="2">
        <v>43617</v>
      </c>
      <c r="B207" s="1">
        <v>4.6374339158</v>
      </c>
    </row>
    <row r="208" spans="1:5" x14ac:dyDescent="0.25">
      <c r="A208" s="2">
        <v>43647</v>
      </c>
      <c r="B208" s="1">
        <v>4.6344161394999999</v>
      </c>
    </row>
    <row r="209" spans="1:5" x14ac:dyDescent="0.25">
      <c r="A209" s="2">
        <v>43678</v>
      </c>
      <c r="B209" s="1">
        <v>4.7069014730000003</v>
      </c>
    </row>
    <row r="210" spans="1:5" x14ac:dyDescent="0.25">
      <c r="A210" s="2">
        <v>43709</v>
      </c>
      <c r="B210" s="1">
        <v>4.6441161687000001</v>
      </c>
    </row>
    <row r="211" spans="1:5" x14ac:dyDescent="0.25">
      <c r="A211" s="2">
        <v>43739</v>
      </c>
      <c r="B211" s="1">
        <v>4.7204594154999997</v>
      </c>
    </row>
    <row r="212" spans="1:5" x14ac:dyDescent="0.25">
      <c r="A212" s="2">
        <v>43770</v>
      </c>
      <c r="B212" s="1">
        <v>4.7618716174999998</v>
      </c>
    </row>
    <row r="213" spans="1:5" x14ac:dyDescent="0.25">
      <c r="A213" s="2">
        <v>43800</v>
      </c>
      <c r="B213" s="1">
        <v>4.7500164713000004</v>
      </c>
      <c r="C213" s="1">
        <f>SUM(B202:B213)</f>
        <v>55.824314573900004</v>
      </c>
      <c r="D213" s="7">
        <f>((C213/C201)-1)*100</f>
        <v>4.8738001699814015</v>
      </c>
      <c r="E213" s="7">
        <f>((B213/B201)-1)*100</f>
        <v>4.9560500454145728</v>
      </c>
    </row>
    <row r="214" spans="1:5" x14ac:dyDescent="0.25">
      <c r="A214" s="2">
        <v>43831</v>
      </c>
      <c r="B214" s="1">
        <v>4.7560723091000003</v>
      </c>
    </row>
    <row r="215" spans="1:5" x14ac:dyDescent="0.25">
      <c r="A215" s="2">
        <v>43862</v>
      </c>
      <c r="B215" s="1">
        <v>4.6749403459999996</v>
      </c>
    </row>
    <row r="216" spans="1:5" x14ac:dyDescent="0.25">
      <c r="A216" s="2">
        <v>43891</v>
      </c>
      <c r="B216" s="1">
        <v>4.7948565629999997</v>
      </c>
    </row>
    <row r="217" spans="1:5" x14ac:dyDescent="0.25">
      <c r="A217" s="2">
        <v>43922</v>
      </c>
      <c r="B217" s="1">
        <v>3.9624925537999998</v>
      </c>
    </row>
    <row r="218" spans="1:5" x14ac:dyDescent="0.25">
      <c r="A218" s="2">
        <v>43952</v>
      </c>
      <c r="B218" s="1">
        <v>3.8729249759999997</v>
      </c>
    </row>
    <row r="219" spans="1:5" x14ac:dyDescent="0.25">
      <c r="A219" s="2">
        <v>43983</v>
      </c>
      <c r="B219" s="1">
        <v>4.3035616215000001</v>
      </c>
    </row>
    <row r="220" spans="1:5" x14ac:dyDescent="0.25">
      <c r="A220" s="2">
        <v>44013</v>
      </c>
      <c r="B220" s="1">
        <v>4.7299548461000001</v>
      </c>
    </row>
    <row r="221" spans="1:5" x14ac:dyDescent="0.25">
      <c r="A221" s="2">
        <v>44044</v>
      </c>
      <c r="B221" s="1">
        <v>4.3444541342000003</v>
      </c>
    </row>
    <row r="222" spans="1:5" x14ac:dyDescent="0.25">
      <c r="A222" s="2">
        <v>44075</v>
      </c>
      <c r="B222" s="1">
        <v>4.4391637061999996</v>
      </c>
    </row>
    <row r="223" spans="1:5" x14ac:dyDescent="0.25">
      <c r="A223" s="2">
        <v>44105</v>
      </c>
      <c r="B223" s="1">
        <v>4.4210833826</v>
      </c>
    </row>
    <row r="224" spans="1:5" x14ac:dyDescent="0.25">
      <c r="A224" s="2">
        <v>44136</v>
      </c>
      <c r="B224" s="1">
        <v>4.4596443421999998</v>
      </c>
    </row>
    <row r="225" spans="1:5" x14ac:dyDescent="0.25">
      <c r="A225" s="2">
        <v>44166</v>
      </c>
      <c r="B225" s="1">
        <v>4.4713232016000006</v>
      </c>
      <c r="C225" s="1">
        <f>SUM(B214:B225)</f>
        <v>53.230471982300003</v>
      </c>
      <c r="D225" s="7">
        <f>((C225/C213)-1)*100</f>
        <v>-4.6464387631061417</v>
      </c>
      <c r="E225" s="7">
        <f>((B225/B213)-1)*100</f>
        <v>-5.867206385154411</v>
      </c>
    </row>
    <row r="226" spans="1:5" x14ac:dyDescent="0.25">
      <c r="A226" s="2">
        <v>44197</v>
      </c>
      <c r="B226" s="1">
        <v>4.4767955832000004</v>
      </c>
    </row>
    <row r="227" spans="1:5" x14ac:dyDescent="0.25">
      <c r="A227" s="2">
        <v>44228</v>
      </c>
      <c r="B227" s="1">
        <v>4.1257335956999999</v>
      </c>
    </row>
    <row r="228" spans="1:5" x14ac:dyDescent="0.25">
      <c r="A228" s="2">
        <v>44256</v>
      </c>
      <c r="B228" s="1">
        <v>4.5338732403999993</v>
      </c>
    </row>
    <row r="229" spans="1:5" x14ac:dyDescent="0.25">
      <c r="A229" s="2">
        <v>44287</v>
      </c>
      <c r="B229" s="1">
        <v>4.9996675113000002</v>
      </c>
    </row>
    <row r="230" spans="1:5" x14ac:dyDescent="0.25">
      <c r="A230" s="2">
        <v>44317</v>
      </c>
      <c r="B230" s="1">
        <v>5.0573581494000006</v>
      </c>
    </row>
    <row r="231" spans="1:5" x14ac:dyDescent="0.25">
      <c r="A231" s="2">
        <v>44348</v>
      </c>
      <c r="B231" s="1">
        <v>4.9544824305999997</v>
      </c>
    </row>
    <row r="232" spans="1:5" x14ac:dyDescent="0.25">
      <c r="A232" s="2">
        <v>44378</v>
      </c>
      <c r="B232" s="1">
        <v>4.9483392116000005</v>
      </c>
    </row>
    <row r="233" spans="1:5" x14ac:dyDescent="0.25">
      <c r="A233" s="2">
        <v>44409</v>
      </c>
      <c r="B233" s="1">
        <v>4.9322884740000008</v>
      </c>
    </row>
    <row r="234" spans="1:5" x14ac:dyDescent="0.25">
      <c r="A234" s="2">
        <v>44440</v>
      </c>
      <c r="B234" s="1">
        <v>4.8564567418999998</v>
      </c>
    </row>
    <row r="235" spans="1:5" x14ac:dyDescent="0.25">
      <c r="A235" s="2">
        <v>44470</v>
      </c>
      <c r="B235" s="1">
        <v>4.9587062953000007</v>
      </c>
    </row>
    <row r="236" spans="1:5" x14ac:dyDescent="0.25">
      <c r="A236" s="2">
        <v>44501</v>
      </c>
      <c r="B236" s="1">
        <v>4.8465972782</v>
      </c>
    </row>
    <row r="237" spans="1:5" x14ac:dyDescent="0.25">
      <c r="A237" s="2">
        <v>44531</v>
      </c>
      <c r="B237" s="1">
        <v>4.8383962467000003</v>
      </c>
      <c r="C237" s="1">
        <f>SUM(B226:B237)</f>
        <v>57.528694758299999</v>
      </c>
      <c r="D237" s="7">
        <f>((C237/C225)-1)*100</f>
        <v>8.0747410570194198</v>
      </c>
      <c r="E237" s="7">
        <f>((B237/B225)-1)*100</f>
        <v>8.2094947859874701</v>
      </c>
    </row>
    <row r="238" spans="1:5" x14ac:dyDescent="0.25">
      <c r="A238" s="2">
        <v>44562</v>
      </c>
      <c r="B238" s="1">
        <v>4.9585272725999996</v>
      </c>
    </row>
    <row r="239" spans="1:5" x14ac:dyDescent="0.25">
      <c r="A239" s="2">
        <v>44593</v>
      </c>
      <c r="B239" s="1">
        <v>4.6866881205000004</v>
      </c>
    </row>
    <row r="240" spans="1:5" x14ac:dyDescent="0.25">
      <c r="A240" s="2">
        <v>44621</v>
      </c>
      <c r="B240" s="1">
        <v>4.8224493055999993</v>
      </c>
    </row>
    <row r="241" spans="1:5" x14ac:dyDescent="0.25">
      <c r="A241" s="2">
        <v>44652</v>
      </c>
      <c r="B241" s="1">
        <v>5.0477405743000006</v>
      </c>
    </row>
    <row r="242" spans="1:5" x14ac:dyDescent="0.25">
      <c r="A242" s="2">
        <v>44682</v>
      </c>
      <c r="B242" s="1">
        <v>4.8347284837999993</v>
      </c>
    </row>
    <row r="243" spans="1:5" x14ac:dyDescent="0.25">
      <c r="A243" s="2">
        <v>44713</v>
      </c>
      <c r="B243" s="1">
        <v>4.8590292756000002</v>
      </c>
    </row>
    <row r="244" spans="1:5" x14ac:dyDescent="0.25">
      <c r="A244" s="2">
        <v>44743</v>
      </c>
      <c r="B244" s="1">
        <v>4.9196966978000001</v>
      </c>
    </row>
    <row r="245" spans="1:5" x14ac:dyDescent="0.25">
      <c r="A245" s="2">
        <v>44774</v>
      </c>
      <c r="B245" s="1">
        <v>4.8927503701999999</v>
      </c>
    </row>
    <row r="246" spans="1:5" x14ac:dyDescent="0.25">
      <c r="A246" s="2">
        <v>44805</v>
      </c>
      <c r="B246" s="1">
        <v>5.0853819517999996</v>
      </c>
    </row>
    <row r="247" spans="1:5" x14ac:dyDescent="0.25">
      <c r="A247" s="2">
        <v>44835</v>
      </c>
      <c r="B247" s="1">
        <v>4.9537406875999999</v>
      </c>
    </row>
    <row r="248" spans="1:5" x14ac:dyDescent="0.25">
      <c r="A248" s="2">
        <v>44866</v>
      </c>
      <c r="B248" s="1">
        <v>4.9058485524000002</v>
      </c>
    </row>
    <row r="249" spans="1:5" x14ac:dyDescent="0.25">
      <c r="A249" s="2">
        <v>44896</v>
      </c>
      <c r="B249" s="1">
        <v>5.0179317810000006</v>
      </c>
      <c r="C249" s="1">
        <f>SUM(B238:B249)</f>
        <v>58.984513073200006</v>
      </c>
      <c r="D249" s="7">
        <f>((C249/C237)-1)*100</f>
        <v>2.5305950726267179</v>
      </c>
      <c r="E249" s="7">
        <f>((B249/B237)-1)*100</f>
        <v>3.7106414015274369</v>
      </c>
    </row>
    <row r="250" spans="1:5" x14ac:dyDescent="0.25">
      <c r="A250" s="2">
        <v>44927</v>
      </c>
      <c r="B250" s="1">
        <v>5.0473733036999997</v>
      </c>
    </row>
    <row r="251" spans="1:5" x14ac:dyDescent="0.25">
      <c r="A251" s="2">
        <v>44958</v>
      </c>
      <c r="B251" s="1">
        <v>5.0286252094000004</v>
      </c>
    </row>
    <row r="252" spans="1:5" x14ac:dyDescent="0.25">
      <c r="A252" s="2">
        <v>44986</v>
      </c>
      <c r="B252" s="1">
        <v>5.0218534565000006</v>
      </c>
    </row>
    <row r="253" spans="1:5" x14ac:dyDescent="0.25">
      <c r="A253" s="2">
        <v>45017</v>
      </c>
      <c r="B253" s="1">
        <v>5.1218380729000001</v>
      </c>
    </row>
    <row r="254" spans="1:5" x14ac:dyDescent="0.25">
      <c r="A254" s="2">
        <v>45047</v>
      </c>
      <c r="B254" s="1">
        <v>4.9637046575000001</v>
      </c>
    </row>
    <row r="255" spans="1:5" x14ac:dyDescent="0.25">
      <c r="A255" s="2">
        <v>45078</v>
      </c>
      <c r="B255" s="1">
        <v>5.0914977050000001</v>
      </c>
    </row>
    <row r="256" spans="1:5" x14ac:dyDescent="0.25">
      <c r="A256" s="2">
        <v>45108</v>
      </c>
      <c r="B256" s="1">
        <v>5.0690948099999993</v>
      </c>
    </row>
    <row r="257" spans="1:5" x14ac:dyDescent="0.25">
      <c r="A257" s="2">
        <v>45139</v>
      </c>
      <c r="B257" s="1">
        <v>5.1228159479999995</v>
      </c>
    </row>
    <row r="258" spans="1:5" x14ac:dyDescent="0.25">
      <c r="A258" s="2">
        <v>45170</v>
      </c>
      <c r="B258" s="1">
        <v>5.0974037258999996</v>
      </c>
    </row>
    <row r="259" spans="1:5" x14ac:dyDescent="0.25">
      <c r="A259" s="2">
        <v>45200</v>
      </c>
      <c r="B259" s="1">
        <v>5.0019869253999998</v>
      </c>
    </row>
    <row r="260" spans="1:5" x14ac:dyDescent="0.25">
      <c r="A260" s="2">
        <v>45231</v>
      </c>
      <c r="B260" s="1">
        <v>5.0243756505000006</v>
      </c>
    </row>
    <row r="261" spans="1:5" x14ac:dyDescent="0.25">
      <c r="A261" s="2">
        <v>45261</v>
      </c>
      <c r="B261" s="1">
        <v>5.0579163020999998</v>
      </c>
      <c r="C261" s="1">
        <f>SUM(B250:B261)</f>
        <v>60.648485766899988</v>
      </c>
      <c r="D261" s="7">
        <f>((C261/C249)-1)*100</f>
        <v>2.8210331949930501</v>
      </c>
      <c r="E261" s="7">
        <f>((B261/B249)-1)*100</f>
        <v>0.79683269611989793</v>
      </c>
    </row>
    <row r="262" spans="1:5" x14ac:dyDescent="0.25">
      <c r="A262" s="2">
        <v>45292</v>
      </c>
      <c r="B262" s="1">
        <v>5.0691125664000003</v>
      </c>
    </row>
    <row r="263" spans="1:5" x14ac:dyDescent="0.25">
      <c r="A263" s="2">
        <v>45323</v>
      </c>
      <c r="B263" s="1">
        <v>4.8851870405</v>
      </c>
    </row>
    <row r="264" spans="1:5" x14ac:dyDescent="0.25">
      <c r="A264" s="2">
        <v>45352</v>
      </c>
      <c r="B264" s="1">
        <v>5.2021018388</v>
      </c>
    </row>
    <row r="265" spans="1:5" x14ac:dyDescent="0.25">
      <c r="A265" s="2">
        <v>45383</v>
      </c>
      <c r="B265" s="1">
        <v>5.0100552822000006</v>
      </c>
    </row>
    <row r="266" spans="1:5" x14ac:dyDescent="0.25">
      <c r="A266" s="2">
        <v>45413</v>
      </c>
      <c r="B266" s="1">
        <v>5.1376916594999997</v>
      </c>
    </row>
    <row r="267" spans="1:5" x14ac:dyDescent="0.25">
      <c r="A267" s="2">
        <v>45444</v>
      </c>
      <c r="B267" s="1">
        <v>5.1433361445000001</v>
      </c>
    </row>
    <row r="268" spans="1:5" x14ac:dyDescent="0.25">
      <c r="A268" s="2">
        <v>45474</v>
      </c>
      <c r="B268" s="1">
        <v>5.1300627917000003</v>
      </c>
    </row>
    <row r="269" spans="1:5" x14ac:dyDescent="0.25">
      <c r="A269" s="2">
        <v>45505</v>
      </c>
      <c r="B269" s="1">
        <v>5.0630055252000004</v>
      </c>
    </row>
    <row r="270" spans="1:5" x14ac:dyDescent="0.25">
      <c r="A270" s="2">
        <v>45536</v>
      </c>
      <c r="B270" s="1">
        <v>5.2154207133000003</v>
      </c>
    </row>
    <row r="271" spans="1:5" x14ac:dyDescent="0.25">
      <c r="A271" s="2">
        <v>45566</v>
      </c>
      <c r="B271" s="1">
        <v>5.2699319567999998</v>
      </c>
    </row>
    <row r="272" spans="1:5" x14ac:dyDescent="0.25">
      <c r="A272" s="2">
        <v>45597</v>
      </c>
      <c r="B272" s="1">
        <v>5.3025800213999998</v>
      </c>
    </row>
    <row r="273" spans="1:5" x14ac:dyDescent="0.25">
      <c r="A273" s="2">
        <v>45627</v>
      </c>
      <c r="B273" s="1">
        <v>5.2055835630000002</v>
      </c>
      <c r="C273" s="1">
        <f>SUM(B262:B273)</f>
        <v>61.634069103299993</v>
      </c>
      <c r="D273" s="7">
        <f>((C273/C261)-1)*100</f>
        <v>1.6250749279842713</v>
      </c>
      <c r="E273" s="7">
        <f>((B273/B261)-1)*100</f>
        <v>2.9195275698550072</v>
      </c>
    </row>
    <row r="274" spans="1:5" x14ac:dyDescent="0.25">
      <c r="A274" s="2">
        <v>45658</v>
      </c>
      <c r="B274" s="1">
        <v>5.2028116286000001</v>
      </c>
    </row>
    <row r="275" spans="1:5" x14ac:dyDescent="0.25">
      <c r="A275" s="2">
        <v>45689</v>
      </c>
      <c r="B275" s="1">
        <v>5.2996767285000006</v>
      </c>
    </row>
    <row r="276" spans="1:5" x14ac:dyDescent="0.25">
      <c r="A276" s="2">
        <v>45717</v>
      </c>
      <c r="B276" s="1">
        <v>5.2370844112999997</v>
      </c>
    </row>
  </sheetData>
  <pageMargins left="0.75" right="0.75" top="1" bottom="1" header="0.5" footer="0.5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txrsales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2025-04-02T16:11:42Z</dcterms:created>
  <dcterms:modified xsi:type="dcterms:W3CDTF">2025-04-02T16:11:42Z</dcterms:modified>
</cp:coreProperties>
</file>