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D20DD9B2-C835-4FAA-8039-591B87F46F91}" xr6:coauthVersionLast="47" xr6:coauthVersionMax="47" xr10:uidLastSave="{00000000-0000-0000-0000-000000000000}"/>
  <bookViews>
    <workbookView xWindow="-57720" yWindow="-120" windowWidth="29040" windowHeight="17520" xr2:uid="{00000000-000D-0000-FFFF-FFFF00000000}"/>
  </bookViews>
  <sheets>
    <sheet name="TTWVD" sheetId="1" r:id="rId1"/>
  </sheets>
  <definedNames>
    <definedName name="_DLX1.USE">TTWVD!$A$6:$B$6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0" i="1" l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D342" i="1" s="1"/>
  <c r="E318" i="1"/>
  <c r="C318" i="1"/>
  <c r="E306" i="1"/>
  <c r="C306" i="1"/>
  <c r="E294" i="1"/>
  <c r="C294" i="1"/>
  <c r="E282" i="1"/>
  <c r="C282" i="1"/>
  <c r="D294" i="1" s="1"/>
  <c r="E270" i="1"/>
  <c r="C270" i="1"/>
  <c r="E258" i="1"/>
  <c r="C258" i="1"/>
  <c r="E246" i="1"/>
  <c r="C246" i="1"/>
  <c r="E234" i="1"/>
  <c r="C234" i="1"/>
  <c r="E222" i="1"/>
  <c r="C222" i="1"/>
  <c r="D234" i="1" s="1"/>
  <c r="E210" i="1"/>
  <c r="C210" i="1"/>
  <c r="E198" i="1"/>
  <c r="C198" i="1"/>
  <c r="E186" i="1"/>
  <c r="C186" i="1"/>
  <c r="D198" i="1" s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D90" i="1" s="1"/>
  <c r="E66" i="1"/>
  <c r="C66" i="1"/>
  <c r="E54" i="1"/>
  <c r="C54" i="1"/>
  <c r="E42" i="1"/>
  <c r="C42" i="1"/>
  <c r="E30" i="1"/>
  <c r="C30" i="1"/>
  <c r="C18" i="1"/>
  <c r="D114" i="1" l="1"/>
  <c r="D66" i="1"/>
  <c r="D354" i="1"/>
  <c r="D258" i="1"/>
  <c r="D102" i="1"/>
  <c r="D282" i="1"/>
  <c r="D150" i="1"/>
  <c r="D210" i="1"/>
  <c r="D402" i="1"/>
  <c r="D438" i="1"/>
  <c r="D162" i="1"/>
  <c r="D42" i="1"/>
  <c r="D306" i="1"/>
  <c r="D186" i="1"/>
  <c r="D414" i="1"/>
  <c r="D54" i="1"/>
  <c r="D246" i="1"/>
  <c r="D426" i="1"/>
  <c r="D366" i="1"/>
  <c r="D378" i="1"/>
  <c r="D330" i="1"/>
  <c r="D450" i="1"/>
  <c r="D138" i="1"/>
  <c r="D390" i="1"/>
  <c r="D30" i="1"/>
  <c r="D78" i="1"/>
  <c r="D126" i="1"/>
  <c r="D174" i="1"/>
  <c r="D222" i="1"/>
  <c r="D270" i="1"/>
  <c r="D318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<sst xmlns="http://schemas.openxmlformats.org/spreadsheetml/2006/main" count="10" uniqueCount="10">
  <si>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</si>
  <si>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</si>
  <si>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</si>
  <si>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</si>
  <si>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</si>
  <si>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Texas Trade-Weighted Value of the Dollar</t>
  </si>
  <si>
    <t>Monthly, not seasonally adjusted</t>
  </si>
  <si>
    <t>Index, January 1988 = 100</t>
  </si>
  <si>
    <t>Last data entry February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</si>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</sst>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0" borderId="0" xfId="0" quotePrefix="1" applyNumberFormat="1" applyAlignment="1">
      <alignment wrapText="1"/>
    </xf>
    <xf numFmtId="165" fontId="0" fillId="0" borderId="0" xfId="0" quotePrefix="1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52"/>
  <sheetViews>
    <sheetView tabSelected="1" topLeftCell="A395" zoomScaleNormal="100" workbookViewId="0"/>
  </sheetViews>
  <sheetFormatPr defaultRowHeight="15" x14ac:dyDescent="0.25"/>
  <cols>
    <col min="1" max="1" width="16" style="2" customWidth="1"/>
    <col min="2" max="2" width="6" style="3" bestFit="1" customWidth="1"/>
    <col min="4" max="4" width="9.42578125" style="1" customWidth="1"/>
    <col min="5" max="5" width="9.140625" style="1"/>
  </cols>
  <sheetData>
    <row r="1" spans="1:5" x14ac:dyDescent="0.25">
      <c r="A1" s="2" t="s">
        <v>5</v>
      </c>
    </row>
    <row r="2" spans="1:5" x14ac:dyDescent="0.25">
      <c r="A2" s="2" t="s">
        <v>6</v>
      </c>
    </row>
    <row r="3" spans="1:5" x14ac:dyDescent="0.25">
      <c r="A3" s="2" t="s">
        <v>7</v>
      </c>
    </row>
    <row r="4" spans="1:5" x14ac:dyDescent="0.25">
      <c r="A4" s="2" t="s">
        <v>8</v>
      </c>
    </row>
    <row r="5" spans="1:5" x14ac:dyDescent="0.25">
      <c r="A5" s="2" t="s">
        <v>9</v>
      </c>
    </row>
    <row r="6" spans="1:5" s="6" customFormat="1" ht="45" x14ac:dyDescent="0.25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25">
      <c r="A7" s="2">
        <v>32143</v>
      </c>
      <c r="B7" s="3">
        <v>100</v>
      </c>
    </row>
    <row r="8" spans="1:5" x14ac:dyDescent="0.25">
      <c r="A8" s="2">
        <v>32174</v>
      </c>
      <c r="B8" s="3">
        <v>98.31</v>
      </c>
    </row>
    <row r="9" spans="1:5" x14ac:dyDescent="0.25">
      <c r="A9" s="2">
        <v>32203</v>
      </c>
      <c r="B9" s="3">
        <v>96.03</v>
      </c>
    </row>
    <row r="10" spans="1:5" x14ac:dyDescent="0.25">
      <c r="A10" s="2">
        <v>32234</v>
      </c>
      <c r="B10" s="3">
        <v>94.3</v>
      </c>
    </row>
    <row r="11" spans="1:5" x14ac:dyDescent="0.25">
      <c r="A11" s="2">
        <v>32264</v>
      </c>
      <c r="B11" s="3">
        <v>93.86</v>
      </c>
    </row>
    <row r="12" spans="1:5" x14ac:dyDescent="0.25">
      <c r="A12" s="2">
        <v>32295</v>
      </c>
      <c r="B12" s="3">
        <v>94.1</v>
      </c>
    </row>
    <row r="13" spans="1:5" x14ac:dyDescent="0.25">
      <c r="A13" s="2">
        <v>32325</v>
      </c>
      <c r="B13" s="3">
        <v>94.58</v>
      </c>
    </row>
    <row r="14" spans="1:5" x14ac:dyDescent="0.25">
      <c r="A14" s="2">
        <v>32356</v>
      </c>
      <c r="B14" s="3">
        <v>94.73</v>
      </c>
    </row>
    <row r="15" spans="1:5" x14ac:dyDescent="0.25">
      <c r="A15" s="2">
        <v>32387</v>
      </c>
      <c r="B15" s="3">
        <v>96.08</v>
      </c>
    </row>
    <row r="16" spans="1:5" x14ac:dyDescent="0.25">
      <c r="A16" s="2">
        <v>32417</v>
      </c>
      <c r="B16" s="3">
        <v>94.77</v>
      </c>
    </row>
    <row r="17" spans="1:5" x14ac:dyDescent="0.25">
      <c r="A17" s="2">
        <v>32448</v>
      </c>
      <c r="B17" s="3">
        <v>92.92</v>
      </c>
    </row>
    <row r="18" spans="1:5" x14ac:dyDescent="0.25">
      <c r="A18" s="2">
        <v>32478</v>
      </c>
      <c r="B18" s="3">
        <v>92.12</v>
      </c>
      <c r="C18" s="3">
        <f>AVERAGE(B7:B18)</f>
        <v>95.15000000000002</v>
      </c>
    </row>
    <row r="19" spans="1:5" x14ac:dyDescent="0.25">
      <c r="A19" s="2">
        <v>32509</v>
      </c>
      <c r="B19" s="3">
        <v>92.52</v>
      </c>
    </row>
    <row r="20" spans="1:5" x14ac:dyDescent="0.25">
      <c r="A20" s="2">
        <v>32540</v>
      </c>
      <c r="B20" s="3">
        <v>92.64</v>
      </c>
    </row>
    <row r="21" spans="1:5" x14ac:dyDescent="0.25">
      <c r="A21" s="2">
        <v>32568</v>
      </c>
      <c r="B21" s="3">
        <v>93.48</v>
      </c>
    </row>
    <row r="22" spans="1:5" x14ac:dyDescent="0.25">
      <c r="A22" s="2">
        <v>32599</v>
      </c>
      <c r="B22" s="3">
        <v>93.38</v>
      </c>
    </row>
    <row r="23" spans="1:5" x14ac:dyDescent="0.25">
      <c r="A23" s="2">
        <v>32629</v>
      </c>
      <c r="B23" s="3">
        <v>94.58</v>
      </c>
    </row>
    <row r="24" spans="1:5" x14ac:dyDescent="0.25">
      <c r="A24" s="2">
        <v>32660</v>
      </c>
      <c r="B24" s="3">
        <v>95.61</v>
      </c>
    </row>
    <row r="25" spans="1:5" x14ac:dyDescent="0.25">
      <c r="A25" s="2">
        <v>32690</v>
      </c>
      <c r="B25" s="3">
        <v>94.71</v>
      </c>
    </row>
    <row r="26" spans="1:5" x14ac:dyDescent="0.25">
      <c r="A26" s="2">
        <v>32721</v>
      </c>
      <c r="B26" s="3">
        <v>95.59</v>
      </c>
    </row>
    <row r="27" spans="1:5" x14ac:dyDescent="0.25">
      <c r="A27" s="2">
        <v>32752</v>
      </c>
      <c r="B27" s="3">
        <v>96.14</v>
      </c>
    </row>
    <row r="28" spans="1:5" x14ac:dyDescent="0.25">
      <c r="A28" s="2">
        <v>32782</v>
      </c>
      <c r="B28" s="3">
        <v>95.34</v>
      </c>
    </row>
    <row r="29" spans="1:5" x14ac:dyDescent="0.25">
      <c r="A29" s="2">
        <v>32813</v>
      </c>
      <c r="B29" s="3">
        <v>95.27</v>
      </c>
    </row>
    <row r="30" spans="1:5" x14ac:dyDescent="0.25">
      <c r="A30" s="2">
        <v>32843</v>
      </c>
      <c r="B30" s="3">
        <v>94.13</v>
      </c>
      <c r="C30" s="3">
        <f>AVERAGE(B19:B30)</f>
        <v>94.449166666666656</v>
      </c>
      <c r="D30" s="1">
        <f>((C30/C18)-1)*100</f>
        <v>-0.73655631459103033</v>
      </c>
      <c r="E30" s="1">
        <f>((B30/B18)-1)*100</f>
        <v>2.1819366044290023</v>
      </c>
    </row>
    <row r="31" spans="1:5" x14ac:dyDescent="0.25">
      <c r="A31" s="2">
        <v>32874</v>
      </c>
      <c r="B31" s="3">
        <v>93.28</v>
      </c>
    </row>
    <row r="32" spans="1:5" x14ac:dyDescent="0.25">
      <c r="A32" s="2">
        <v>32905</v>
      </c>
      <c r="B32" s="3">
        <v>93.01</v>
      </c>
    </row>
    <row r="33" spans="1:5" x14ac:dyDescent="0.25">
      <c r="A33" s="2">
        <v>32933</v>
      </c>
      <c r="B33" s="3">
        <v>93.78</v>
      </c>
    </row>
    <row r="34" spans="1:5" x14ac:dyDescent="0.25">
      <c r="A34" s="2">
        <v>32964</v>
      </c>
      <c r="B34" s="3">
        <v>93.24</v>
      </c>
    </row>
    <row r="35" spans="1:5" x14ac:dyDescent="0.25">
      <c r="A35" s="2">
        <v>32994</v>
      </c>
      <c r="B35" s="3">
        <v>92.49</v>
      </c>
    </row>
    <row r="36" spans="1:5" x14ac:dyDescent="0.25">
      <c r="A36" s="2">
        <v>33025</v>
      </c>
      <c r="B36" s="3">
        <v>92.63</v>
      </c>
    </row>
    <row r="37" spans="1:5" x14ac:dyDescent="0.25">
      <c r="A37" s="2">
        <v>33055</v>
      </c>
      <c r="B37" s="3">
        <v>92.03</v>
      </c>
    </row>
    <row r="38" spans="1:5" x14ac:dyDescent="0.25">
      <c r="A38" s="2">
        <v>33086</v>
      </c>
      <c r="B38" s="3">
        <v>91.28</v>
      </c>
    </row>
    <row r="39" spans="1:5" x14ac:dyDescent="0.25">
      <c r="A39" s="2">
        <v>33117</v>
      </c>
      <c r="B39" s="3">
        <v>91.14</v>
      </c>
    </row>
    <row r="40" spans="1:5" x14ac:dyDescent="0.25">
      <c r="A40" s="2">
        <v>33147</v>
      </c>
      <c r="B40" s="3">
        <v>90.23</v>
      </c>
    </row>
    <row r="41" spans="1:5" x14ac:dyDescent="0.25">
      <c r="A41" s="2">
        <v>33178</v>
      </c>
      <c r="B41" s="3">
        <v>89.51</v>
      </c>
    </row>
    <row r="42" spans="1:5" x14ac:dyDescent="0.25">
      <c r="A42" s="2">
        <v>33208</v>
      </c>
      <c r="B42" s="3">
        <v>89.12</v>
      </c>
      <c r="C42" s="3">
        <f>AVERAGE(B31:B42)</f>
        <v>91.811666666666667</v>
      </c>
      <c r="D42" s="1">
        <f>((C42/C30)-1)*100</f>
        <v>-2.7925074334518407</v>
      </c>
      <c r="E42" s="1">
        <f>((B42/B30)-1)*100</f>
        <v>-5.3224264315308467</v>
      </c>
    </row>
    <row r="43" spans="1:5" x14ac:dyDescent="0.25">
      <c r="A43" s="2">
        <v>33239</v>
      </c>
      <c r="B43" s="3">
        <v>88.56</v>
      </c>
    </row>
    <row r="44" spans="1:5" x14ac:dyDescent="0.25">
      <c r="A44" s="2">
        <v>33270</v>
      </c>
      <c r="B44" s="3">
        <v>87.92</v>
      </c>
    </row>
    <row r="45" spans="1:5" x14ac:dyDescent="0.25">
      <c r="A45" s="2">
        <v>33298</v>
      </c>
      <c r="B45" s="3">
        <v>89.25</v>
      </c>
    </row>
    <row r="46" spans="1:5" x14ac:dyDescent="0.25">
      <c r="A46" s="2">
        <v>33329</v>
      </c>
      <c r="B46" s="3">
        <v>89.53</v>
      </c>
    </row>
    <row r="47" spans="1:5" x14ac:dyDescent="0.25">
      <c r="A47" s="2">
        <v>33359</v>
      </c>
      <c r="B47" s="3">
        <v>89.56</v>
      </c>
    </row>
    <row r="48" spans="1:5" x14ac:dyDescent="0.25">
      <c r="A48" s="2">
        <v>33390</v>
      </c>
      <c r="B48" s="3">
        <v>90.27</v>
      </c>
    </row>
    <row r="49" spans="1:5" x14ac:dyDescent="0.25">
      <c r="A49" s="2">
        <v>33420</v>
      </c>
      <c r="B49" s="3">
        <v>90.2</v>
      </c>
    </row>
    <row r="50" spans="1:5" x14ac:dyDescent="0.25">
      <c r="A50" s="2">
        <v>33451</v>
      </c>
      <c r="B50" s="3">
        <v>89.6</v>
      </c>
    </row>
    <row r="51" spans="1:5" x14ac:dyDescent="0.25">
      <c r="A51" s="2">
        <v>33482</v>
      </c>
      <c r="B51" s="3">
        <v>88.9</v>
      </c>
    </row>
    <row r="52" spans="1:5" x14ac:dyDescent="0.25">
      <c r="A52" s="2">
        <v>33512</v>
      </c>
      <c r="B52" s="3">
        <v>88.31</v>
      </c>
    </row>
    <row r="53" spans="1:5" x14ac:dyDescent="0.25">
      <c r="A53" s="2">
        <v>33543</v>
      </c>
      <c r="B53" s="3">
        <v>86.97</v>
      </c>
    </row>
    <row r="54" spans="1:5" x14ac:dyDescent="0.25">
      <c r="A54" s="2">
        <v>33573</v>
      </c>
      <c r="B54" s="3">
        <v>85.59</v>
      </c>
      <c r="C54" s="3">
        <f>AVERAGE(B43:B54)</f>
        <v>88.721666666666678</v>
      </c>
      <c r="D54" s="1">
        <f>((C54/C42)-1)*100</f>
        <v>-3.3655853468150254</v>
      </c>
      <c r="E54" s="1">
        <f>((B54/B42)-1)*100</f>
        <v>-3.9609515260323191</v>
      </c>
    </row>
    <row r="55" spans="1:5" x14ac:dyDescent="0.25">
      <c r="A55" s="2">
        <v>33604</v>
      </c>
      <c r="B55" s="3">
        <v>84.77</v>
      </c>
    </row>
    <row r="56" spans="1:5" x14ac:dyDescent="0.25">
      <c r="A56" s="2">
        <v>33635</v>
      </c>
      <c r="B56" s="3">
        <v>84.86</v>
      </c>
    </row>
    <row r="57" spans="1:5" x14ac:dyDescent="0.25">
      <c r="A57" s="2">
        <v>33664</v>
      </c>
      <c r="B57" s="3">
        <v>85.98</v>
      </c>
    </row>
    <row r="58" spans="1:5" x14ac:dyDescent="0.25">
      <c r="A58" s="2">
        <v>33695</v>
      </c>
      <c r="B58" s="3">
        <v>85.42</v>
      </c>
    </row>
    <row r="59" spans="1:5" x14ac:dyDescent="0.25">
      <c r="A59" s="2">
        <v>33725</v>
      </c>
      <c r="B59" s="3">
        <v>85.19</v>
      </c>
    </row>
    <row r="60" spans="1:5" x14ac:dyDescent="0.25">
      <c r="A60" s="2">
        <v>33756</v>
      </c>
      <c r="B60" s="3">
        <v>84.85</v>
      </c>
    </row>
    <row r="61" spans="1:5" x14ac:dyDescent="0.25">
      <c r="A61" s="2">
        <v>33786</v>
      </c>
      <c r="B61" s="3">
        <v>84.08</v>
      </c>
    </row>
    <row r="62" spans="1:5" x14ac:dyDescent="0.25">
      <c r="A62" s="2">
        <v>33817</v>
      </c>
      <c r="B62" s="3">
        <v>83.55</v>
      </c>
    </row>
    <row r="63" spans="1:5" x14ac:dyDescent="0.25">
      <c r="A63" s="2">
        <v>33848</v>
      </c>
      <c r="B63" s="3">
        <v>83.82</v>
      </c>
    </row>
    <row r="64" spans="1:5" x14ac:dyDescent="0.25">
      <c r="A64" s="2">
        <v>33878</v>
      </c>
      <c r="B64" s="3">
        <v>84.95</v>
      </c>
    </row>
    <row r="65" spans="1:5" x14ac:dyDescent="0.25">
      <c r="A65" s="2">
        <v>33909</v>
      </c>
      <c r="B65" s="3">
        <v>85.77</v>
      </c>
    </row>
    <row r="66" spans="1:5" x14ac:dyDescent="0.25">
      <c r="A66" s="2">
        <v>33939</v>
      </c>
      <c r="B66" s="3">
        <v>85.11</v>
      </c>
      <c r="C66" s="3">
        <f>AVERAGE(B55:B66)</f>
        <v>84.862499999999997</v>
      </c>
      <c r="D66" s="1">
        <f>((C66/C54)-1)*100</f>
        <v>-4.3497454586440938</v>
      </c>
      <c r="E66" s="1">
        <f>((B66/B54)-1)*100</f>
        <v>-0.56081317910970929</v>
      </c>
    </row>
    <row r="67" spans="1:5" x14ac:dyDescent="0.25">
      <c r="A67" s="2">
        <v>33970</v>
      </c>
      <c r="B67" s="3">
        <v>84.92</v>
      </c>
    </row>
    <row r="68" spans="1:5" x14ac:dyDescent="0.25">
      <c r="A68" s="2">
        <v>34001</v>
      </c>
      <c r="B68" s="3">
        <v>84.66</v>
      </c>
    </row>
    <row r="69" spans="1:5" x14ac:dyDescent="0.25">
      <c r="A69" s="2">
        <v>34029</v>
      </c>
      <c r="B69" s="3">
        <v>84.53</v>
      </c>
    </row>
    <row r="70" spans="1:5" x14ac:dyDescent="0.25">
      <c r="A70" s="2">
        <v>34060</v>
      </c>
      <c r="B70" s="3">
        <v>83.45</v>
      </c>
    </row>
    <row r="71" spans="1:5" x14ac:dyDescent="0.25">
      <c r="A71" s="2">
        <v>34090</v>
      </c>
      <c r="B71" s="3">
        <v>83.5</v>
      </c>
    </row>
    <row r="72" spans="1:5" x14ac:dyDescent="0.25">
      <c r="A72" s="2">
        <v>34121</v>
      </c>
      <c r="B72" s="3">
        <v>83.31</v>
      </c>
    </row>
    <row r="73" spans="1:5" x14ac:dyDescent="0.25">
      <c r="A73" s="2">
        <v>34151</v>
      </c>
      <c r="B73" s="3">
        <v>83.21</v>
      </c>
    </row>
    <row r="74" spans="1:5" x14ac:dyDescent="0.25">
      <c r="A74" s="2">
        <v>34182</v>
      </c>
      <c r="B74" s="3">
        <v>82.88</v>
      </c>
    </row>
    <row r="75" spans="1:5" x14ac:dyDescent="0.25">
      <c r="A75" s="2">
        <v>34213</v>
      </c>
      <c r="B75" s="3">
        <v>82.32</v>
      </c>
    </row>
    <row r="76" spans="1:5" x14ac:dyDescent="0.25">
      <c r="A76" s="2">
        <v>34243</v>
      </c>
      <c r="B76" s="3">
        <v>82.45</v>
      </c>
    </row>
    <row r="77" spans="1:5" x14ac:dyDescent="0.25">
      <c r="A77" s="2">
        <v>34274</v>
      </c>
      <c r="B77" s="3">
        <v>82.86</v>
      </c>
    </row>
    <row r="78" spans="1:5" x14ac:dyDescent="0.25">
      <c r="A78" s="2">
        <v>34304</v>
      </c>
      <c r="B78" s="3">
        <v>81.8</v>
      </c>
      <c r="C78" s="3">
        <f>AVERAGE(B67:B78)</f>
        <v>83.32416666666667</v>
      </c>
      <c r="D78" s="1">
        <f>((C78/C66)-1)*100</f>
        <v>-1.812736289095096</v>
      </c>
      <c r="E78" s="1">
        <f>((B78/B66)-1)*100</f>
        <v>-3.8890847138996598</v>
      </c>
    </row>
    <row r="79" spans="1:5" x14ac:dyDescent="0.25">
      <c r="A79" s="2">
        <v>34335</v>
      </c>
      <c r="B79" s="3">
        <v>82.09</v>
      </c>
    </row>
    <row r="80" spans="1:5" x14ac:dyDescent="0.25">
      <c r="A80" s="2">
        <v>34366</v>
      </c>
      <c r="B80" s="3">
        <v>82.07</v>
      </c>
    </row>
    <row r="81" spans="1:5" x14ac:dyDescent="0.25">
      <c r="A81" s="2">
        <v>34394</v>
      </c>
      <c r="B81" s="3">
        <v>84.08</v>
      </c>
    </row>
    <row r="82" spans="1:5" x14ac:dyDescent="0.25">
      <c r="A82" s="2">
        <v>34425</v>
      </c>
      <c r="B82" s="3">
        <v>85.14</v>
      </c>
    </row>
    <row r="83" spans="1:5" x14ac:dyDescent="0.25">
      <c r="A83" s="2">
        <v>34455</v>
      </c>
      <c r="B83" s="3">
        <v>84.1</v>
      </c>
    </row>
    <row r="84" spans="1:5" x14ac:dyDescent="0.25">
      <c r="A84" s="2">
        <v>34486</v>
      </c>
      <c r="B84" s="3">
        <v>84.1</v>
      </c>
    </row>
    <row r="85" spans="1:5" x14ac:dyDescent="0.25">
      <c r="A85" s="2">
        <v>34516</v>
      </c>
      <c r="B85" s="3">
        <v>83.97</v>
      </c>
    </row>
    <row r="86" spans="1:5" x14ac:dyDescent="0.25">
      <c r="A86" s="2">
        <v>34547</v>
      </c>
      <c r="B86" s="3">
        <v>83.49</v>
      </c>
    </row>
    <row r="87" spans="1:5" x14ac:dyDescent="0.25">
      <c r="A87" s="2">
        <v>34578</v>
      </c>
      <c r="B87" s="3">
        <v>83.06</v>
      </c>
    </row>
    <row r="88" spans="1:5" x14ac:dyDescent="0.25">
      <c r="A88" s="2">
        <v>34608</v>
      </c>
      <c r="B88" s="3">
        <v>82.71</v>
      </c>
    </row>
    <row r="89" spans="1:5" x14ac:dyDescent="0.25">
      <c r="A89" s="2">
        <v>34639</v>
      </c>
      <c r="B89" s="3">
        <v>82.86</v>
      </c>
    </row>
    <row r="90" spans="1:5" x14ac:dyDescent="0.25">
      <c r="A90" s="2">
        <v>34669</v>
      </c>
      <c r="B90" s="3">
        <v>87.98</v>
      </c>
      <c r="C90" s="3">
        <f>AVERAGE(B79:B90)</f>
        <v>83.804166666666688</v>
      </c>
      <c r="D90" s="1">
        <f>((C90/C78)-1)*100</f>
        <v>0.57606336697038074</v>
      </c>
      <c r="E90" s="1">
        <f>((B90/B78)-1)*100</f>
        <v>7.555012224938884</v>
      </c>
    </row>
    <row r="91" spans="1:5" x14ac:dyDescent="0.25">
      <c r="A91" s="2">
        <v>34700</v>
      </c>
      <c r="B91" s="3">
        <v>97.91</v>
      </c>
    </row>
    <row r="92" spans="1:5" x14ac:dyDescent="0.25">
      <c r="A92" s="2">
        <v>34731</v>
      </c>
      <c r="B92" s="3">
        <v>97.29</v>
      </c>
    </row>
    <row r="93" spans="1:5" x14ac:dyDescent="0.25">
      <c r="A93" s="2">
        <v>34759</v>
      </c>
      <c r="B93" s="3">
        <v>100.44</v>
      </c>
    </row>
    <row r="94" spans="1:5" x14ac:dyDescent="0.25">
      <c r="A94" s="2">
        <v>34790</v>
      </c>
      <c r="B94" s="3">
        <v>94.29</v>
      </c>
    </row>
    <row r="95" spans="1:5" x14ac:dyDescent="0.25">
      <c r="A95" s="2">
        <v>34820</v>
      </c>
      <c r="B95" s="3">
        <v>90.96</v>
      </c>
    </row>
    <row r="96" spans="1:5" x14ac:dyDescent="0.25">
      <c r="A96" s="2">
        <v>34851</v>
      </c>
      <c r="B96" s="3">
        <v>91.3</v>
      </c>
    </row>
    <row r="97" spans="1:5" x14ac:dyDescent="0.25">
      <c r="A97" s="2">
        <v>34881</v>
      </c>
      <c r="B97" s="3">
        <v>90.05</v>
      </c>
    </row>
    <row r="98" spans="1:5" x14ac:dyDescent="0.25">
      <c r="A98" s="2">
        <v>34912</v>
      </c>
      <c r="B98" s="3">
        <v>90.75</v>
      </c>
    </row>
    <row r="99" spans="1:5" x14ac:dyDescent="0.25">
      <c r="A99" s="2">
        <v>34943</v>
      </c>
      <c r="B99" s="3">
        <v>91.16</v>
      </c>
    </row>
    <row r="100" spans="1:5" x14ac:dyDescent="0.25">
      <c r="A100" s="2">
        <v>34973</v>
      </c>
      <c r="B100" s="3">
        <v>92.43</v>
      </c>
    </row>
    <row r="101" spans="1:5" x14ac:dyDescent="0.25">
      <c r="A101" s="2">
        <v>35004</v>
      </c>
      <c r="B101" s="3">
        <v>96.31</v>
      </c>
    </row>
    <row r="102" spans="1:5" x14ac:dyDescent="0.25">
      <c r="A102" s="2">
        <v>35034</v>
      </c>
      <c r="B102" s="3">
        <v>95.4</v>
      </c>
      <c r="C102" s="3">
        <f>AVERAGE(B91:B102)</f>
        <v>94.024166666666659</v>
      </c>
      <c r="D102" s="1">
        <f>((C102/C90)-1)*100</f>
        <v>12.195097698006219</v>
      </c>
      <c r="E102" s="1">
        <f>((B102/B90)-1)*100</f>
        <v>8.4337349397590309</v>
      </c>
    </row>
    <row r="103" spans="1:5" x14ac:dyDescent="0.25">
      <c r="A103" s="2">
        <v>35065</v>
      </c>
      <c r="B103" s="3">
        <v>93.83</v>
      </c>
    </row>
    <row r="104" spans="1:5" x14ac:dyDescent="0.25">
      <c r="A104" s="2">
        <v>35096</v>
      </c>
      <c r="B104" s="3">
        <v>92.94</v>
      </c>
    </row>
    <row r="105" spans="1:5" x14ac:dyDescent="0.25">
      <c r="A105" s="2">
        <v>35125</v>
      </c>
      <c r="B105" s="3">
        <v>92.78</v>
      </c>
    </row>
    <row r="106" spans="1:5" x14ac:dyDescent="0.25">
      <c r="A106" s="2">
        <v>35156</v>
      </c>
      <c r="B106" s="3">
        <v>91.31</v>
      </c>
    </row>
    <row r="107" spans="1:5" x14ac:dyDescent="0.25">
      <c r="A107" s="2">
        <v>35186</v>
      </c>
      <c r="B107" s="3">
        <v>90.58</v>
      </c>
    </row>
    <row r="108" spans="1:5" x14ac:dyDescent="0.25">
      <c r="A108" s="2">
        <v>35217</v>
      </c>
      <c r="B108" s="3">
        <v>90.6</v>
      </c>
    </row>
    <row r="109" spans="1:5" x14ac:dyDescent="0.25">
      <c r="A109" s="2">
        <v>35247</v>
      </c>
      <c r="B109" s="3">
        <v>90.51</v>
      </c>
    </row>
    <row r="110" spans="1:5" x14ac:dyDescent="0.25">
      <c r="A110" s="2">
        <v>35278</v>
      </c>
      <c r="B110" s="3">
        <v>89.28</v>
      </c>
    </row>
    <row r="111" spans="1:5" x14ac:dyDescent="0.25">
      <c r="A111" s="2">
        <v>35309</v>
      </c>
      <c r="B111" s="3">
        <v>89.16</v>
      </c>
    </row>
    <row r="112" spans="1:5" x14ac:dyDescent="0.25">
      <c r="A112" s="2">
        <v>35339</v>
      </c>
      <c r="B112" s="3">
        <v>89.66</v>
      </c>
    </row>
    <row r="113" spans="1:5" x14ac:dyDescent="0.25">
      <c r="A113" s="2">
        <v>35370</v>
      </c>
      <c r="B113" s="3">
        <v>90</v>
      </c>
    </row>
    <row r="114" spans="1:5" x14ac:dyDescent="0.25">
      <c r="A114" s="2">
        <v>35400</v>
      </c>
      <c r="B114" s="3">
        <v>89.02</v>
      </c>
      <c r="C114" s="3">
        <f>AVERAGE(B103:B114)</f>
        <v>90.805833333333325</v>
      </c>
      <c r="D114" s="1">
        <f>((C114/C102)-1)*100</f>
        <v>-3.4228788697941104</v>
      </c>
      <c r="E114" s="1">
        <f>((B114/B102)-1)*100</f>
        <v>-6.6876310272536816</v>
      </c>
    </row>
    <row r="115" spans="1:5" x14ac:dyDescent="0.25">
      <c r="A115" s="2">
        <v>35431</v>
      </c>
      <c r="B115" s="3">
        <v>88.28</v>
      </c>
    </row>
    <row r="116" spans="1:5" x14ac:dyDescent="0.25">
      <c r="A116" s="2">
        <v>35462</v>
      </c>
      <c r="B116" s="3">
        <v>88.25</v>
      </c>
    </row>
    <row r="117" spans="1:5" x14ac:dyDescent="0.25">
      <c r="A117" s="2">
        <v>35490</v>
      </c>
      <c r="B117" s="3">
        <v>89.13</v>
      </c>
    </row>
    <row r="118" spans="1:5" x14ac:dyDescent="0.25">
      <c r="A118" s="2">
        <v>35521</v>
      </c>
      <c r="B118" s="3">
        <v>88.7</v>
      </c>
    </row>
    <row r="119" spans="1:5" x14ac:dyDescent="0.25">
      <c r="A119" s="2">
        <v>35551</v>
      </c>
      <c r="B119" s="3">
        <v>87.88</v>
      </c>
    </row>
    <row r="120" spans="1:5" x14ac:dyDescent="0.25">
      <c r="A120" s="2">
        <v>35582</v>
      </c>
      <c r="B120" s="3">
        <v>87.72</v>
      </c>
    </row>
    <row r="121" spans="1:5" x14ac:dyDescent="0.25">
      <c r="A121" s="2">
        <v>35612</v>
      </c>
      <c r="B121" s="3">
        <v>87.54</v>
      </c>
    </row>
    <row r="122" spans="1:5" x14ac:dyDescent="0.25">
      <c r="A122" s="2">
        <v>35643</v>
      </c>
      <c r="B122" s="3">
        <v>87.7</v>
      </c>
    </row>
    <row r="123" spans="1:5" x14ac:dyDescent="0.25">
      <c r="A123" s="2">
        <v>35674</v>
      </c>
      <c r="B123" s="3">
        <v>87.68</v>
      </c>
    </row>
    <row r="124" spans="1:5" x14ac:dyDescent="0.25">
      <c r="A124" s="2">
        <v>35704</v>
      </c>
      <c r="B124" s="3">
        <v>88.15</v>
      </c>
    </row>
    <row r="125" spans="1:5" x14ac:dyDescent="0.25">
      <c r="A125" s="2">
        <v>35735</v>
      </c>
      <c r="B125" s="3">
        <v>90.66</v>
      </c>
    </row>
    <row r="126" spans="1:5" x14ac:dyDescent="0.25">
      <c r="A126" s="2">
        <v>35765</v>
      </c>
      <c r="B126" s="3">
        <v>91.39</v>
      </c>
      <c r="C126" s="3">
        <f>AVERAGE(B115:B126)</f>
        <v>88.589999999999989</v>
      </c>
      <c r="D126" s="1">
        <f>((C126/C114)-1)*100</f>
        <v>-2.440188313893199</v>
      </c>
      <c r="E126" s="1">
        <f>((B126/B114)-1)*100</f>
        <v>2.6623230734666326</v>
      </c>
    </row>
    <row r="127" spans="1:5" x14ac:dyDescent="0.25">
      <c r="A127" s="2">
        <v>35796</v>
      </c>
      <c r="B127" s="3">
        <v>92.15</v>
      </c>
    </row>
    <row r="128" spans="1:5" x14ac:dyDescent="0.25">
      <c r="A128" s="2">
        <v>35827</v>
      </c>
      <c r="B128" s="3">
        <v>92.24</v>
      </c>
    </row>
    <row r="129" spans="1:5" x14ac:dyDescent="0.25">
      <c r="A129" s="2">
        <v>35855</v>
      </c>
      <c r="B129" s="3">
        <v>91.9</v>
      </c>
    </row>
    <row r="130" spans="1:5" x14ac:dyDescent="0.25">
      <c r="A130" s="2">
        <v>35886</v>
      </c>
      <c r="B130" s="3">
        <v>91.12</v>
      </c>
    </row>
    <row r="131" spans="1:5" x14ac:dyDescent="0.25">
      <c r="A131" s="2">
        <v>35916</v>
      </c>
      <c r="B131" s="3">
        <v>91.59</v>
      </c>
    </row>
    <row r="132" spans="1:5" x14ac:dyDescent="0.25">
      <c r="A132" s="2">
        <v>35947</v>
      </c>
      <c r="B132" s="3">
        <v>93.57</v>
      </c>
    </row>
    <row r="133" spans="1:5" x14ac:dyDescent="0.25">
      <c r="A133" s="2">
        <v>35977</v>
      </c>
      <c r="B133" s="3">
        <v>93.51</v>
      </c>
    </row>
    <row r="134" spans="1:5" x14ac:dyDescent="0.25">
      <c r="A134" s="2">
        <v>36008</v>
      </c>
      <c r="B134" s="3">
        <v>95.58</v>
      </c>
    </row>
    <row r="135" spans="1:5" x14ac:dyDescent="0.25">
      <c r="A135" s="2">
        <v>36039</v>
      </c>
      <c r="B135" s="3">
        <v>98.6</v>
      </c>
    </row>
    <row r="136" spans="1:5" x14ac:dyDescent="0.25">
      <c r="A136" s="2">
        <v>36069</v>
      </c>
      <c r="B136" s="3">
        <v>96.95</v>
      </c>
    </row>
    <row r="137" spans="1:5" x14ac:dyDescent="0.25">
      <c r="A137" s="2">
        <v>36100</v>
      </c>
      <c r="B137" s="3">
        <v>95.27</v>
      </c>
    </row>
    <row r="138" spans="1:5" x14ac:dyDescent="0.25">
      <c r="A138" s="2">
        <v>36130</v>
      </c>
      <c r="B138" s="3">
        <v>93.66</v>
      </c>
      <c r="C138" s="3">
        <f>AVERAGE(B127:B138)</f>
        <v>93.845000000000013</v>
      </c>
      <c r="D138" s="1">
        <f>((C138/C126)-1)*100</f>
        <v>5.931820747262706</v>
      </c>
      <c r="E138" s="1">
        <f>((B138/B126)-1)*100</f>
        <v>2.4838603785972246</v>
      </c>
    </row>
    <row r="139" spans="1:5" x14ac:dyDescent="0.25">
      <c r="A139" s="2">
        <v>36161</v>
      </c>
      <c r="B139" s="3">
        <v>94.28</v>
      </c>
    </row>
    <row r="140" spans="1:5" x14ac:dyDescent="0.25">
      <c r="A140" s="2">
        <v>36192</v>
      </c>
      <c r="B140" s="3">
        <v>94</v>
      </c>
    </row>
    <row r="141" spans="1:5" x14ac:dyDescent="0.25">
      <c r="A141" s="2">
        <v>36220</v>
      </c>
      <c r="B141" s="3">
        <v>93.28</v>
      </c>
    </row>
    <row r="142" spans="1:5" x14ac:dyDescent="0.25">
      <c r="A142" s="2">
        <v>36251</v>
      </c>
      <c r="B142" s="3">
        <v>91.37</v>
      </c>
    </row>
    <row r="143" spans="1:5" x14ac:dyDescent="0.25">
      <c r="A143" s="2">
        <v>36281</v>
      </c>
      <c r="B143" s="3">
        <v>90.49</v>
      </c>
    </row>
    <row r="144" spans="1:5" x14ac:dyDescent="0.25">
      <c r="A144" s="2">
        <v>36312</v>
      </c>
      <c r="B144" s="3">
        <v>91.35</v>
      </c>
    </row>
    <row r="145" spans="1:5" x14ac:dyDescent="0.25">
      <c r="A145" s="2">
        <v>36342</v>
      </c>
      <c r="B145" s="3">
        <v>90.74</v>
      </c>
    </row>
    <row r="146" spans="1:5" x14ac:dyDescent="0.25">
      <c r="A146" s="2">
        <v>36373</v>
      </c>
      <c r="B146" s="3">
        <v>90.51</v>
      </c>
    </row>
    <row r="147" spans="1:5" x14ac:dyDescent="0.25">
      <c r="A147" s="2">
        <v>36404</v>
      </c>
      <c r="B147" s="3">
        <v>89.96</v>
      </c>
    </row>
    <row r="148" spans="1:5" x14ac:dyDescent="0.25">
      <c r="A148" s="2">
        <v>36434</v>
      </c>
      <c r="B148" s="3">
        <v>90.55</v>
      </c>
    </row>
    <row r="149" spans="1:5" x14ac:dyDescent="0.25">
      <c r="A149" s="2">
        <v>36465</v>
      </c>
      <c r="B149" s="3">
        <v>89.75</v>
      </c>
    </row>
    <row r="150" spans="1:5" x14ac:dyDescent="0.25">
      <c r="A150" s="2">
        <v>36495</v>
      </c>
      <c r="B150" s="3">
        <v>89.17</v>
      </c>
      <c r="C150" s="3">
        <f>AVERAGE(B139:B150)</f>
        <v>91.287500000000009</v>
      </c>
      <c r="D150" s="1">
        <f>((C150/C138)-1)*100</f>
        <v>-2.7252384250626038</v>
      </c>
      <c r="E150" s="1">
        <f>((B150/B138)-1)*100</f>
        <v>-4.7939355114242961</v>
      </c>
    </row>
    <row r="151" spans="1:5" x14ac:dyDescent="0.25">
      <c r="A151" s="2">
        <v>36526</v>
      </c>
      <c r="B151" s="3">
        <v>88.79</v>
      </c>
    </row>
    <row r="152" spans="1:5" x14ac:dyDescent="0.25">
      <c r="A152" s="2">
        <v>36557</v>
      </c>
      <c r="B152" s="3">
        <v>89.02</v>
      </c>
    </row>
    <row r="153" spans="1:5" x14ac:dyDescent="0.25">
      <c r="A153" s="2">
        <v>36586</v>
      </c>
      <c r="B153" s="3">
        <v>88.88</v>
      </c>
    </row>
    <row r="154" spans="1:5" x14ac:dyDescent="0.25">
      <c r="A154" s="2">
        <v>36617</v>
      </c>
      <c r="B154" s="3">
        <v>89.19</v>
      </c>
    </row>
    <row r="155" spans="1:5" x14ac:dyDescent="0.25">
      <c r="A155" s="2">
        <v>36647</v>
      </c>
      <c r="B155" s="3">
        <v>90.62</v>
      </c>
    </row>
    <row r="156" spans="1:5" x14ac:dyDescent="0.25">
      <c r="A156" s="2">
        <v>36678</v>
      </c>
      <c r="B156" s="3">
        <v>91.58</v>
      </c>
    </row>
    <row r="157" spans="1:5" x14ac:dyDescent="0.25">
      <c r="A157" s="2">
        <v>36708</v>
      </c>
      <c r="B157" s="3">
        <v>90.29</v>
      </c>
    </row>
    <row r="158" spans="1:5" x14ac:dyDescent="0.25">
      <c r="A158" s="2">
        <v>36739</v>
      </c>
      <c r="B158" s="3">
        <v>89.36</v>
      </c>
    </row>
    <row r="159" spans="1:5" x14ac:dyDescent="0.25">
      <c r="A159" s="2">
        <v>36770</v>
      </c>
      <c r="B159" s="3">
        <v>90.05</v>
      </c>
    </row>
    <row r="160" spans="1:5" x14ac:dyDescent="0.25">
      <c r="A160" s="2">
        <v>36800</v>
      </c>
      <c r="B160" s="3">
        <v>91.44</v>
      </c>
    </row>
    <row r="161" spans="1:5" x14ac:dyDescent="0.25">
      <c r="A161" s="2">
        <v>36831</v>
      </c>
      <c r="B161" s="3">
        <v>91.51</v>
      </c>
    </row>
    <row r="162" spans="1:5" x14ac:dyDescent="0.25">
      <c r="A162" s="2">
        <v>36861</v>
      </c>
      <c r="B162" s="3">
        <v>90.35</v>
      </c>
      <c r="C162" s="3">
        <f>AVERAGE(B151:B162)</f>
        <v>90.089999999999989</v>
      </c>
      <c r="D162" s="1">
        <f>((C162/C150)-1)*100</f>
        <v>-1.3117896754758496</v>
      </c>
      <c r="E162" s="1">
        <f>((B162/B150)-1)*100</f>
        <v>1.3233150162610618</v>
      </c>
    </row>
    <row r="163" spans="1:5" x14ac:dyDescent="0.25">
      <c r="A163" s="2">
        <v>36892</v>
      </c>
      <c r="B163" s="3">
        <v>91.89</v>
      </c>
    </row>
    <row r="164" spans="1:5" x14ac:dyDescent="0.25">
      <c r="A164" s="2">
        <v>36923</v>
      </c>
      <c r="B164" s="3">
        <v>92.12</v>
      </c>
    </row>
    <row r="165" spans="1:5" x14ac:dyDescent="0.25">
      <c r="A165" s="2">
        <v>36951</v>
      </c>
      <c r="B165" s="3">
        <v>92.4</v>
      </c>
    </row>
    <row r="166" spans="1:5" x14ac:dyDescent="0.25">
      <c r="A166" s="2">
        <v>36982</v>
      </c>
      <c r="B166" s="3">
        <v>91.56</v>
      </c>
    </row>
    <row r="167" spans="1:5" x14ac:dyDescent="0.25">
      <c r="A167" s="2">
        <v>37012</v>
      </c>
      <c r="B167" s="3">
        <v>90.8</v>
      </c>
    </row>
    <row r="168" spans="1:5" x14ac:dyDescent="0.25">
      <c r="A168" s="2">
        <v>37043</v>
      </c>
      <c r="B168" s="3">
        <v>90.89</v>
      </c>
    </row>
    <row r="169" spans="1:5" x14ac:dyDescent="0.25">
      <c r="A169" s="2">
        <v>37073</v>
      </c>
      <c r="B169" s="3">
        <v>91.3</v>
      </c>
    </row>
    <row r="170" spans="1:5" x14ac:dyDescent="0.25">
      <c r="A170" s="2">
        <v>37104</v>
      </c>
      <c r="B170" s="3">
        <v>90.34</v>
      </c>
    </row>
    <row r="171" spans="1:5" x14ac:dyDescent="0.25">
      <c r="A171" s="2">
        <v>37135</v>
      </c>
      <c r="B171" s="3">
        <v>91.66</v>
      </c>
    </row>
    <row r="172" spans="1:5" x14ac:dyDescent="0.25">
      <c r="A172" s="2">
        <v>37165</v>
      </c>
      <c r="B172" s="3">
        <v>91.47</v>
      </c>
    </row>
    <row r="173" spans="1:5" x14ac:dyDescent="0.25">
      <c r="A173" s="2">
        <v>37196</v>
      </c>
      <c r="B173" s="3">
        <v>90.73</v>
      </c>
    </row>
    <row r="174" spans="1:5" x14ac:dyDescent="0.25">
      <c r="A174" s="2">
        <v>37226</v>
      </c>
      <c r="B174" s="3">
        <v>89.92</v>
      </c>
      <c r="C174" s="3">
        <f>AVERAGE(B163:B174)</f>
        <v>91.256666666666661</v>
      </c>
      <c r="D174" s="1">
        <f>((C174/C162)-1)*100</f>
        <v>1.2950012950013079</v>
      </c>
      <c r="E174" s="1">
        <f>((B174/B162)-1)*100</f>
        <v>-0.47592695074708535</v>
      </c>
    </row>
    <row r="175" spans="1:5" x14ac:dyDescent="0.25">
      <c r="A175" s="2">
        <v>37257</v>
      </c>
      <c r="B175" s="3">
        <v>89.98</v>
      </c>
    </row>
    <row r="176" spans="1:5" x14ac:dyDescent="0.25">
      <c r="A176" s="2">
        <v>37288</v>
      </c>
      <c r="B176" s="3">
        <v>90.04</v>
      </c>
    </row>
    <row r="177" spans="1:5" x14ac:dyDescent="0.25">
      <c r="A177" s="2">
        <v>37316</v>
      </c>
      <c r="B177" s="3">
        <v>89.85</v>
      </c>
    </row>
    <row r="178" spans="1:5" x14ac:dyDescent="0.25">
      <c r="A178" s="2">
        <v>37347</v>
      </c>
      <c r="B178" s="3">
        <v>89.92</v>
      </c>
    </row>
    <row r="179" spans="1:5" x14ac:dyDescent="0.25">
      <c r="A179" s="2">
        <v>37377</v>
      </c>
      <c r="B179" s="3">
        <v>90.77</v>
      </c>
    </row>
    <row r="180" spans="1:5" x14ac:dyDescent="0.25">
      <c r="A180" s="2">
        <v>37408</v>
      </c>
      <c r="B180" s="3">
        <v>91.22</v>
      </c>
    </row>
    <row r="181" spans="1:5" x14ac:dyDescent="0.25">
      <c r="A181" s="2">
        <v>37438</v>
      </c>
      <c r="B181" s="3">
        <v>90.94</v>
      </c>
    </row>
    <row r="182" spans="1:5" x14ac:dyDescent="0.25">
      <c r="A182" s="2">
        <v>37469</v>
      </c>
      <c r="B182" s="3">
        <v>91.74</v>
      </c>
    </row>
    <row r="183" spans="1:5" x14ac:dyDescent="0.25">
      <c r="A183" s="2">
        <v>37500</v>
      </c>
      <c r="B183" s="3">
        <v>92.95</v>
      </c>
    </row>
    <row r="184" spans="1:5" x14ac:dyDescent="0.25">
      <c r="A184" s="2">
        <v>37530</v>
      </c>
      <c r="B184" s="3">
        <v>93.68</v>
      </c>
    </row>
    <row r="185" spans="1:5" x14ac:dyDescent="0.25">
      <c r="A185" s="2">
        <v>37561</v>
      </c>
      <c r="B185" s="3">
        <v>93.1</v>
      </c>
    </row>
    <row r="186" spans="1:5" x14ac:dyDescent="0.25">
      <c r="A186" s="2">
        <v>37591</v>
      </c>
      <c r="B186" s="3">
        <v>92.46</v>
      </c>
      <c r="C186" s="3">
        <f>AVERAGE(B175:B186)</f>
        <v>91.387500000000003</v>
      </c>
      <c r="D186" s="1">
        <f>((C186/C174)-1)*100</f>
        <v>0.14336852102130315</v>
      </c>
      <c r="E186" s="1">
        <f>((B186/B174)-1)*100</f>
        <v>2.8247330960853967</v>
      </c>
    </row>
    <row r="187" spans="1:5" x14ac:dyDescent="0.25">
      <c r="A187" s="2">
        <v>37622</v>
      </c>
      <c r="B187" s="3">
        <v>93.2</v>
      </c>
    </row>
    <row r="188" spans="1:5" x14ac:dyDescent="0.25">
      <c r="A188" s="2">
        <v>37653</v>
      </c>
      <c r="B188" s="3">
        <v>94.83</v>
      </c>
    </row>
    <row r="189" spans="1:5" x14ac:dyDescent="0.25">
      <c r="A189" s="2">
        <v>37681</v>
      </c>
      <c r="B189" s="3">
        <v>94.84</v>
      </c>
    </row>
    <row r="190" spans="1:5" x14ac:dyDescent="0.25">
      <c r="A190" s="2">
        <v>37712</v>
      </c>
      <c r="B190" s="3">
        <v>92.78</v>
      </c>
    </row>
    <row r="191" spans="1:5" x14ac:dyDescent="0.25">
      <c r="A191" s="2">
        <v>37742</v>
      </c>
      <c r="B191" s="3">
        <v>89.67</v>
      </c>
    </row>
    <row r="192" spans="1:5" x14ac:dyDescent="0.25">
      <c r="A192" s="2">
        <v>37773</v>
      </c>
      <c r="B192" s="3">
        <v>90.29</v>
      </c>
    </row>
    <row r="193" spans="1:5" x14ac:dyDescent="0.25">
      <c r="A193" s="2">
        <v>37803</v>
      </c>
      <c r="B193" s="3">
        <v>90.49</v>
      </c>
    </row>
    <row r="194" spans="1:5" x14ac:dyDescent="0.25">
      <c r="A194" s="2">
        <v>37834</v>
      </c>
      <c r="B194" s="3">
        <v>92.19</v>
      </c>
    </row>
    <row r="195" spans="1:5" x14ac:dyDescent="0.25">
      <c r="A195" s="2">
        <v>37865</v>
      </c>
      <c r="B195" s="3">
        <v>92.29</v>
      </c>
    </row>
    <row r="196" spans="1:5" x14ac:dyDescent="0.25">
      <c r="A196" s="2">
        <v>37895</v>
      </c>
      <c r="B196" s="3">
        <v>92.07</v>
      </c>
    </row>
    <row r="197" spans="1:5" x14ac:dyDescent="0.25">
      <c r="A197" s="2">
        <v>37926</v>
      </c>
      <c r="B197" s="3">
        <v>91.18</v>
      </c>
    </row>
    <row r="198" spans="1:5" x14ac:dyDescent="0.25">
      <c r="A198" s="2">
        <v>37956</v>
      </c>
      <c r="B198" s="3">
        <v>90.88</v>
      </c>
      <c r="C198" s="3">
        <f>AVERAGE(B187:B198)</f>
        <v>92.05916666666667</v>
      </c>
      <c r="D198" s="1">
        <f>((C198/C186)-1)*100</f>
        <v>0.73496557698444764</v>
      </c>
      <c r="E198" s="1">
        <f>((B198/B186)-1)*100</f>
        <v>-1.7088470690028057</v>
      </c>
    </row>
    <row r="199" spans="1:5" x14ac:dyDescent="0.25">
      <c r="A199" s="2">
        <v>37987</v>
      </c>
      <c r="B199" s="3">
        <v>88.98</v>
      </c>
    </row>
    <row r="200" spans="1:5" x14ac:dyDescent="0.25">
      <c r="A200" s="2">
        <v>38018</v>
      </c>
      <c r="B200" s="3">
        <v>89.53</v>
      </c>
    </row>
    <row r="201" spans="1:5" x14ac:dyDescent="0.25">
      <c r="A201" s="2">
        <v>38047</v>
      </c>
      <c r="B201" s="3">
        <v>90.15</v>
      </c>
    </row>
    <row r="202" spans="1:5" x14ac:dyDescent="0.25">
      <c r="A202" s="2">
        <v>38078</v>
      </c>
      <c r="B202" s="3">
        <v>91.21</v>
      </c>
    </row>
    <row r="203" spans="1:5" x14ac:dyDescent="0.25">
      <c r="A203" s="2">
        <v>38108</v>
      </c>
      <c r="B203" s="3">
        <v>93.54</v>
      </c>
    </row>
    <row r="204" spans="1:5" x14ac:dyDescent="0.25">
      <c r="A204" s="2">
        <v>38139</v>
      </c>
      <c r="B204" s="3">
        <v>92.87</v>
      </c>
    </row>
    <row r="205" spans="1:5" x14ac:dyDescent="0.25">
      <c r="A205" s="2">
        <v>38169</v>
      </c>
      <c r="B205" s="3">
        <v>92.26</v>
      </c>
    </row>
    <row r="206" spans="1:5" x14ac:dyDescent="0.25">
      <c r="A206" s="2">
        <v>38200</v>
      </c>
      <c r="B206" s="3">
        <v>91.72</v>
      </c>
    </row>
    <row r="207" spans="1:5" x14ac:dyDescent="0.25">
      <c r="A207" s="2">
        <v>38231</v>
      </c>
      <c r="B207" s="3">
        <v>91.46</v>
      </c>
    </row>
    <row r="208" spans="1:5" x14ac:dyDescent="0.25">
      <c r="A208" s="2">
        <v>38261</v>
      </c>
      <c r="B208" s="3">
        <v>90.55</v>
      </c>
    </row>
    <row r="209" spans="1:5" x14ac:dyDescent="0.25">
      <c r="A209" s="2">
        <v>38292</v>
      </c>
      <c r="B209" s="3">
        <v>88.93</v>
      </c>
    </row>
    <row r="210" spans="1:5" x14ac:dyDescent="0.25">
      <c r="A210" s="2">
        <v>38322</v>
      </c>
      <c r="B210" s="3">
        <v>87.37</v>
      </c>
      <c r="C210" s="3">
        <f>AVERAGE(B199:B210)</f>
        <v>90.714166666666685</v>
      </c>
      <c r="D210" s="1">
        <f>((C210/C198)-1)*100</f>
        <v>-1.4610169184672728</v>
      </c>
      <c r="E210" s="1">
        <f>((B210/B198)-1)*100</f>
        <v>-3.8622359154929509</v>
      </c>
    </row>
    <row r="211" spans="1:5" x14ac:dyDescent="0.25">
      <c r="A211" s="2">
        <v>38353</v>
      </c>
      <c r="B211" s="3">
        <v>87.71</v>
      </c>
    </row>
    <row r="212" spans="1:5" x14ac:dyDescent="0.25">
      <c r="A212" s="2">
        <v>38384</v>
      </c>
      <c r="B212" s="3">
        <v>87.42</v>
      </c>
    </row>
    <row r="213" spans="1:5" x14ac:dyDescent="0.25">
      <c r="A213" s="2">
        <v>38412</v>
      </c>
      <c r="B213" s="3">
        <v>87.38</v>
      </c>
    </row>
    <row r="214" spans="1:5" x14ac:dyDescent="0.25">
      <c r="A214" s="2">
        <v>38443</v>
      </c>
      <c r="B214" s="3">
        <v>88.01</v>
      </c>
    </row>
    <row r="215" spans="1:5" x14ac:dyDescent="0.25">
      <c r="A215" s="2">
        <v>38473</v>
      </c>
      <c r="B215" s="3">
        <v>87.67</v>
      </c>
    </row>
    <row r="216" spans="1:5" x14ac:dyDescent="0.25">
      <c r="A216" s="2">
        <v>38504</v>
      </c>
      <c r="B216" s="3">
        <v>87.48</v>
      </c>
    </row>
    <row r="217" spans="1:5" x14ac:dyDescent="0.25">
      <c r="A217" s="2">
        <v>38534</v>
      </c>
      <c r="B217" s="3">
        <v>87.08</v>
      </c>
    </row>
    <row r="218" spans="1:5" x14ac:dyDescent="0.25">
      <c r="A218" s="2">
        <v>38565</v>
      </c>
      <c r="B218" s="3">
        <v>86.59</v>
      </c>
    </row>
    <row r="219" spans="1:5" x14ac:dyDescent="0.25">
      <c r="A219" s="2">
        <v>38596</v>
      </c>
      <c r="B219" s="3">
        <v>87.58</v>
      </c>
    </row>
    <row r="220" spans="1:5" x14ac:dyDescent="0.25">
      <c r="A220" s="2">
        <v>38626</v>
      </c>
      <c r="B220" s="3">
        <v>88.27</v>
      </c>
    </row>
    <row r="221" spans="1:5" x14ac:dyDescent="0.25">
      <c r="A221" s="2">
        <v>38657</v>
      </c>
      <c r="B221" s="3">
        <v>87.06</v>
      </c>
    </row>
    <row r="222" spans="1:5" x14ac:dyDescent="0.25">
      <c r="A222" s="2">
        <v>38687</v>
      </c>
      <c r="B222" s="3">
        <v>85.8</v>
      </c>
      <c r="C222" s="3">
        <f>AVERAGE(B211:B222)</f>
        <v>87.337499999999991</v>
      </c>
      <c r="D222" s="1">
        <f>((C222/C210)-1)*100</f>
        <v>-3.7223145962134052</v>
      </c>
      <c r="E222" s="1">
        <f>((B222/B210)-1)*100</f>
        <v>-1.7969554767082618</v>
      </c>
    </row>
    <row r="223" spans="1:5" x14ac:dyDescent="0.25">
      <c r="A223" s="2">
        <v>38718</v>
      </c>
      <c r="B223" s="3">
        <v>85.22</v>
      </c>
    </row>
    <row r="224" spans="1:5" x14ac:dyDescent="0.25">
      <c r="A224" s="2">
        <v>38749</v>
      </c>
      <c r="B224" s="3">
        <v>84.84</v>
      </c>
    </row>
    <row r="225" spans="1:5" x14ac:dyDescent="0.25">
      <c r="A225" s="2">
        <v>38777</v>
      </c>
      <c r="B225" s="3">
        <v>85.95</v>
      </c>
    </row>
    <row r="226" spans="1:5" x14ac:dyDescent="0.25">
      <c r="A226" s="2">
        <v>38808</v>
      </c>
      <c r="B226" s="3">
        <v>86.92</v>
      </c>
    </row>
    <row r="227" spans="1:5" x14ac:dyDescent="0.25">
      <c r="A227" s="2">
        <v>38838</v>
      </c>
      <c r="B227" s="3">
        <v>86.65</v>
      </c>
    </row>
    <row r="228" spans="1:5" x14ac:dyDescent="0.25">
      <c r="A228" s="2">
        <v>38869</v>
      </c>
      <c r="B228" s="3">
        <v>88.39</v>
      </c>
    </row>
    <row r="229" spans="1:5" x14ac:dyDescent="0.25">
      <c r="A229" s="2">
        <v>38899</v>
      </c>
      <c r="B229" s="3">
        <v>87.18</v>
      </c>
    </row>
    <row r="230" spans="1:5" x14ac:dyDescent="0.25">
      <c r="A230" s="2">
        <v>38930</v>
      </c>
      <c r="B230" s="3">
        <v>86.15</v>
      </c>
    </row>
    <row r="231" spans="1:5" x14ac:dyDescent="0.25">
      <c r="A231" s="2">
        <v>38961</v>
      </c>
      <c r="B231" s="3">
        <v>85.83</v>
      </c>
    </row>
    <row r="232" spans="1:5" x14ac:dyDescent="0.25">
      <c r="A232" s="2">
        <v>38991</v>
      </c>
      <c r="B232" s="3">
        <v>85.27</v>
      </c>
    </row>
    <row r="233" spans="1:5" x14ac:dyDescent="0.25">
      <c r="A233" s="2">
        <v>39022</v>
      </c>
      <c r="B233" s="3">
        <v>84.46</v>
      </c>
    </row>
    <row r="234" spans="1:5" x14ac:dyDescent="0.25">
      <c r="A234" s="2">
        <v>39052</v>
      </c>
      <c r="B234" s="3">
        <v>83.83</v>
      </c>
      <c r="C234" s="3">
        <f>AVERAGE(B223:B234)</f>
        <v>85.890833333333333</v>
      </c>
      <c r="D234" s="1">
        <f>((C234/C222)-1)*100</f>
        <v>-1.6564095224464337</v>
      </c>
      <c r="E234" s="1">
        <f>((B234/B222)-1)*100</f>
        <v>-2.2960372960372899</v>
      </c>
    </row>
    <row r="235" spans="1:5" x14ac:dyDescent="0.25">
      <c r="A235" s="2">
        <v>39083</v>
      </c>
      <c r="B235" s="3">
        <v>84.47</v>
      </c>
    </row>
    <row r="236" spans="1:5" x14ac:dyDescent="0.25">
      <c r="A236" s="2">
        <v>39114</v>
      </c>
      <c r="B236" s="3">
        <v>84.51</v>
      </c>
    </row>
    <row r="237" spans="1:5" x14ac:dyDescent="0.25">
      <c r="A237" s="2">
        <v>39142</v>
      </c>
      <c r="B237" s="3">
        <v>85.26</v>
      </c>
    </row>
    <row r="238" spans="1:5" x14ac:dyDescent="0.25">
      <c r="A238" s="2">
        <v>39173</v>
      </c>
      <c r="B238" s="3">
        <v>84.35</v>
      </c>
    </row>
    <row r="239" spans="1:5" x14ac:dyDescent="0.25">
      <c r="A239" s="2">
        <v>39203</v>
      </c>
      <c r="B239" s="3">
        <v>83.78</v>
      </c>
    </row>
    <row r="240" spans="1:5" x14ac:dyDescent="0.25">
      <c r="A240" s="2">
        <v>39234</v>
      </c>
      <c r="B240" s="3">
        <v>83.5</v>
      </c>
    </row>
    <row r="241" spans="1:5" x14ac:dyDescent="0.25">
      <c r="A241" s="2">
        <v>39264</v>
      </c>
      <c r="B241" s="3">
        <v>82.34</v>
      </c>
    </row>
    <row r="242" spans="1:5" x14ac:dyDescent="0.25">
      <c r="A242" s="2">
        <v>39295</v>
      </c>
      <c r="B242" s="3">
        <v>82.98</v>
      </c>
    </row>
    <row r="243" spans="1:5" x14ac:dyDescent="0.25">
      <c r="A243" s="2">
        <v>39326</v>
      </c>
      <c r="B243" s="3">
        <v>82.25</v>
      </c>
    </row>
    <row r="244" spans="1:5" x14ac:dyDescent="0.25">
      <c r="A244" s="2">
        <v>39356</v>
      </c>
      <c r="B244" s="3">
        <v>80.260000000000005</v>
      </c>
    </row>
    <row r="245" spans="1:5" x14ac:dyDescent="0.25">
      <c r="A245" s="2">
        <v>39387</v>
      </c>
      <c r="B245" s="3">
        <v>79.78</v>
      </c>
    </row>
    <row r="246" spans="1:5" x14ac:dyDescent="0.25">
      <c r="A246" s="2">
        <v>39417</v>
      </c>
      <c r="B246" s="3">
        <v>79.92</v>
      </c>
      <c r="C246" s="3">
        <f>AVERAGE(B235:B246)</f>
        <v>82.783333333333331</v>
      </c>
      <c r="D246" s="1">
        <f>((C246/C234)-1)*100</f>
        <v>-3.6179646644480923</v>
      </c>
      <c r="E246" s="1">
        <f>((B246/B234)-1)*100</f>
        <v>-4.664201359895026</v>
      </c>
    </row>
    <row r="247" spans="1:5" x14ac:dyDescent="0.25">
      <c r="A247" s="2">
        <v>39448</v>
      </c>
      <c r="B247" s="3">
        <v>79.930000000000007</v>
      </c>
    </row>
    <row r="248" spans="1:5" x14ac:dyDescent="0.25">
      <c r="A248" s="2">
        <v>39479</v>
      </c>
      <c r="B248" s="3">
        <v>78.819999999999993</v>
      </c>
    </row>
    <row r="249" spans="1:5" x14ac:dyDescent="0.25">
      <c r="A249" s="2">
        <v>39508</v>
      </c>
      <c r="B249" s="3">
        <v>78.17</v>
      </c>
    </row>
    <row r="250" spans="1:5" x14ac:dyDescent="0.25">
      <c r="A250" s="2">
        <v>39539</v>
      </c>
      <c r="B250" s="3">
        <v>77.52</v>
      </c>
    </row>
    <row r="251" spans="1:5" x14ac:dyDescent="0.25">
      <c r="A251" s="2">
        <v>39569</v>
      </c>
      <c r="B251" s="3">
        <v>77.87</v>
      </c>
    </row>
    <row r="252" spans="1:5" x14ac:dyDescent="0.25">
      <c r="A252" s="2">
        <v>39600</v>
      </c>
      <c r="B252" s="3">
        <v>77.930000000000007</v>
      </c>
    </row>
    <row r="253" spans="1:5" x14ac:dyDescent="0.25">
      <c r="A253" s="2">
        <v>39630</v>
      </c>
      <c r="B253" s="3">
        <v>77.3</v>
      </c>
    </row>
    <row r="254" spans="1:5" x14ac:dyDescent="0.25">
      <c r="A254" s="2">
        <v>39661</v>
      </c>
      <c r="B254" s="3">
        <v>77.709999999999994</v>
      </c>
    </row>
    <row r="255" spans="1:5" x14ac:dyDescent="0.25">
      <c r="A255" s="2">
        <v>39692</v>
      </c>
      <c r="B255" s="3">
        <v>80.38</v>
      </c>
    </row>
    <row r="256" spans="1:5" x14ac:dyDescent="0.25">
      <c r="A256" s="2">
        <v>39722</v>
      </c>
      <c r="B256" s="3">
        <v>88.65</v>
      </c>
    </row>
    <row r="257" spans="1:5" x14ac:dyDescent="0.25">
      <c r="A257" s="2">
        <v>39753</v>
      </c>
      <c r="B257" s="3">
        <v>89.7</v>
      </c>
    </row>
    <row r="258" spans="1:5" x14ac:dyDescent="0.25">
      <c r="A258" s="2">
        <v>39783</v>
      </c>
      <c r="B258" s="3">
        <v>89.15</v>
      </c>
      <c r="C258" s="3">
        <f>AVERAGE(B247:B258)</f>
        <v>81.094166666666666</v>
      </c>
      <c r="D258" s="1">
        <f>((C258/C246)-1)*100</f>
        <v>-2.0404670827461224</v>
      </c>
      <c r="E258" s="1">
        <f>((B258/B246)-1)*100</f>
        <v>11.549049049049053</v>
      </c>
    </row>
    <row r="259" spans="1:5" x14ac:dyDescent="0.25">
      <c r="A259" s="2">
        <v>39814</v>
      </c>
      <c r="B259" s="3">
        <v>90.78</v>
      </c>
    </row>
    <row r="260" spans="1:5" x14ac:dyDescent="0.25">
      <c r="A260" s="2">
        <v>39845</v>
      </c>
      <c r="B260" s="3">
        <v>93.94</v>
      </c>
    </row>
    <row r="261" spans="1:5" x14ac:dyDescent="0.25">
      <c r="A261" s="2">
        <v>39873</v>
      </c>
      <c r="B261" s="3">
        <v>94.73</v>
      </c>
    </row>
    <row r="262" spans="1:5" x14ac:dyDescent="0.25">
      <c r="A262" s="2">
        <v>39904</v>
      </c>
      <c r="B262" s="3">
        <v>90.09</v>
      </c>
    </row>
    <row r="263" spans="1:5" x14ac:dyDescent="0.25">
      <c r="A263" s="2">
        <v>39934</v>
      </c>
      <c r="B263" s="3">
        <v>87.76</v>
      </c>
    </row>
    <row r="264" spans="1:5" x14ac:dyDescent="0.25">
      <c r="A264" s="2">
        <v>39965</v>
      </c>
      <c r="B264" s="3">
        <v>87.76</v>
      </c>
    </row>
    <row r="265" spans="1:5" x14ac:dyDescent="0.25">
      <c r="A265" s="2">
        <v>39995</v>
      </c>
      <c r="B265" s="3">
        <v>87.24</v>
      </c>
    </row>
    <row r="266" spans="1:5" x14ac:dyDescent="0.25">
      <c r="A266" s="2">
        <v>40026</v>
      </c>
      <c r="B266" s="3">
        <v>85.54</v>
      </c>
    </row>
    <row r="267" spans="1:5" x14ac:dyDescent="0.25">
      <c r="A267" s="2">
        <v>40057</v>
      </c>
      <c r="B267" s="3">
        <v>86.02</v>
      </c>
    </row>
    <row r="268" spans="1:5" x14ac:dyDescent="0.25">
      <c r="A268" s="2">
        <v>40087</v>
      </c>
      <c r="B268" s="3">
        <v>84.68</v>
      </c>
    </row>
    <row r="269" spans="1:5" x14ac:dyDescent="0.25">
      <c r="A269" s="2">
        <v>40118</v>
      </c>
      <c r="B269" s="3">
        <v>83.91</v>
      </c>
    </row>
    <row r="270" spans="1:5" x14ac:dyDescent="0.25">
      <c r="A270" s="2">
        <v>40148</v>
      </c>
      <c r="B270" s="3">
        <v>83.15</v>
      </c>
      <c r="C270" s="3">
        <f>AVERAGE(B259:B270)</f>
        <v>87.966666666666654</v>
      </c>
      <c r="D270" s="1">
        <f>((C270/C258)-1)*100</f>
        <v>8.4747156083976307</v>
      </c>
      <c r="E270" s="1">
        <f>((B270/B258)-1)*100</f>
        <v>-6.7302299495232702</v>
      </c>
    </row>
    <row r="271" spans="1:5" x14ac:dyDescent="0.25">
      <c r="A271" s="2">
        <v>40179</v>
      </c>
      <c r="B271" s="3">
        <v>82.67</v>
      </c>
    </row>
    <row r="272" spans="1:5" x14ac:dyDescent="0.25">
      <c r="A272" s="2">
        <v>40210</v>
      </c>
      <c r="B272" s="3">
        <v>83.39</v>
      </c>
    </row>
    <row r="273" spans="1:5" x14ac:dyDescent="0.25">
      <c r="A273" s="2">
        <v>40238</v>
      </c>
      <c r="B273" s="3">
        <v>82.05</v>
      </c>
    </row>
    <row r="274" spans="1:5" x14ac:dyDescent="0.25">
      <c r="A274" s="2">
        <v>40269</v>
      </c>
      <c r="B274" s="3">
        <v>80.81</v>
      </c>
    </row>
    <row r="275" spans="1:5" x14ac:dyDescent="0.25">
      <c r="A275" s="2">
        <v>40299</v>
      </c>
      <c r="B275" s="3">
        <v>83.43</v>
      </c>
    </row>
    <row r="276" spans="1:5" x14ac:dyDescent="0.25">
      <c r="A276" s="2">
        <v>40330</v>
      </c>
      <c r="B276" s="3">
        <v>83.77</v>
      </c>
    </row>
    <row r="277" spans="1:5" x14ac:dyDescent="0.25">
      <c r="A277" s="2">
        <v>40360</v>
      </c>
      <c r="B277" s="3">
        <v>83.06</v>
      </c>
    </row>
    <row r="278" spans="1:5" x14ac:dyDescent="0.25">
      <c r="A278" s="2">
        <v>40391</v>
      </c>
      <c r="B278" s="3">
        <v>82.16</v>
      </c>
    </row>
    <row r="279" spans="1:5" x14ac:dyDescent="0.25">
      <c r="A279" s="2">
        <v>40422</v>
      </c>
      <c r="B279" s="3">
        <v>81.84</v>
      </c>
    </row>
    <row r="280" spans="1:5" x14ac:dyDescent="0.25">
      <c r="A280" s="2">
        <v>40452</v>
      </c>
      <c r="B280" s="3">
        <v>79.47</v>
      </c>
    </row>
    <row r="281" spans="1:5" x14ac:dyDescent="0.25">
      <c r="A281" s="2">
        <v>40483</v>
      </c>
      <c r="B281" s="3">
        <v>79.010000000000005</v>
      </c>
    </row>
    <row r="282" spans="1:5" x14ac:dyDescent="0.25">
      <c r="A282" s="2">
        <v>40513</v>
      </c>
      <c r="B282" s="3">
        <v>79.41</v>
      </c>
      <c r="C282" s="3">
        <f>AVERAGE(B271:B282)</f>
        <v>81.755833333333342</v>
      </c>
      <c r="D282" s="1">
        <f>((C282/C270)-1)*100</f>
        <v>-7.0604395604395354</v>
      </c>
      <c r="E282" s="1">
        <f>((B282/B270)-1)*100</f>
        <v>-4.4978953698135982</v>
      </c>
    </row>
    <row r="283" spans="1:5" x14ac:dyDescent="0.25">
      <c r="A283" s="2">
        <v>40544</v>
      </c>
      <c r="B283" s="3">
        <v>78.27</v>
      </c>
    </row>
    <row r="284" spans="1:5" x14ac:dyDescent="0.25">
      <c r="A284" s="2">
        <v>40575</v>
      </c>
      <c r="B284" s="3">
        <v>77.75</v>
      </c>
    </row>
    <row r="285" spans="1:5" x14ac:dyDescent="0.25">
      <c r="A285" s="2">
        <v>40603</v>
      </c>
      <c r="B285" s="3">
        <v>77.739999999999995</v>
      </c>
    </row>
    <row r="286" spans="1:5" x14ac:dyDescent="0.25">
      <c r="A286" s="2">
        <v>40634</v>
      </c>
      <c r="B286" s="3">
        <v>76.48</v>
      </c>
    </row>
    <row r="287" spans="1:5" x14ac:dyDescent="0.25">
      <c r="A287" s="2">
        <v>40664</v>
      </c>
      <c r="B287" s="3">
        <v>76.73</v>
      </c>
    </row>
    <row r="288" spans="1:5" x14ac:dyDescent="0.25">
      <c r="A288" s="2">
        <v>40695</v>
      </c>
      <c r="B288" s="3">
        <v>77</v>
      </c>
    </row>
    <row r="289" spans="1:5" x14ac:dyDescent="0.25">
      <c r="A289" s="2">
        <v>40725</v>
      </c>
      <c r="B289" s="3">
        <v>76.09</v>
      </c>
    </row>
    <row r="290" spans="1:5" x14ac:dyDescent="0.25">
      <c r="A290" s="2">
        <v>40756</v>
      </c>
      <c r="B290" s="3">
        <v>77.709999999999994</v>
      </c>
    </row>
    <row r="291" spans="1:5" x14ac:dyDescent="0.25">
      <c r="A291" s="2">
        <v>40787</v>
      </c>
      <c r="B291" s="3">
        <v>80.95</v>
      </c>
    </row>
    <row r="292" spans="1:5" x14ac:dyDescent="0.25">
      <c r="A292" s="2">
        <v>40817</v>
      </c>
      <c r="B292" s="3">
        <v>82.46</v>
      </c>
    </row>
    <row r="293" spans="1:5" x14ac:dyDescent="0.25">
      <c r="A293" s="2">
        <v>40848</v>
      </c>
      <c r="B293" s="3">
        <v>82.45</v>
      </c>
    </row>
    <row r="294" spans="1:5" x14ac:dyDescent="0.25">
      <c r="A294" s="2">
        <v>40878</v>
      </c>
      <c r="B294" s="3">
        <v>82.75</v>
      </c>
      <c r="C294" s="3">
        <f>AVERAGE(B283:B294)</f>
        <v>78.865000000000023</v>
      </c>
      <c r="D294" s="1">
        <f>((C294/C282)-1)*100</f>
        <v>-3.535935254365119</v>
      </c>
      <c r="E294" s="1">
        <f>((B294/B282)-1)*100</f>
        <v>4.2060193930235634</v>
      </c>
    </row>
    <row r="295" spans="1:5" x14ac:dyDescent="0.25">
      <c r="A295" s="2">
        <v>40909</v>
      </c>
      <c r="B295" s="3">
        <v>81.73</v>
      </c>
    </row>
    <row r="296" spans="1:5" x14ac:dyDescent="0.25">
      <c r="A296" s="2">
        <v>40940</v>
      </c>
      <c r="B296" s="3">
        <v>79.19</v>
      </c>
    </row>
    <row r="297" spans="1:5" x14ac:dyDescent="0.25">
      <c r="A297" s="2">
        <v>40969</v>
      </c>
      <c r="B297" s="3">
        <v>79.73</v>
      </c>
    </row>
    <row r="298" spans="1:5" x14ac:dyDescent="0.25">
      <c r="A298" s="2">
        <v>41000</v>
      </c>
      <c r="B298" s="3">
        <v>80.69</v>
      </c>
    </row>
    <row r="299" spans="1:5" x14ac:dyDescent="0.25">
      <c r="A299" s="2">
        <v>41030</v>
      </c>
      <c r="B299" s="3">
        <v>82.84</v>
      </c>
    </row>
    <row r="300" spans="1:5" x14ac:dyDescent="0.25">
      <c r="A300" s="2">
        <v>41061</v>
      </c>
      <c r="B300" s="3">
        <v>84.32</v>
      </c>
    </row>
    <row r="301" spans="1:5" x14ac:dyDescent="0.25">
      <c r="A301" s="2">
        <v>41091</v>
      </c>
      <c r="B301" s="3">
        <v>82.15</v>
      </c>
    </row>
    <row r="302" spans="1:5" x14ac:dyDescent="0.25">
      <c r="A302" s="2">
        <v>41122</v>
      </c>
      <c r="B302" s="3">
        <v>81.36</v>
      </c>
    </row>
    <row r="303" spans="1:5" x14ac:dyDescent="0.25">
      <c r="A303" s="2">
        <v>41153</v>
      </c>
      <c r="B303" s="3">
        <v>80.44</v>
      </c>
    </row>
    <row r="304" spans="1:5" x14ac:dyDescent="0.25">
      <c r="A304" s="2">
        <v>41183</v>
      </c>
      <c r="B304" s="3">
        <v>79.819999999999993</v>
      </c>
    </row>
    <row r="305" spans="1:5" x14ac:dyDescent="0.25">
      <c r="A305" s="2">
        <v>41214</v>
      </c>
      <c r="B305" s="3">
        <v>80.040000000000006</v>
      </c>
    </row>
    <row r="306" spans="1:5" x14ac:dyDescent="0.25">
      <c r="A306" s="2">
        <v>41244</v>
      </c>
      <c r="B306" s="3">
        <v>78.86</v>
      </c>
      <c r="C306" s="3">
        <f>AVERAGE(B295:B306)</f>
        <v>80.930833333333325</v>
      </c>
      <c r="D306" s="1">
        <f>((C306/C294)-1)*100</f>
        <v>2.6194551871340899</v>
      </c>
      <c r="E306" s="1">
        <f>((B306/B294)-1)*100</f>
        <v>-4.7009063444108818</v>
      </c>
    </row>
    <row r="307" spans="1:5" x14ac:dyDescent="0.25">
      <c r="A307" s="2">
        <v>41275</v>
      </c>
      <c r="B307" s="3">
        <v>78.27</v>
      </c>
    </row>
    <row r="308" spans="1:5" x14ac:dyDescent="0.25">
      <c r="A308" s="2">
        <v>41306</v>
      </c>
      <c r="B308" s="3">
        <v>78.7</v>
      </c>
    </row>
    <row r="309" spans="1:5" x14ac:dyDescent="0.25">
      <c r="A309" s="2">
        <v>41334</v>
      </c>
      <c r="B309" s="3">
        <v>78.77</v>
      </c>
    </row>
    <row r="310" spans="1:5" x14ac:dyDescent="0.25">
      <c r="A310" s="2">
        <v>41365</v>
      </c>
      <c r="B310" s="3">
        <v>77.709999999999994</v>
      </c>
    </row>
    <row r="311" spans="1:5" x14ac:dyDescent="0.25">
      <c r="A311" s="2">
        <v>41395</v>
      </c>
      <c r="B311" s="3">
        <v>78.180000000000007</v>
      </c>
    </row>
    <row r="312" spans="1:5" x14ac:dyDescent="0.25">
      <c r="A312" s="2">
        <v>41426</v>
      </c>
      <c r="B312" s="3">
        <v>80.62</v>
      </c>
    </row>
    <row r="313" spans="1:5" x14ac:dyDescent="0.25">
      <c r="A313" s="2">
        <v>41456</v>
      </c>
      <c r="B313" s="3">
        <v>80.48</v>
      </c>
    </row>
    <row r="314" spans="1:5" x14ac:dyDescent="0.25">
      <c r="A314" s="2">
        <v>41487</v>
      </c>
      <c r="B314" s="3">
        <v>80.67</v>
      </c>
    </row>
    <row r="315" spans="1:5" x14ac:dyDescent="0.25">
      <c r="A315" s="2">
        <v>41518</v>
      </c>
      <c r="B315" s="3">
        <v>80.84</v>
      </c>
    </row>
    <row r="316" spans="1:5" x14ac:dyDescent="0.25">
      <c r="A316" s="2">
        <v>41548</v>
      </c>
      <c r="B316" s="3">
        <v>79.760000000000005</v>
      </c>
    </row>
    <row r="317" spans="1:5" x14ac:dyDescent="0.25">
      <c r="A317" s="2">
        <v>41579</v>
      </c>
      <c r="B317" s="3">
        <v>79.91</v>
      </c>
    </row>
    <row r="318" spans="1:5" x14ac:dyDescent="0.25">
      <c r="A318" s="2">
        <v>41609</v>
      </c>
      <c r="B318" s="3">
        <v>79.75</v>
      </c>
      <c r="C318" s="3">
        <f>AVERAGE(B307:B318)</f>
        <v>79.471666666666664</v>
      </c>
      <c r="D318" s="1">
        <f>((C318/C306)-1)*100</f>
        <v>-1.8029799108291944</v>
      </c>
      <c r="E318" s="1">
        <f>((B318/B306)-1)*100</f>
        <v>1.1285822977428417</v>
      </c>
    </row>
    <row r="319" spans="1:5" x14ac:dyDescent="0.25">
      <c r="A319" s="2">
        <v>41640</v>
      </c>
      <c r="B319" s="3">
        <v>80.739999999999995</v>
      </c>
    </row>
    <row r="320" spans="1:5" x14ac:dyDescent="0.25">
      <c r="A320" s="2">
        <v>41671</v>
      </c>
      <c r="B320" s="3">
        <v>81.22</v>
      </c>
    </row>
    <row r="321" spans="1:5" x14ac:dyDescent="0.25">
      <c r="A321" s="2">
        <v>41699</v>
      </c>
      <c r="B321" s="3">
        <v>81.150000000000006</v>
      </c>
    </row>
    <row r="322" spans="1:5" x14ac:dyDescent="0.25">
      <c r="A322" s="2">
        <v>41730</v>
      </c>
      <c r="B322" s="3">
        <v>80.31</v>
      </c>
    </row>
    <row r="323" spans="1:5" x14ac:dyDescent="0.25">
      <c r="A323" s="2">
        <v>41760</v>
      </c>
      <c r="B323" s="3">
        <v>79.989999999999995</v>
      </c>
    </row>
    <row r="324" spans="1:5" x14ac:dyDescent="0.25">
      <c r="A324" s="2">
        <v>41791</v>
      </c>
      <c r="B324" s="3">
        <v>80.05</v>
      </c>
    </row>
    <row r="325" spans="1:5" x14ac:dyDescent="0.25">
      <c r="A325" s="2">
        <v>41821</v>
      </c>
      <c r="B325" s="3">
        <v>79.61</v>
      </c>
    </row>
    <row r="326" spans="1:5" x14ac:dyDescent="0.25">
      <c r="A326" s="2">
        <v>41852</v>
      </c>
      <c r="B326" s="3">
        <v>80.31</v>
      </c>
    </row>
    <row r="327" spans="1:5" x14ac:dyDescent="0.25">
      <c r="A327" s="2">
        <v>41883</v>
      </c>
      <c r="B327" s="3">
        <v>81.06</v>
      </c>
    </row>
    <row r="328" spans="1:5" x14ac:dyDescent="0.25">
      <c r="A328" s="2">
        <v>41913</v>
      </c>
      <c r="B328" s="3">
        <v>82.14</v>
      </c>
    </row>
    <row r="329" spans="1:5" x14ac:dyDescent="0.25">
      <c r="A329" s="2">
        <v>41944</v>
      </c>
      <c r="B329" s="3">
        <v>82.6</v>
      </c>
    </row>
    <row r="330" spans="1:5" x14ac:dyDescent="0.25">
      <c r="A330" s="2">
        <v>41974</v>
      </c>
      <c r="B330" s="3">
        <v>85.05</v>
      </c>
      <c r="C330" s="3">
        <f>AVERAGE(B319:B330)</f>
        <v>81.185833333333321</v>
      </c>
      <c r="D330" s="1">
        <f>((C330/C318)-1)*100</f>
        <v>2.1569532118364876</v>
      </c>
      <c r="E330" s="1">
        <f>((B330/B318)-1)*100</f>
        <v>6.6457680250783691</v>
      </c>
    </row>
    <row r="331" spans="1:5" x14ac:dyDescent="0.25">
      <c r="A331" s="2">
        <v>42005</v>
      </c>
      <c r="B331" s="3">
        <v>86.38</v>
      </c>
    </row>
    <row r="332" spans="1:5" x14ac:dyDescent="0.25">
      <c r="A332" s="2">
        <v>42036</v>
      </c>
      <c r="B332" s="3">
        <v>87.81</v>
      </c>
    </row>
    <row r="333" spans="1:5" x14ac:dyDescent="0.25">
      <c r="A333" s="2">
        <v>42064</v>
      </c>
      <c r="B333" s="3">
        <v>89.92</v>
      </c>
    </row>
    <row r="334" spans="1:5" x14ac:dyDescent="0.25">
      <c r="A334" s="2">
        <v>42095</v>
      </c>
      <c r="B334" s="3">
        <v>89.54</v>
      </c>
    </row>
    <row r="335" spans="1:5" x14ac:dyDescent="0.25">
      <c r="A335" s="2">
        <v>42125</v>
      </c>
      <c r="B335" s="3">
        <v>89.54</v>
      </c>
    </row>
    <row r="336" spans="1:5" x14ac:dyDescent="0.25">
      <c r="A336" s="2">
        <v>42156</v>
      </c>
      <c r="B336" s="3">
        <v>90.7</v>
      </c>
    </row>
    <row r="337" spans="1:5" x14ac:dyDescent="0.25">
      <c r="A337" s="2">
        <v>42186</v>
      </c>
      <c r="B337" s="3">
        <v>92.57</v>
      </c>
    </row>
    <row r="338" spans="1:5" x14ac:dyDescent="0.25">
      <c r="A338" s="2">
        <v>42217</v>
      </c>
      <c r="B338" s="3">
        <v>94.93</v>
      </c>
    </row>
    <row r="339" spans="1:5" x14ac:dyDescent="0.25">
      <c r="A339" s="2">
        <v>42248</v>
      </c>
      <c r="B339" s="3">
        <v>96.14</v>
      </c>
    </row>
    <row r="340" spans="1:5" x14ac:dyDescent="0.25">
      <c r="A340" s="2">
        <v>42278</v>
      </c>
      <c r="B340" s="3">
        <v>94.81</v>
      </c>
    </row>
    <row r="341" spans="1:5" x14ac:dyDescent="0.25">
      <c r="A341" s="2">
        <v>42309</v>
      </c>
      <c r="B341" s="3">
        <v>95.17</v>
      </c>
    </row>
    <row r="342" spans="1:5" x14ac:dyDescent="0.25">
      <c r="A342" s="2">
        <v>42339</v>
      </c>
      <c r="B342" s="3">
        <v>96.37</v>
      </c>
      <c r="C342" s="3">
        <f>AVERAGE(B331:B342)</f>
        <v>91.990000000000009</v>
      </c>
      <c r="D342" s="1">
        <f>((C342/C330)-1)*100</f>
        <v>13.307945762294349</v>
      </c>
      <c r="E342" s="1">
        <f>((B342/B330)-1)*100</f>
        <v>13.309817754262209</v>
      </c>
    </row>
    <row r="343" spans="1:5" x14ac:dyDescent="0.25">
      <c r="A343" s="2">
        <v>42370</v>
      </c>
      <c r="B343" s="3">
        <v>99.76</v>
      </c>
    </row>
    <row r="344" spans="1:5" x14ac:dyDescent="0.25">
      <c r="A344" s="2">
        <v>42401</v>
      </c>
      <c r="B344" s="3">
        <v>99.97</v>
      </c>
    </row>
    <row r="345" spans="1:5" x14ac:dyDescent="0.25">
      <c r="A345" s="2">
        <v>42430</v>
      </c>
      <c r="B345" s="3">
        <v>97.12</v>
      </c>
    </row>
    <row r="346" spans="1:5" x14ac:dyDescent="0.25">
      <c r="A346" s="2">
        <v>42461</v>
      </c>
      <c r="B346" s="3">
        <v>95.74</v>
      </c>
    </row>
    <row r="347" spans="1:5" x14ac:dyDescent="0.25">
      <c r="A347" s="2">
        <v>42491</v>
      </c>
      <c r="B347" s="3">
        <v>97.79</v>
      </c>
    </row>
    <row r="348" spans="1:5" x14ac:dyDescent="0.25">
      <c r="A348" s="2">
        <v>42522</v>
      </c>
      <c r="B348" s="3">
        <v>99.28</v>
      </c>
    </row>
    <row r="349" spans="1:5" x14ac:dyDescent="0.25">
      <c r="A349" s="2">
        <v>42552</v>
      </c>
      <c r="B349" s="3">
        <v>98.77</v>
      </c>
    </row>
    <row r="350" spans="1:5" x14ac:dyDescent="0.25">
      <c r="A350" s="2">
        <v>42583</v>
      </c>
      <c r="B350" s="3">
        <v>97.97</v>
      </c>
    </row>
    <row r="351" spans="1:5" x14ac:dyDescent="0.25">
      <c r="A351" s="2">
        <v>42614</v>
      </c>
      <c r="B351" s="3">
        <v>99.76</v>
      </c>
    </row>
    <row r="352" spans="1:5" x14ac:dyDescent="0.25">
      <c r="A352" s="2">
        <v>42644</v>
      </c>
      <c r="B352" s="3">
        <v>99.66</v>
      </c>
    </row>
    <row r="353" spans="1:5" x14ac:dyDescent="0.25">
      <c r="A353" s="2">
        <v>42675</v>
      </c>
      <c r="B353" s="3">
        <v>102.52</v>
      </c>
    </row>
    <row r="354" spans="1:5" x14ac:dyDescent="0.25">
      <c r="A354" s="2">
        <v>42705</v>
      </c>
      <c r="B354" s="3">
        <v>104.17</v>
      </c>
      <c r="C354" s="3">
        <f>AVERAGE(B343:B354)</f>
        <v>99.375833333333347</v>
      </c>
      <c r="D354" s="1">
        <f>((C354/C342)-1)*100</f>
        <v>8.0289524223647426</v>
      </c>
      <c r="E354" s="1">
        <f>((B354/B342)-1)*100</f>
        <v>8.0938051260765818</v>
      </c>
    </row>
    <row r="355" spans="1:5" x14ac:dyDescent="0.25">
      <c r="A355" s="2">
        <v>42736</v>
      </c>
      <c r="B355" s="3">
        <v>105</v>
      </c>
    </row>
    <row r="356" spans="1:5" x14ac:dyDescent="0.25">
      <c r="A356" s="2">
        <v>42767</v>
      </c>
      <c r="B356" s="3">
        <v>102.1</v>
      </c>
    </row>
    <row r="357" spans="1:5" x14ac:dyDescent="0.25">
      <c r="A357" s="2">
        <v>42795</v>
      </c>
      <c r="B357" s="3">
        <v>100.05</v>
      </c>
    </row>
    <row r="358" spans="1:5" x14ac:dyDescent="0.25">
      <c r="A358" s="2">
        <v>42826</v>
      </c>
      <c r="B358" s="3">
        <v>98.41</v>
      </c>
    </row>
    <row r="359" spans="1:5" x14ac:dyDescent="0.25">
      <c r="A359" s="2">
        <v>42856</v>
      </c>
      <c r="B359" s="3">
        <v>98.57</v>
      </c>
    </row>
    <row r="360" spans="1:5" x14ac:dyDescent="0.25">
      <c r="A360" s="2">
        <v>42887</v>
      </c>
      <c r="B360" s="3">
        <v>96.87</v>
      </c>
    </row>
    <row r="361" spans="1:5" x14ac:dyDescent="0.25">
      <c r="A361" s="2">
        <v>42917</v>
      </c>
      <c r="B361" s="3">
        <v>94.97</v>
      </c>
    </row>
    <row r="362" spans="1:5" x14ac:dyDescent="0.25">
      <c r="A362" s="2">
        <v>42948</v>
      </c>
      <c r="B362" s="3">
        <v>94.15</v>
      </c>
    </row>
    <row r="363" spans="1:5" x14ac:dyDescent="0.25">
      <c r="A363" s="2">
        <v>42979</v>
      </c>
      <c r="B363" s="3">
        <v>93.99</v>
      </c>
    </row>
    <row r="364" spans="1:5" x14ac:dyDescent="0.25">
      <c r="A364" s="2">
        <v>43009</v>
      </c>
      <c r="B364" s="3">
        <v>96.35</v>
      </c>
    </row>
    <row r="365" spans="1:5" x14ac:dyDescent="0.25">
      <c r="A365" s="2">
        <v>43040</v>
      </c>
      <c r="B365" s="3">
        <v>96.55</v>
      </c>
    </row>
    <row r="366" spans="1:5" x14ac:dyDescent="0.25">
      <c r="A366" s="2">
        <v>43070</v>
      </c>
      <c r="B366" s="3">
        <v>96.13</v>
      </c>
      <c r="C366" s="3">
        <f>AVERAGE(B355:B366)</f>
        <v>97.761666666666656</v>
      </c>
      <c r="D366" s="1">
        <f>((C366/C354)-1)*100</f>
        <v>-1.6243050372743428</v>
      </c>
      <c r="E366" s="1">
        <f>((B366/B354)-1)*100</f>
        <v>-7.7181530191033909</v>
      </c>
    </row>
    <row r="367" spans="1:5" x14ac:dyDescent="0.25">
      <c r="A367" s="2">
        <v>43101</v>
      </c>
      <c r="B367" s="3">
        <v>94.83</v>
      </c>
    </row>
    <row r="368" spans="1:5" x14ac:dyDescent="0.25">
      <c r="A368" s="2">
        <v>43132</v>
      </c>
      <c r="B368" s="3">
        <v>93.9</v>
      </c>
    </row>
    <row r="369" spans="1:5" x14ac:dyDescent="0.25">
      <c r="A369" s="2">
        <v>43160</v>
      </c>
      <c r="B369" s="3">
        <v>94.42</v>
      </c>
    </row>
    <row r="370" spans="1:5" x14ac:dyDescent="0.25">
      <c r="A370" s="2">
        <v>43191</v>
      </c>
      <c r="B370" s="3">
        <v>94.06</v>
      </c>
    </row>
    <row r="371" spans="1:5" x14ac:dyDescent="0.25">
      <c r="A371" s="2">
        <v>43221</v>
      </c>
      <c r="B371" s="3">
        <v>98.16</v>
      </c>
    </row>
    <row r="372" spans="1:5" x14ac:dyDescent="0.25">
      <c r="A372" s="2">
        <v>43252</v>
      </c>
      <c r="B372" s="3">
        <v>100.48</v>
      </c>
    </row>
    <row r="373" spans="1:5" x14ac:dyDescent="0.25">
      <c r="A373" s="2">
        <v>43282</v>
      </c>
      <c r="B373" s="3">
        <v>98.25</v>
      </c>
    </row>
    <row r="374" spans="1:5" x14ac:dyDescent="0.25">
      <c r="A374" s="2">
        <v>43313</v>
      </c>
      <c r="B374" s="3">
        <v>97.81</v>
      </c>
    </row>
    <row r="375" spans="1:5" x14ac:dyDescent="0.25">
      <c r="A375" s="2">
        <v>43344</v>
      </c>
      <c r="B375" s="3">
        <v>98.76</v>
      </c>
    </row>
    <row r="376" spans="1:5" x14ac:dyDescent="0.25">
      <c r="A376" s="2">
        <v>43374</v>
      </c>
      <c r="B376" s="3">
        <v>98.62</v>
      </c>
    </row>
    <row r="377" spans="1:5" x14ac:dyDescent="0.25">
      <c r="A377" s="2">
        <v>43405</v>
      </c>
      <c r="B377" s="3">
        <v>100.71</v>
      </c>
    </row>
    <row r="378" spans="1:5" x14ac:dyDescent="0.25">
      <c r="A378" s="2">
        <v>43435</v>
      </c>
      <c r="B378" s="3">
        <v>100.15</v>
      </c>
      <c r="C378" s="3">
        <f>AVERAGE(B367:B378)</f>
        <v>97.512500000000003</v>
      </c>
      <c r="D378" s="1">
        <f>((C378/C366)-1)*100</f>
        <v>-0.25487154133350121</v>
      </c>
      <c r="E378" s="1">
        <f>((B378/B366)-1)*100</f>
        <v>4.1818370955997164</v>
      </c>
    </row>
    <row r="379" spans="1:5" x14ac:dyDescent="0.25">
      <c r="A379" s="2">
        <v>43466</v>
      </c>
      <c r="B379" s="3">
        <v>97.8</v>
      </c>
    </row>
    <row r="380" spans="1:5" x14ac:dyDescent="0.25">
      <c r="A380" s="2">
        <v>43497</v>
      </c>
      <c r="B380" s="3">
        <v>97.74</v>
      </c>
    </row>
    <row r="381" spans="1:5" x14ac:dyDescent="0.25">
      <c r="A381" s="2">
        <v>43525</v>
      </c>
      <c r="B381" s="3">
        <v>98.49</v>
      </c>
    </row>
    <row r="382" spans="1:5" x14ac:dyDescent="0.25">
      <c r="A382" s="2">
        <v>43556</v>
      </c>
      <c r="B382" s="3">
        <v>98.54</v>
      </c>
    </row>
    <row r="383" spans="1:5" x14ac:dyDescent="0.25">
      <c r="A383" s="2">
        <v>43586</v>
      </c>
      <c r="B383" s="3">
        <v>99.59</v>
      </c>
    </row>
    <row r="384" spans="1:5" x14ac:dyDescent="0.25">
      <c r="A384" s="2">
        <v>43617</v>
      </c>
      <c r="B384" s="3">
        <v>99.39</v>
      </c>
    </row>
    <row r="385" spans="1:5" x14ac:dyDescent="0.25">
      <c r="A385" s="2">
        <v>43647</v>
      </c>
      <c r="B385" s="3">
        <v>98.52</v>
      </c>
    </row>
    <row r="386" spans="1:5" x14ac:dyDescent="0.25">
      <c r="A386" s="2">
        <v>43678</v>
      </c>
      <c r="B386" s="3">
        <v>100.64</v>
      </c>
    </row>
    <row r="387" spans="1:5" x14ac:dyDescent="0.25">
      <c r="A387" s="2">
        <v>43709</v>
      </c>
      <c r="B387" s="3">
        <v>100.93</v>
      </c>
    </row>
    <row r="388" spans="1:5" x14ac:dyDescent="0.25">
      <c r="A388" s="2">
        <v>43739</v>
      </c>
      <c r="B388" s="3">
        <v>100.06</v>
      </c>
    </row>
    <row r="389" spans="1:5" x14ac:dyDescent="0.25">
      <c r="A389" s="2">
        <v>43770</v>
      </c>
      <c r="B389" s="3">
        <v>99.57</v>
      </c>
    </row>
    <row r="390" spans="1:5" x14ac:dyDescent="0.25">
      <c r="A390" s="2">
        <v>43800</v>
      </c>
      <c r="B390" s="3">
        <v>98.6</v>
      </c>
      <c r="C390" s="3">
        <f>AVERAGE(B379:B390)</f>
        <v>99.155833333333305</v>
      </c>
      <c r="D390" s="1">
        <f>((C390/C378)-1)*100</f>
        <v>1.6852540272614291</v>
      </c>
      <c r="E390" s="1">
        <f>((B390/B378)-1)*100</f>
        <v>-1.5476784822765932</v>
      </c>
    </row>
    <row r="391" spans="1:5" x14ac:dyDescent="0.25">
      <c r="A391" s="2">
        <v>43831</v>
      </c>
      <c r="B391" s="3">
        <v>97.76</v>
      </c>
    </row>
    <row r="392" spans="1:5" x14ac:dyDescent="0.25">
      <c r="A392" s="2">
        <v>43862</v>
      </c>
      <c r="B392" s="3">
        <v>98.63</v>
      </c>
    </row>
    <row r="393" spans="1:5" x14ac:dyDescent="0.25">
      <c r="A393" s="2">
        <v>43891</v>
      </c>
      <c r="B393" s="3">
        <v>106.14</v>
      </c>
    </row>
    <row r="394" spans="1:5" x14ac:dyDescent="0.25">
      <c r="A394" s="2">
        <v>43922</v>
      </c>
      <c r="B394" s="3">
        <v>110.77</v>
      </c>
    </row>
    <row r="395" spans="1:5" x14ac:dyDescent="0.25">
      <c r="A395" s="2">
        <v>43952</v>
      </c>
      <c r="B395" s="3">
        <v>109.55</v>
      </c>
    </row>
    <row r="396" spans="1:5" x14ac:dyDescent="0.25">
      <c r="A396" s="2">
        <v>43983</v>
      </c>
      <c r="B396" s="3">
        <v>105.86</v>
      </c>
    </row>
    <row r="397" spans="1:5" x14ac:dyDescent="0.25">
      <c r="A397" s="2">
        <v>44013</v>
      </c>
      <c r="B397" s="3">
        <v>105.8</v>
      </c>
    </row>
    <row r="398" spans="1:5" x14ac:dyDescent="0.25">
      <c r="A398" s="2">
        <v>44044</v>
      </c>
      <c r="B398" s="3">
        <v>104.78</v>
      </c>
    </row>
    <row r="399" spans="1:5" x14ac:dyDescent="0.25">
      <c r="A399" s="2">
        <v>44075</v>
      </c>
      <c r="B399" s="3">
        <v>103.73</v>
      </c>
    </row>
    <row r="400" spans="1:5" x14ac:dyDescent="0.25">
      <c r="A400" s="2">
        <v>44105</v>
      </c>
      <c r="B400" s="3">
        <v>102.96</v>
      </c>
    </row>
    <row r="401" spans="1:5" x14ac:dyDescent="0.25">
      <c r="A401" s="2">
        <v>44136</v>
      </c>
      <c r="B401" s="3">
        <v>100.64</v>
      </c>
    </row>
    <row r="402" spans="1:5" x14ac:dyDescent="0.25">
      <c r="A402" s="2">
        <v>44166</v>
      </c>
      <c r="B402" s="3">
        <v>98.27</v>
      </c>
      <c r="C402" s="3">
        <f>AVERAGE(B391:B402)</f>
        <v>103.74083333333333</v>
      </c>
      <c r="D402" s="1">
        <f>((C402/C390)-1)*100</f>
        <v>4.6240345583971498</v>
      </c>
      <c r="E402" s="1">
        <f>((B402/B390)-1)*100</f>
        <v>-0.33468559837728229</v>
      </c>
    </row>
    <row r="403" spans="1:5" x14ac:dyDescent="0.25">
      <c r="A403" s="2">
        <v>44197</v>
      </c>
      <c r="B403" s="3">
        <v>97.84</v>
      </c>
    </row>
    <row r="404" spans="1:5" x14ac:dyDescent="0.25">
      <c r="A404" s="2">
        <v>44228</v>
      </c>
      <c r="B404" s="3">
        <v>98.56</v>
      </c>
    </row>
    <row r="405" spans="1:5" x14ac:dyDescent="0.25">
      <c r="A405" s="2">
        <v>44256</v>
      </c>
      <c r="B405" s="3">
        <v>100.53</v>
      </c>
    </row>
    <row r="406" spans="1:5" x14ac:dyDescent="0.25">
      <c r="A406" s="2">
        <v>44287</v>
      </c>
      <c r="B406" s="3">
        <v>99.62</v>
      </c>
    </row>
    <row r="407" spans="1:5" x14ac:dyDescent="0.25">
      <c r="A407" s="2">
        <v>44317</v>
      </c>
      <c r="B407" s="3">
        <v>99.25</v>
      </c>
    </row>
    <row r="408" spans="1:5" x14ac:dyDescent="0.25">
      <c r="A408" s="2">
        <v>44348</v>
      </c>
      <c r="B408" s="3">
        <v>99.95</v>
      </c>
    </row>
    <row r="409" spans="1:5" x14ac:dyDescent="0.25">
      <c r="A409" s="2">
        <v>44378</v>
      </c>
      <c r="B409" s="3">
        <v>100.71</v>
      </c>
    </row>
    <row r="410" spans="1:5" x14ac:dyDescent="0.25">
      <c r="A410" s="2">
        <v>44409</v>
      </c>
      <c r="B410" s="3">
        <v>101.05</v>
      </c>
    </row>
    <row r="411" spans="1:5" x14ac:dyDescent="0.25">
      <c r="A411" s="2">
        <v>44440</v>
      </c>
      <c r="B411" s="3">
        <v>101.01</v>
      </c>
    </row>
    <row r="412" spans="1:5" x14ac:dyDescent="0.25">
      <c r="A412" s="2">
        <v>44470</v>
      </c>
      <c r="B412" s="3">
        <v>102.54</v>
      </c>
    </row>
    <row r="413" spans="1:5" x14ac:dyDescent="0.25">
      <c r="A413" s="2">
        <v>44501</v>
      </c>
      <c r="B413" s="3">
        <v>103.38</v>
      </c>
    </row>
    <row r="414" spans="1:5" x14ac:dyDescent="0.25">
      <c r="A414" s="2">
        <v>44531</v>
      </c>
      <c r="B414" s="3">
        <v>104.42</v>
      </c>
      <c r="C414" s="3">
        <f>AVERAGE(B403:B414)</f>
        <v>100.73833333333334</v>
      </c>
      <c r="D414" s="1">
        <f>((C414/C402)-1)*100</f>
        <v>-2.8942316188578787</v>
      </c>
      <c r="E414" s="1">
        <f>((B414/B402)-1)*100</f>
        <v>6.258268037040815</v>
      </c>
    </row>
    <row r="415" spans="1:5" x14ac:dyDescent="0.25">
      <c r="A415" s="2">
        <v>44562</v>
      </c>
      <c r="B415" s="3">
        <v>103.34</v>
      </c>
    </row>
    <row r="416" spans="1:5" x14ac:dyDescent="0.25">
      <c r="A416" s="2">
        <v>44593</v>
      </c>
      <c r="B416" s="3">
        <v>103.16</v>
      </c>
    </row>
    <row r="417" spans="1:5" x14ac:dyDescent="0.25">
      <c r="A417" s="2">
        <v>44621</v>
      </c>
      <c r="B417" s="3">
        <v>104.19</v>
      </c>
    </row>
    <row r="418" spans="1:5" x14ac:dyDescent="0.25">
      <c r="A418" s="2">
        <v>44652</v>
      </c>
      <c r="B418" s="3">
        <v>103.76</v>
      </c>
    </row>
    <row r="419" spans="1:5" x14ac:dyDescent="0.25">
      <c r="A419" s="2">
        <v>44682</v>
      </c>
      <c r="B419" s="3">
        <v>106.24</v>
      </c>
    </row>
    <row r="420" spans="1:5" x14ac:dyDescent="0.25">
      <c r="A420" s="2">
        <v>44713</v>
      </c>
      <c r="B420" s="3">
        <v>107.02</v>
      </c>
    </row>
    <row r="421" spans="1:5" x14ac:dyDescent="0.25">
      <c r="A421" s="2">
        <v>44743</v>
      </c>
      <c r="B421" s="3">
        <v>109.22</v>
      </c>
    </row>
    <row r="422" spans="1:5" x14ac:dyDescent="0.25">
      <c r="A422" s="2">
        <v>44774</v>
      </c>
      <c r="B422" s="3">
        <v>107.76</v>
      </c>
    </row>
    <row r="423" spans="1:5" x14ac:dyDescent="0.25">
      <c r="A423" s="2">
        <v>44805</v>
      </c>
      <c r="B423" s="3">
        <v>109.48</v>
      </c>
    </row>
    <row r="424" spans="1:5" x14ac:dyDescent="0.25">
      <c r="A424" s="2">
        <v>44835</v>
      </c>
      <c r="B424" s="3">
        <v>110.41</v>
      </c>
    </row>
    <row r="425" spans="1:5" x14ac:dyDescent="0.25">
      <c r="A425" s="2">
        <v>44866</v>
      </c>
      <c r="B425" s="3">
        <v>107.75</v>
      </c>
    </row>
    <row r="426" spans="1:5" x14ac:dyDescent="0.25">
      <c r="A426" s="2">
        <v>44896</v>
      </c>
      <c r="B426" s="3">
        <v>105.7</v>
      </c>
      <c r="C426" s="3">
        <f>AVERAGE(B415:B426)</f>
        <v>106.5025</v>
      </c>
      <c r="D426" s="1">
        <f>((C426/C414)-1)*100</f>
        <v>5.7219198252899339</v>
      </c>
      <c r="E426" s="1">
        <f>((B426/B414)-1)*100</f>
        <v>1.2258188086573529</v>
      </c>
    </row>
    <row r="427" spans="1:5" x14ac:dyDescent="0.25">
      <c r="A427" s="2">
        <v>44927</v>
      </c>
      <c r="B427" s="3">
        <v>103.85</v>
      </c>
    </row>
    <row r="428" spans="1:5" x14ac:dyDescent="0.25">
      <c r="A428" s="2">
        <v>44958</v>
      </c>
      <c r="B428" s="3">
        <v>103.55</v>
      </c>
    </row>
    <row r="429" spans="1:5" x14ac:dyDescent="0.25">
      <c r="A429" s="2">
        <v>44986</v>
      </c>
      <c r="B429" s="3">
        <v>103.65</v>
      </c>
    </row>
    <row r="430" spans="1:5" x14ac:dyDescent="0.25">
      <c r="A430" s="2">
        <v>45017</v>
      </c>
      <c r="B430" s="3">
        <v>102.45</v>
      </c>
    </row>
    <row r="431" spans="1:5" x14ac:dyDescent="0.25">
      <c r="A431" s="2">
        <v>45047</v>
      </c>
      <c r="B431" s="3">
        <v>102.5</v>
      </c>
    </row>
    <row r="432" spans="1:5" x14ac:dyDescent="0.25">
      <c r="A432" s="2">
        <v>45078</v>
      </c>
      <c r="B432" s="3">
        <v>101.7</v>
      </c>
    </row>
    <row r="433" spans="1:5" x14ac:dyDescent="0.25">
      <c r="A433" s="2">
        <v>45108</v>
      </c>
      <c r="B433" s="3">
        <v>100.13</v>
      </c>
    </row>
    <row r="434" spans="1:5" x14ac:dyDescent="0.25">
      <c r="A434" s="2">
        <v>45139</v>
      </c>
      <c r="B434" s="3">
        <v>101.14</v>
      </c>
    </row>
    <row r="435" spans="1:5" x14ac:dyDescent="0.25">
      <c r="A435" s="2">
        <v>45170</v>
      </c>
      <c r="B435" s="3">
        <v>102.61</v>
      </c>
    </row>
    <row r="436" spans="1:5" x14ac:dyDescent="0.25">
      <c r="A436" s="2">
        <v>45200</v>
      </c>
      <c r="B436" s="3">
        <v>104.68</v>
      </c>
    </row>
    <row r="437" spans="1:5" x14ac:dyDescent="0.25">
      <c r="A437" s="2">
        <v>45231</v>
      </c>
      <c r="B437" s="3">
        <v>102.26</v>
      </c>
    </row>
    <row r="438" spans="1:5" x14ac:dyDescent="0.25">
      <c r="A438" s="2">
        <v>45261</v>
      </c>
      <c r="B438" s="3">
        <v>100.99</v>
      </c>
      <c r="C438" s="3">
        <f>AVERAGE(B427:B438)</f>
        <v>102.45916666666666</v>
      </c>
      <c r="D438" s="1">
        <f>((C438/C426)-1)*100</f>
        <v>-3.796468001533615</v>
      </c>
      <c r="E438" s="1">
        <f>((B438/B426)-1)*100</f>
        <v>-4.4560075685903584</v>
      </c>
    </row>
    <row r="439" spans="1:5" x14ac:dyDescent="0.25">
      <c r="A439" s="2">
        <v>45292</v>
      </c>
      <c r="B439" s="3">
        <v>101.07</v>
      </c>
    </row>
    <row r="440" spans="1:5" x14ac:dyDescent="0.25">
      <c r="A440" s="2">
        <v>45323</v>
      </c>
      <c r="B440" s="3">
        <v>101.76</v>
      </c>
    </row>
    <row r="441" spans="1:5" x14ac:dyDescent="0.25">
      <c r="A441" s="2">
        <v>45352</v>
      </c>
      <c r="B441" s="3">
        <v>101.49</v>
      </c>
    </row>
    <row r="442" spans="1:5" x14ac:dyDescent="0.25">
      <c r="A442" s="2">
        <v>45383</v>
      </c>
      <c r="B442" s="3">
        <v>102.14</v>
      </c>
    </row>
    <row r="443" spans="1:5" x14ac:dyDescent="0.25">
      <c r="A443" s="2">
        <v>45413</v>
      </c>
      <c r="B443" s="3">
        <v>102.01</v>
      </c>
    </row>
    <row r="444" spans="1:5" x14ac:dyDescent="0.25">
      <c r="A444" s="2">
        <v>45444</v>
      </c>
      <c r="B444" s="3">
        <v>104.76</v>
      </c>
    </row>
    <row r="445" spans="1:5" x14ac:dyDescent="0.25">
      <c r="A445" s="2">
        <v>45474</v>
      </c>
      <c r="B445" s="3">
        <v>104.03</v>
      </c>
    </row>
    <row r="446" spans="1:5" x14ac:dyDescent="0.25">
      <c r="A446" s="2">
        <v>45505</v>
      </c>
      <c r="B446" s="3">
        <v>104.85</v>
      </c>
    </row>
    <row r="447" spans="1:5" x14ac:dyDescent="0.25">
      <c r="A447" s="2">
        <v>45536</v>
      </c>
      <c r="B447" s="3">
        <v>105.69</v>
      </c>
    </row>
    <row r="448" spans="1:5" x14ac:dyDescent="0.25">
      <c r="A448" s="2">
        <v>45566</v>
      </c>
      <c r="B448" s="3">
        <v>106.54</v>
      </c>
    </row>
    <row r="449" spans="1:5" x14ac:dyDescent="0.25">
      <c r="A449" s="2">
        <v>45597</v>
      </c>
      <c r="B449" s="3">
        <v>108.88</v>
      </c>
    </row>
    <row r="450" spans="1:5" x14ac:dyDescent="0.25">
      <c r="A450" s="2">
        <v>45627</v>
      </c>
      <c r="B450" s="3">
        <v>109.45</v>
      </c>
      <c r="C450" s="3">
        <f>AVERAGE(B439:B450)</f>
        <v>104.38916666666665</v>
      </c>
      <c r="D450" s="1">
        <f>((C450/C438)-1)*100</f>
        <v>1.8836772372733845</v>
      </c>
      <c r="E450" s="1">
        <f>((B450/B438)-1)*100</f>
        <v>8.3770670363402466</v>
      </c>
    </row>
    <row r="451" spans="1:5" x14ac:dyDescent="0.25">
      <c r="A451" s="2">
        <v>45658</v>
      </c>
      <c r="B451" s="3">
        <v>111.06</v>
      </c>
    </row>
    <row r="452" spans="1:5" x14ac:dyDescent="0.25">
      <c r="A452" s="2">
        <v>45689</v>
      </c>
      <c r="B452" s="3">
        <v>110.14</v>
      </c>
    </row>
  </sheetData>
  <pageMargins left="0.7" right="0.7" top="0.75" bottom="0.75" header="0.3" footer="0.3"/>
  <pageSetup orientation="portrait" r:id="rId1"/>
  <headerFooter>
    <oddHeader>&amp;L&amp;"Calibri"&amp;11&amp;K000000NONCONFIDENTIAL // FRSONLY&amp;1#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TTWVD</vt:lpstr>
      <vt:lpstr>_DLX1.USE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2025-04-16T21:17:23Z</dcterms:created>
  <dcterms:modified xsi:type="dcterms:W3CDTF">2025-04-16T21:17:23Z</dcterms:modified>
</cp:coreProperties>
</file>