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1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3/Jan-March/0115_Canas_TexasUpdate/"/>
    </mc:Choice>
  </mc:AlternateContent>
  <bookViews>
    <workbookView xWindow="-28920" yWindow="-120" windowWidth="29040" windowHeight="17640" activeTab="8" xr2:uid="{00000000-000D-0000-FFFF-FFFF00000000}"/>
  </bookViews>
  <sheets>
    <sheet name="Chart 1" sheetId="77" r:id="rId1"/>
    <sheet name="Data 1" sheetId="78" r:id="rId2"/>
    <sheet name="Chart 2" sheetId="69" r:id="rId3"/>
    <sheet name="Data 2" sheetId="70" r:id="rId4"/>
    <sheet name="Chart 3" sheetId="71" r:id="rId5"/>
    <sheet name="Data 3" sheetId="72" r:id="rId6"/>
    <sheet name="Chart 4" sheetId="75" r:id="rId7"/>
    <sheet name="Data 4" sheetId="76" r:id="rId8"/>
    <sheet name="Chart 5" sheetId="79" r:id="rId9"/>
    <sheet name="Data 5" sheetId="80" r:id="rId10"/>
    <sheet name="Chart 6" sheetId="68" state="hidden" r:id="rId11"/>
    <sheet name="Data 6" sheetId="67" state="hidden" r:id="rId12"/>
  </sheets>
  <externalReferences>
    <externalReference r:id="rId13"/>
  </externalReferences>
  <definedNames>
    <definedName name="_DLX2.USE">'Data 5'!#REF!</definedName>
    <definedName name="_DLX3.USE">'Data 1'!#REF!</definedName>
    <definedName name="_DLX34.USE">'Data 3'!#REF!</definedName>
    <definedName name="_DLX4.USE">'Data 6'!$D$1:$E$3</definedName>
    <definedName name="_DLX43.USE">#REF!</definedName>
    <definedName name="_DLX6.USE">'Data 2'!#REF!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localSheetId="5" hidden="1">#REF!</definedName>
    <definedName name="a" hidden="1">#REF!</definedName>
    <definedName name="adsg" localSheetId="5" hidden="1">#REF!</definedName>
    <definedName name="adsg" hidden="1">#REF!</definedName>
    <definedName name="aery" localSheetId="5" hidden="1">#REF!</definedName>
    <definedName name="aery" hidden="1">#REF!</definedName>
    <definedName name="asd" localSheetId="5" hidden="1">#REF!</definedName>
    <definedName name="asd" hidden="1">#REF!</definedName>
    <definedName name="asdasdas" hidden="1">#REF!</definedName>
    <definedName name="asdf" localSheetId="5" hidden="1">#REF!</definedName>
    <definedName name="asdf" hidden="1">#REF!</definedName>
    <definedName name="asdfagh" localSheetId="5" hidden="1">#REF!</definedName>
    <definedName name="asdfagh" hidden="1">#REF!</definedName>
    <definedName name="asdfasdf" hidden="1">#REF!</definedName>
    <definedName name="asdfg" hidden="1">#REF!</definedName>
    <definedName name="asdfghj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gf" localSheetId="5" hidden="1">#REF!</definedName>
    <definedName name="asdgf" hidden="1">#REF!</definedName>
    <definedName name="asdhf" localSheetId="5" hidden="1">#REF!</definedName>
    <definedName name="asdhf" hidden="1">#REF!</definedName>
    <definedName name="asdzxcfd" hidden="1">{#N/A,#N/A,FALSE,"Sheet1";#N/A,#N/A,FALSE,"Sheet2"}</definedName>
    <definedName name="asefg" localSheetId="5" hidden="1">#REF!</definedName>
    <definedName name="asefg" hidden="1">#REF!</definedName>
    <definedName name="avqaf" localSheetId="5" hidden="1">#REF!</definedName>
    <definedName name="avqaf" hidden="1">#REF!</definedName>
    <definedName name="b" hidden="1">#REF!</definedName>
    <definedName name="BKPH12b" localSheetId="5" hidden="1">#REF!</definedName>
    <definedName name="BKPH12b" hidden="1">#REF!</definedName>
    <definedName name="BKPH2" localSheetId="5" hidden="1">#REF!</definedName>
    <definedName name="BKPH2" hidden="1">#REF!</definedName>
    <definedName name="BKPH21" localSheetId="5" hidden="1">#REF!</definedName>
    <definedName name="BKPH21" hidden="1">#REF!</definedName>
    <definedName name="BKPH211" localSheetId="5" hidden="1">#REF!</definedName>
    <definedName name="BKPH211" hidden="1">#REF!</definedName>
    <definedName name="BKPH21a" localSheetId="5" hidden="1">#REF!</definedName>
    <definedName name="BKPH21a" hidden="1">#REF!</definedName>
    <definedName name="BKPH22" localSheetId="5" hidden="1">#REF!</definedName>
    <definedName name="BKPH22" hidden="1">#REF!</definedName>
    <definedName name="BKPH22a" localSheetId="5" hidden="1">#REF!</definedName>
    <definedName name="BKPH22a" hidden="1">#REF!</definedName>
    <definedName name="BLPH1" localSheetId="5" hidden="1">#REF!</definedName>
    <definedName name="BLPH1" hidden="1">#REF!</definedName>
    <definedName name="BLPH11" localSheetId="5" hidden="1">#REF!</definedName>
    <definedName name="BLPH11" hidden="1">#REF!</definedName>
    <definedName name="BLPH1a" localSheetId="5" hidden="1">#REF!</definedName>
    <definedName name="BLPH1a" hidden="1">#REF!</definedName>
    <definedName name="BLPH2" localSheetId="5" hidden="1">#REF!</definedName>
    <definedName name="BLPH2" hidden="1">#REF!</definedName>
    <definedName name="BLPH21" localSheetId="5" hidden="1">#REF!</definedName>
    <definedName name="BLPH21" hidden="1">#REF!</definedName>
    <definedName name="BLPH2a" localSheetId="5" hidden="1">#REF!</definedName>
    <definedName name="BLPH2a" hidden="1">#REF!</definedName>
    <definedName name="BLPH3" localSheetId="5" hidden="1">#REF!</definedName>
    <definedName name="BLPH3" hidden="1">#REF!</definedName>
    <definedName name="BLPH31" localSheetId="5" hidden="1">#REF!</definedName>
    <definedName name="BLPH31" hidden="1">#REF!</definedName>
    <definedName name="BLPH32" localSheetId="5" hidden="1">#REF!</definedName>
    <definedName name="BLPH32" hidden="1">#REF!</definedName>
    <definedName name="BLPH321" localSheetId="5" hidden="1">#REF!</definedName>
    <definedName name="BLPH321" hidden="1">#REF!</definedName>
    <definedName name="BLPH32a" localSheetId="5" hidden="1">#REF!</definedName>
    <definedName name="BLPH32a" hidden="1">#REF!</definedName>
    <definedName name="BLPH33" localSheetId="5" hidden="1">#REF!</definedName>
    <definedName name="BLPH33" hidden="1">#REF!</definedName>
    <definedName name="BLPH3a" localSheetId="5" hidden="1">#REF!</definedName>
    <definedName name="BLPH3a" hidden="1">#REF!</definedName>
    <definedName name="BLPH4" localSheetId="5" hidden="1">#REF!</definedName>
    <definedName name="BLPH4" hidden="1">#REF!</definedName>
    <definedName name="BLPH41" localSheetId="5" hidden="1">#REF!</definedName>
    <definedName name="BLPH41" hidden="1">#REF!</definedName>
    <definedName name="BLPH411" localSheetId="5" hidden="1">#REF!</definedName>
    <definedName name="BLPH411" hidden="1">#REF!</definedName>
    <definedName name="BLPH4111" localSheetId="5" hidden="1">#REF!</definedName>
    <definedName name="BLPH4111" hidden="1">#REF!</definedName>
    <definedName name="BLPH41a" localSheetId="5" hidden="1">#REF!</definedName>
    <definedName name="BLPH41a" hidden="1">#REF!</definedName>
    <definedName name="BLPH42" localSheetId="5" hidden="1">#REF!</definedName>
    <definedName name="BLPH42" hidden="1">#REF!</definedName>
    <definedName name="BLPH4a" localSheetId="5" hidden="1">#REF!</definedName>
    <definedName name="BLPH4a" hidden="1">#REF!</definedName>
    <definedName name="BLPH5" localSheetId="5" hidden="1">#REF!</definedName>
    <definedName name="BLPH5" hidden="1">#REF!</definedName>
    <definedName name="BLPH51" localSheetId="5" hidden="1">#REF!</definedName>
    <definedName name="BLPH51" hidden="1">#REF!</definedName>
    <definedName name="BLPH5a" localSheetId="5" hidden="1">#REF!</definedName>
    <definedName name="BLPH5a" hidden="1">#REF!</definedName>
    <definedName name="BLPH6" localSheetId="5" hidden="1">#REF!</definedName>
    <definedName name="BLPH6" hidden="1">#REF!</definedName>
    <definedName name="BLPH7" localSheetId="5" hidden="1">#REF!</definedName>
    <definedName name="BLPH7" hidden="1">#REF!</definedName>
    <definedName name="BLPH8" localSheetId="5" hidden="1">#REF!</definedName>
    <definedName name="BLPH8" hidden="1">#REF!</definedName>
    <definedName name="BLPH9" localSheetId="5" hidden="1">#REF!</definedName>
    <definedName name="BLPH9" hidden="1">#REF!</definedName>
    <definedName name="c.DebtPI_perCapita" localSheetId="5" hidden="1">#REF!</definedName>
    <definedName name="c.DebtPI_perCapita" hidden="1">#REF!</definedName>
    <definedName name="C.TXThroughput" localSheetId="5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localSheetId="5" hidden="1">#REF!</definedName>
    <definedName name="Chart1" hidden="1">#REF!</definedName>
    <definedName name="Chart1b" localSheetId="5" hidden="1">#REF!</definedName>
    <definedName name="Chart1b" hidden="1">#REF!</definedName>
    <definedName name="chart1ba" localSheetId="5" hidden="1">#REF!</definedName>
    <definedName name="chart1ba" hidden="1">#REF!</definedName>
    <definedName name="chart9" hidden="1">#REF!</definedName>
    <definedName name="csdwqq" localSheetId="5" hidden="1">#REF!</definedName>
    <definedName name="csdwqq" hidden="1">#REF!</definedName>
    <definedName name="cv" localSheetId="5" hidden="1">#REF!</definedName>
    <definedName name="cv" hidden="1">#REF!</definedName>
    <definedName name="cvh45gh" localSheetId="5" hidden="1">#REF!</definedName>
    <definedName name="cvh45gh" hidden="1">#REF!</definedName>
    <definedName name="DateCollectionEnds" hidden="1">[1]Instructions!$H$9</definedName>
    <definedName name="datecollectionends2" hidden="1">[1]Instructions!$H$9</definedName>
    <definedName name="DateCollectionEndsa" hidden="1">[1]Instructions!$H$9</definedName>
    <definedName name="dfg" localSheetId="5" hidden="1">#REF!</definedName>
    <definedName name="dfg" hidden="1">#REF!</definedName>
    <definedName name="dfg3hg" localSheetId="5" hidden="1">#REF!</definedName>
    <definedName name="dfg3hg" hidden="1">#REF!</definedName>
    <definedName name="dfga" hidden="1">#REF!</definedName>
    <definedName name="dfgas" hidden="1">#REF!</definedName>
    <definedName name="dfgasdf" hidden="1">#REF!</definedName>
    <definedName name="dfgh456" localSheetId="5" hidden="1">#REF!</definedName>
    <definedName name="dfgh456" hidden="1">#REF!</definedName>
    <definedName name="dfgj" localSheetId="5" hidden="1">#REF!</definedName>
    <definedName name="dfgj" hidden="1">#REF!</definedName>
    <definedName name="dfh6hb" localSheetId="5" hidden="1">#REF!</definedName>
    <definedName name="dfh6hb" hidden="1">#REF!</definedName>
    <definedName name="dft34g" localSheetId="5" hidden="1">#REF!</definedName>
    <definedName name="dft34g" hidden="1">#REF!</definedName>
    <definedName name="dfyw456" localSheetId="5" hidden="1">#REF!</definedName>
    <definedName name="dfyw456" hidden="1">#REF!</definedName>
    <definedName name="dsf" localSheetId="5" hidden="1">#REF!</definedName>
    <definedName name="dsf" hidden="1">#REF!</definedName>
    <definedName name="dxf" localSheetId="5" hidden="1">#REF!</definedName>
    <definedName name="dxf" hidden="1">#REF!</definedName>
    <definedName name="ert" localSheetId="5" hidden="1">#REF!</definedName>
    <definedName name="ert" hidden="1">#REF!</definedName>
    <definedName name="erwead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fg" localSheetId="5" hidden="1">#REF!</definedName>
    <definedName name="fg" hidden="1">#REF!</definedName>
    <definedName name="ghuk" localSheetId="5" hidden="1">#REF!</definedName>
    <definedName name="ghuk" hidden="1">#REF!</definedName>
    <definedName name="guil" localSheetId="5" hidden="1">#REF!</definedName>
    <definedName name="guil" hidden="1">#REF!</definedName>
    <definedName name="hasdf" hidden="1">#REF!</definedName>
    <definedName name="hg56gh" localSheetId="5" hidden="1">#REF!</definedName>
    <definedName name="hg56gh" hidden="1">#REF!</definedName>
    <definedName name="hjk7f" localSheetId="5" hidden="1">#REF!</definedName>
    <definedName name="hjk7f" hidden="1">#REF!</definedName>
    <definedName name="htlm_controla" hidden="1">{"'Sheet1'!$A$1:$J$121"}</definedName>
    <definedName name="htlm_controlasdf" hidden="1">{"'Sheet1'!$A$1:$J$121"}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localSheetId="5" hidden="1">#REF!</definedName>
    <definedName name="jhkl" hidden="1">#REF!</definedName>
    <definedName name="jk78jhk" localSheetId="5" hidden="1">#REF!</definedName>
    <definedName name="jk78jhk" hidden="1">#REF!</definedName>
    <definedName name="kjh23kj" hidden="1">[1]Instructions!$H$9</definedName>
    <definedName name="KK" localSheetId="5" hidden="1">#REF!</definedName>
    <definedName name="KK" hidden="1">#REF!</definedName>
    <definedName name="KKA" localSheetId="5" hidden="1">#REF!</definedName>
    <definedName name="KKA" hidden="1">#REF!</definedName>
    <definedName name="KKe" localSheetId="5" hidden="1">#REF!</definedName>
    <definedName name="KKe" hidden="1">#REF!</definedName>
    <definedName name="KKQ" localSheetId="5" hidden="1">#REF!</definedName>
    <definedName name="KKQ" hidden="1">#REF!</definedName>
    <definedName name="KKr" localSheetId="5" hidden="1">#REF!</definedName>
    <definedName name="KKr" hidden="1">#REF!</definedName>
    <definedName name="KKS" localSheetId="5" hidden="1">#REF!</definedName>
    <definedName name="KKS" hidden="1">#REF!</definedName>
    <definedName name="KKt" localSheetId="5" hidden="1">#REF!</definedName>
    <definedName name="KKt" hidden="1">#REF!</definedName>
    <definedName name="KKw" localSheetId="5" hidden="1">#REF!</definedName>
    <definedName name="KKw" hidden="1">#REF!</definedName>
    <definedName name="KKy" localSheetId="5" hidden="1">#REF!</definedName>
    <definedName name="KKy" hidden="1">#REF!</definedName>
    <definedName name="ljkahfjkghf2" localSheetId="5" hidden="1">#REF!</definedName>
    <definedName name="ljkahfjkghf2" hidden="1">#REF!</definedName>
    <definedName name="lol" localSheetId="5" hidden="1">#REF!</definedName>
    <definedName name="lol" hidden="1">#REF!</definedName>
    <definedName name="n343t" localSheetId="5" hidden="1">#REF!</definedName>
    <definedName name="n343t" hidden="1">#REF!</definedName>
    <definedName name="name" localSheetId="5" hidden="1">#REF!</definedName>
    <definedName name="name" hidden="1">#REF!</definedName>
    <definedName name="namename" localSheetId="5" hidden="1">#REF!</definedName>
    <definedName name="namename" hidden="1">#REF!</definedName>
    <definedName name="NO" hidden="1">{"'Sheet1'!$A$1:$J$121"}</definedName>
    <definedName name="NO_a" hidden="1">{"'Sheet1'!$A$1:$J$121"}</definedName>
    <definedName name="qewrtyq" localSheetId="5" hidden="1">#REF!</definedName>
    <definedName name="qewrtyq" hidden="1">#REF!</definedName>
    <definedName name="qwd" localSheetId="5" hidden="1">#REF!</definedName>
    <definedName name="qwd" hidden="1">#REF!</definedName>
    <definedName name="qwd_a" localSheetId="5" hidden="1">#REF!</definedName>
    <definedName name="qwd_a" hidden="1">#REF!</definedName>
    <definedName name="qwd1a" localSheetId="5" hidden="1">#REF!</definedName>
    <definedName name="qwd1a" hidden="1">#REF!</definedName>
    <definedName name="qwerqwer" hidden="1">{"'Sheet1'!$A$1:$J$121"}</definedName>
    <definedName name="qwert" hidden="1">{"'Sheet1'!$A$1:$J$121"}</definedName>
    <definedName name="rthh45" localSheetId="5" hidden="1">#REF!</definedName>
    <definedName name="rthh45" hidden="1">#REF!</definedName>
    <definedName name="rty" localSheetId="5" hidden="1">#REF!</definedName>
    <definedName name="rty" hidden="1">#REF!</definedName>
    <definedName name="sadf" localSheetId="5" hidden="1">#REF!</definedName>
    <definedName name="sadf" hidden="1">#REF!</definedName>
    <definedName name="sd" hidden="1">{"'Sheet1'!$A$1:$J$121"}</definedName>
    <definedName name="sd43g" localSheetId="5" hidden="1">#REF!</definedName>
    <definedName name="sd43g" hidden="1">#REF!</definedName>
    <definedName name="sdasdasdasdasd" localSheetId="5" hidden="1">#REF!</definedName>
    <definedName name="sdasdasdasdasd" hidden="1">#REF!</definedName>
    <definedName name="sdf" localSheetId="5" hidden="1">#REF!</definedName>
    <definedName name="sdf" hidden="1">#REF!</definedName>
    <definedName name="sdfj" localSheetId="5" hidden="1">#REF!</definedName>
    <definedName name="sdfj" hidden="1">#REF!</definedName>
    <definedName name="sdg" localSheetId="5" hidden="1">#REF!</definedName>
    <definedName name="sdg" hidden="1">#REF!</definedName>
    <definedName name="sdg_a" localSheetId="5" hidden="1">#REF!</definedName>
    <definedName name="sdg_a" hidden="1">#REF!</definedName>
    <definedName name="sdgfawi" localSheetId="5" hidden="1">#REF!</definedName>
    <definedName name="sdgfawi" hidden="1">#REF!</definedName>
    <definedName name="sdgg" localSheetId="5" hidden="1">#REF!</definedName>
    <definedName name="sdgg" hidden="1">#REF!</definedName>
    <definedName name="sfdh45" hidden="1">[1]Instructions!$H$9</definedName>
    <definedName name="skjdh" localSheetId="5" hidden="1">#REF!</definedName>
    <definedName name="skjdh" hidden="1">#REF!</definedName>
    <definedName name="SpreadsheetBuilder_1" hidden="1">#REF!</definedName>
    <definedName name="tyi" localSheetId="5" hidden="1">#REF!</definedName>
    <definedName name="tyi" hidden="1">#REF!</definedName>
    <definedName name="vadsfv" localSheetId="5" hidden="1">#REF!</definedName>
    <definedName name="vadsfv" hidden="1">#REF!</definedName>
    <definedName name="vasdfvb" localSheetId="5" hidden="1">#REF!</definedName>
    <definedName name="vasdfvb" hidden="1">#REF!</definedName>
    <definedName name="vdse4rt" localSheetId="5" hidden="1">#REF!</definedName>
    <definedName name="vdse4rt" hidden="1">#REF!</definedName>
    <definedName name="vsdfgav" localSheetId="5" hidden="1">#REF!</definedName>
    <definedName name="vsdfgav" hidden="1">#REF!</definedName>
    <definedName name="wer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localSheetId="5" hidden="1">#REF!</definedName>
    <definedName name="yuio" hidden="1">#REF!</definedName>
    <definedName name="zkxlfc" localSheetId="5" hidden="1">#REF!</definedName>
    <definedName name="zkxlfc" hidden="1">#REF!</definedName>
    <definedName name="zxcgf3frfvdcx" hidden="1">{#N/A,#N/A,FALSE,"Sheet1";#N/A,#N/A,FALSE,"Sheet2"}</definedName>
    <definedName name="zxcv" localSheetId="5" hidden="1">#REF!</definedName>
    <definedName name="zxcv" hidden="1">#REF!</definedName>
    <definedName name="zxcvb" hidden="1">#REF!</definedName>
    <definedName name="zxczxd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5" i="80" l="1"/>
  <c r="E235" i="80"/>
  <c r="D235" i="80"/>
  <c r="C235" i="80"/>
  <c r="A2" i="67"/>
  <c r="A3" i="67"/>
  <c r="G16" i="78"/>
  <c r="F16" i="78"/>
  <c r="J3" i="80" l="1"/>
  <c r="I3" i="80"/>
  <c r="H3" i="80"/>
  <c r="G3" i="80"/>
  <c r="H9" i="70" l="1"/>
  <c r="H10" i="70" s="1"/>
  <c r="H11" i="70" s="1"/>
  <c r="H12" i="70" s="1"/>
  <c r="H13" i="70" s="1"/>
  <c r="H14" i="70" s="1"/>
  <c r="H15" i="70" s="1"/>
  <c r="H16" i="70" s="1"/>
  <c r="H17" i="70" s="1"/>
  <c r="H18" i="70" s="1"/>
  <c r="H19" i="70" s="1"/>
  <c r="H20" i="70" s="1"/>
  <c r="H21" i="70" s="1"/>
  <c r="H22" i="70" s="1"/>
  <c r="H23" i="70" s="1"/>
  <c r="H24" i="70" s="1"/>
  <c r="H25" i="70" s="1"/>
  <c r="H26" i="70" s="1"/>
  <c r="H27" i="70" s="1"/>
  <c r="H28" i="70" s="1"/>
  <c r="H29" i="70" s="1"/>
  <c r="H30" i="70" s="1"/>
  <c r="H31" i="70" s="1"/>
  <c r="H32" i="70" s="1"/>
  <c r="H33" i="70" s="1"/>
  <c r="H34" i="70" s="1"/>
  <c r="H35" i="70" s="1"/>
  <c r="H36" i="70" s="1"/>
  <c r="H37" i="70" s="1"/>
  <c r="H38" i="70" s="1"/>
  <c r="H39" i="70" s="1"/>
  <c r="H40" i="70" s="1"/>
  <c r="H41" i="70" s="1"/>
  <c r="H42" i="70" s="1"/>
  <c r="H43" i="70" s="1"/>
  <c r="H44" i="70" s="1"/>
  <c r="H45" i="70" s="1"/>
  <c r="H46" i="70" s="1"/>
  <c r="H47" i="70" s="1"/>
  <c r="H48" i="70" s="1"/>
  <c r="H49" i="70" s="1"/>
  <c r="H50" i="70" s="1"/>
  <c r="H51" i="70" s="1"/>
  <c r="H52" i="70" s="1"/>
  <c r="H53" i="70" s="1"/>
  <c r="H54" i="70" s="1"/>
  <c r="H55" i="70" s="1"/>
  <c r="H56" i="70" s="1"/>
  <c r="H57" i="70" s="1"/>
  <c r="H58" i="70" s="1"/>
  <c r="H59" i="70" s="1"/>
  <c r="H60" i="70" s="1"/>
  <c r="H61" i="70" s="1"/>
  <c r="H62" i="70" s="1"/>
  <c r="H63" i="70" s="1"/>
  <c r="H64" i="70" s="1"/>
  <c r="H65" i="70" s="1"/>
  <c r="H66" i="70" s="1"/>
  <c r="H67" i="70" s="1"/>
  <c r="H68" i="70" s="1"/>
  <c r="H69" i="70" s="1"/>
  <c r="H70" i="70" s="1"/>
  <c r="H71" i="70" s="1"/>
  <c r="H72" i="70" s="1"/>
  <c r="H73" i="70" s="1"/>
  <c r="H74" i="70" s="1"/>
  <c r="H75" i="70" s="1"/>
  <c r="H76" i="70" s="1"/>
  <c r="H77" i="70" s="1"/>
  <c r="H78" i="70" s="1"/>
  <c r="H79" i="70" s="1"/>
  <c r="H80" i="70" s="1"/>
  <c r="H81" i="70" s="1"/>
  <c r="H82" i="70" s="1"/>
  <c r="H83" i="70" s="1"/>
  <c r="H84" i="70" s="1"/>
  <c r="H85" i="70" s="1"/>
  <c r="H86" i="70" s="1"/>
  <c r="H87" i="70" s="1"/>
  <c r="H88" i="70" s="1"/>
  <c r="H89" i="70" s="1"/>
  <c r="H90" i="70" s="1"/>
  <c r="H91" i="70" s="1"/>
  <c r="H92" i="70" s="1"/>
  <c r="H93" i="70" s="1"/>
  <c r="H94" i="70" s="1"/>
  <c r="H95" i="70" s="1"/>
  <c r="H96" i="70" s="1"/>
  <c r="H97" i="70" s="1"/>
  <c r="H98" i="70" s="1"/>
  <c r="H99" i="70" s="1"/>
  <c r="H100" i="70" s="1"/>
  <c r="H101" i="70" s="1"/>
  <c r="H102" i="70" s="1"/>
  <c r="H103" i="70" s="1"/>
  <c r="H104" i="70" s="1"/>
  <c r="H105" i="70" s="1"/>
  <c r="H106" i="70" s="1"/>
  <c r="H107" i="70" s="1"/>
  <c r="H108" i="70" s="1"/>
  <c r="H109" i="70" s="1"/>
  <c r="H110" i="70" s="1"/>
  <c r="H111" i="70" s="1"/>
  <c r="H112" i="70" s="1"/>
  <c r="H113" i="70" s="1"/>
  <c r="H114" i="70" s="1"/>
  <c r="H115" i="70" s="1"/>
  <c r="H116" i="70" s="1"/>
  <c r="H117" i="70" s="1"/>
  <c r="H118" i="70" s="1"/>
  <c r="H119" i="70" s="1"/>
  <c r="H120" i="70" s="1"/>
  <c r="H121" i="70" s="1"/>
  <c r="H122" i="70" s="1"/>
  <c r="H123" i="70" s="1"/>
  <c r="H124" i="70" s="1"/>
  <c r="H125" i="70" s="1"/>
  <c r="H126" i="70" s="1"/>
  <c r="H127" i="70" s="1"/>
  <c r="H128" i="70" s="1"/>
  <c r="H129" i="70" s="1"/>
  <c r="H130" i="70" s="1"/>
  <c r="H131" i="70" s="1"/>
  <c r="H132" i="70" s="1"/>
  <c r="H133" i="70" s="1"/>
  <c r="H134" i="70" s="1"/>
  <c r="H135" i="70" s="1"/>
  <c r="H136" i="70" s="1"/>
  <c r="H137" i="70" s="1"/>
  <c r="H138" i="70" s="1"/>
  <c r="H139" i="70" s="1"/>
  <c r="H140" i="70" s="1"/>
  <c r="H141" i="70" s="1"/>
  <c r="H142" i="70" s="1"/>
  <c r="H143" i="70" s="1"/>
  <c r="H144" i="70" s="1"/>
  <c r="H145" i="70" s="1"/>
  <c r="H146" i="70" s="1"/>
  <c r="H147" i="70" s="1"/>
  <c r="H148" i="70" s="1"/>
  <c r="H149" i="70" s="1"/>
  <c r="H150" i="70" s="1"/>
  <c r="H151" i="70" s="1"/>
  <c r="H152" i="70" s="1"/>
  <c r="H153" i="70" s="1"/>
  <c r="H154" i="70" s="1"/>
  <c r="H155" i="70" s="1"/>
  <c r="H156" i="70" s="1"/>
  <c r="H157" i="70" s="1"/>
  <c r="H158" i="70" s="1"/>
  <c r="H159" i="70" s="1"/>
  <c r="H160" i="70" s="1"/>
  <c r="H161" i="70" s="1"/>
  <c r="H162" i="70" s="1"/>
  <c r="H163" i="70" s="1"/>
  <c r="H164" i="70" s="1"/>
  <c r="H165" i="70" s="1"/>
  <c r="H166" i="70" s="1"/>
  <c r="H167" i="70" s="1"/>
  <c r="H168" i="70" s="1"/>
  <c r="H169" i="70" s="1"/>
  <c r="H170" i="70" s="1"/>
  <c r="H171" i="70" s="1"/>
  <c r="H172" i="70" s="1"/>
  <c r="H173" i="70" s="1"/>
  <c r="H174" i="70" s="1"/>
  <c r="H175" i="70" s="1"/>
  <c r="H176" i="70" s="1"/>
  <c r="H177" i="70" s="1"/>
  <c r="H178" i="70" s="1"/>
  <c r="H179" i="70" s="1"/>
  <c r="H180" i="70" s="1"/>
  <c r="H181" i="70" s="1"/>
  <c r="H182" i="70" s="1"/>
  <c r="H183" i="70" s="1"/>
  <c r="H184" i="70" s="1"/>
  <c r="H185" i="70" s="1"/>
  <c r="H186" i="70" s="1"/>
  <c r="H187" i="70" s="1"/>
  <c r="H188" i="70" s="1"/>
  <c r="H189" i="70" s="1"/>
  <c r="H190" i="70" s="1"/>
  <c r="H191" i="70" s="1"/>
  <c r="H192" i="70" s="1"/>
  <c r="H193" i="70" s="1"/>
  <c r="H194" i="70" s="1"/>
  <c r="H195" i="70" s="1"/>
  <c r="H196" i="70" s="1"/>
  <c r="H197" i="70" s="1"/>
  <c r="H198" i="70" s="1"/>
  <c r="H199" i="70" s="1"/>
  <c r="H200" i="70" s="1"/>
  <c r="H201" i="70" s="1"/>
  <c r="H202" i="70" s="1"/>
  <c r="H203" i="70" s="1"/>
  <c r="H204" i="70" s="1"/>
  <c r="H205" i="70" s="1"/>
  <c r="H206" i="70" s="1"/>
  <c r="H207" i="70" s="1"/>
  <c r="H208" i="70" s="1"/>
  <c r="H209" i="70" s="1"/>
  <c r="H210" i="70" s="1"/>
  <c r="H211" i="70" s="1"/>
  <c r="H212" i="70" s="1"/>
  <c r="H213" i="70" s="1"/>
  <c r="H214" i="70" s="1"/>
  <c r="H215" i="70" s="1"/>
  <c r="H216" i="70" s="1"/>
  <c r="H217" i="70" s="1"/>
  <c r="H218" i="70" s="1"/>
  <c r="H219" i="70" s="1"/>
  <c r="H220" i="70" s="1"/>
  <c r="H221" i="70" s="1"/>
  <c r="H222" i="70" s="1"/>
  <c r="H223" i="70" s="1"/>
  <c r="H224" i="70" s="1"/>
  <c r="H225" i="70" s="1"/>
  <c r="H226" i="70" s="1"/>
  <c r="H227" i="70" s="1"/>
  <c r="H228" i="70" s="1"/>
  <c r="H229" i="70" s="1"/>
  <c r="H230" i="70" s="1"/>
  <c r="H231" i="70" s="1"/>
  <c r="H232" i="70" s="1"/>
  <c r="I9" i="70"/>
  <c r="I10" i="70" s="1"/>
  <c r="I11" i="70" s="1"/>
  <c r="I12" i="70" s="1"/>
  <c r="I13" i="70" s="1"/>
  <c r="I14" i="70" s="1"/>
  <c r="I15" i="70" s="1"/>
  <c r="I16" i="70" s="1"/>
  <c r="I17" i="70" s="1"/>
  <c r="I18" i="70" s="1"/>
  <c r="I19" i="70" s="1"/>
  <c r="I20" i="70" s="1"/>
  <c r="I21" i="70" s="1"/>
  <c r="I22" i="70" s="1"/>
  <c r="I23" i="70" s="1"/>
  <c r="I24" i="70" s="1"/>
  <c r="I25" i="70" s="1"/>
  <c r="I26" i="70" s="1"/>
  <c r="I27" i="70" s="1"/>
  <c r="I28" i="70" s="1"/>
  <c r="I29" i="70" s="1"/>
  <c r="I30" i="70" s="1"/>
  <c r="I31" i="70" s="1"/>
  <c r="I32" i="70" s="1"/>
  <c r="I33" i="70" s="1"/>
  <c r="I34" i="70" s="1"/>
  <c r="I35" i="70" s="1"/>
  <c r="I36" i="70" s="1"/>
  <c r="I37" i="70" s="1"/>
  <c r="I38" i="70" s="1"/>
  <c r="I39" i="70" s="1"/>
  <c r="I40" i="70" s="1"/>
  <c r="I41" i="70" s="1"/>
  <c r="I42" i="70" s="1"/>
  <c r="I43" i="70" s="1"/>
  <c r="I44" i="70" s="1"/>
  <c r="I45" i="70" s="1"/>
  <c r="I46" i="70" s="1"/>
  <c r="I47" i="70" s="1"/>
  <c r="I48" i="70" s="1"/>
  <c r="I49" i="70" s="1"/>
  <c r="I50" i="70" s="1"/>
  <c r="I51" i="70" s="1"/>
  <c r="I52" i="70" s="1"/>
  <c r="I53" i="70" s="1"/>
  <c r="I54" i="70" s="1"/>
  <c r="I55" i="70" s="1"/>
  <c r="I56" i="70" s="1"/>
  <c r="I57" i="70" s="1"/>
  <c r="I58" i="70" s="1"/>
  <c r="I59" i="70" s="1"/>
  <c r="I60" i="70" s="1"/>
  <c r="I61" i="70" s="1"/>
  <c r="I62" i="70" s="1"/>
  <c r="I63" i="70" s="1"/>
  <c r="I64" i="70" s="1"/>
  <c r="I65" i="70" s="1"/>
  <c r="I66" i="70" s="1"/>
  <c r="I67" i="70" s="1"/>
  <c r="I68" i="70" s="1"/>
  <c r="I69" i="70" s="1"/>
  <c r="I70" i="70" s="1"/>
  <c r="I71" i="70" s="1"/>
  <c r="I72" i="70" s="1"/>
  <c r="I73" i="70" s="1"/>
  <c r="I74" i="70" s="1"/>
  <c r="I75" i="70" s="1"/>
  <c r="I76" i="70" s="1"/>
  <c r="I77" i="70" s="1"/>
  <c r="I78" i="70" s="1"/>
  <c r="I79" i="70" s="1"/>
  <c r="I80" i="70" s="1"/>
  <c r="I81" i="70" s="1"/>
  <c r="I82" i="70" s="1"/>
  <c r="I83" i="70" s="1"/>
  <c r="I84" i="70" s="1"/>
  <c r="I85" i="70" s="1"/>
  <c r="I86" i="70" s="1"/>
  <c r="I87" i="70" s="1"/>
  <c r="I88" i="70" s="1"/>
  <c r="I89" i="70" s="1"/>
  <c r="I90" i="70" s="1"/>
  <c r="I91" i="70" s="1"/>
  <c r="I92" i="70" s="1"/>
  <c r="I93" i="70" s="1"/>
  <c r="I94" i="70" s="1"/>
  <c r="I95" i="70" s="1"/>
  <c r="I96" i="70" s="1"/>
  <c r="I97" i="70" s="1"/>
  <c r="I98" i="70" s="1"/>
  <c r="I99" i="70" s="1"/>
  <c r="I100" i="70" s="1"/>
  <c r="I101" i="70" s="1"/>
  <c r="I102" i="70" s="1"/>
  <c r="I103" i="70" s="1"/>
  <c r="I104" i="70" s="1"/>
  <c r="I105" i="70" s="1"/>
  <c r="I106" i="70" s="1"/>
  <c r="I107" i="70" s="1"/>
  <c r="I108" i="70" s="1"/>
  <c r="I109" i="70" s="1"/>
  <c r="I110" i="70" s="1"/>
  <c r="I111" i="70" s="1"/>
  <c r="I112" i="70" s="1"/>
  <c r="I113" i="70" s="1"/>
  <c r="I114" i="70" s="1"/>
  <c r="I115" i="70" s="1"/>
  <c r="I116" i="70" s="1"/>
  <c r="I117" i="70" s="1"/>
  <c r="I118" i="70" s="1"/>
  <c r="I119" i="70" s="1"/>
  <c r="I120" i="70" s="1"/>
  <c r="I121" i="70" s="1"/>
  <c r="I122" i="70" s="1"/>
  <c r="I123" i="70" s="1"/>
  <c r="I124" i="70" s="1"/>
  <c r="I125" i="70" s="1"/>
  <c r="I126" i="70" s="1"/>
  <c r="I127" i="70" s="1"/>
  <c r="I128" i="70" s="1"/>
  <c r="I129" i="70" s="1"/>
  <c r="I130" i="70" s="1"/>
  <c r="I131" i="70" s="1"/>
  <c r="I132" i="70" s="1"/>
  <c r="I133" i="70" s="1"/>
  <c r="I134" i="70" s="1"/>
  <c r="I135" i="70" s="1"/>
  <c r="I136" i="70" s="1"/>
  <c r="I137" i="70" s="1"/>
  <c r="I138" i="70" s="1"/>
  <c r="I139" i="70" s="1"/>
  <c r="I140" i="70" s="1"/>
  <c r="I141" i="70" s="1"/>
  <c r="I142" i="70" s="1"/>
  <c r="I143" i="70" s="1"/>
  <c r="I144" i="70" s="1"/>
  <c r="I145" i="70" s="1"/>
  <c r="I146" i="70" s="1"/>
  <c r="I147" i="70" s="1"/>
  <c r="I148" i="70" s="1"/>
  <c r="I149" i="70" s="1"/>
  <c r="I150" i="70" s="1"/>
  <c r="I151" i="70" s="1"/>
  <c r="I152" i="70" s="1"/>
  <c r="I153" i="70" s="1"/>
  <c r="I154" i="70" s="1"/>
  <c r="I155" i="70" s="1"/>
  <c r="I156" i="70" s="1"/>
  <c r="I157" i="70" s="1"/>
  <c r="I158" i="70" s="1"/>
  <c r="I159" i="70" s="1"/>
  <c r="I160" i="70" s="1"/>
  <c r="I161" i="70" s="1"/>
  <c r="I162" i="70" s="1"/>
  <c r="I163" i="70" s="1"/>
  <c r="I164" i="70" s="1"/>
  <c r="I165" i="70" s="1"/>
  <c r="I166" i="70" s="1"/>
  <c r="I167" i="70" s="1"/>
  <c r="I168" i="70" s="1"/>
  <c r="I169" i="70" s="1"/>
  <c r="I170" i="70" s="1"/>
  <c r="I171" i="70" s="1"/>
  <c r="I172" i="70" s="1"/>
  <c r="I173" i="70" s="1"/>
  <c r="I174" i="70" s="1"/>
  <c r="I175" i="70" s="1"/>
  <c r="I176" i="70" s="1"/>
  <c r="I177" i="70" s="1"/>
  <c r="I178" i="70" s="1"/>
  <c r="I179" i="70" s="1"/>
  <c r="I180" i="70" s="1"/>
  <c r="I181" i="70" s="1"/>
  <c r="I182" i="70" s="1"/>
  <c r="I183" i="70" s="1"/>
  <c r="I184" i="70" s="1"/>
  <c r="I185" i="70" s="1"/>
  <c r="I186" i="70" s="1"/>
  <c r="I187" i="70" s="1"/>
  <c r="I188" i="70" s="1"/>
  <c r="I189" i="70" s="1"/>
  <c r="I190" i="70" s="1"/>
  <c r="I191" i="70" s="1"/>
  <c r="I192" i="70" s="1"/>
  <c r="I193" i="70" s="1"/>
  <c r="I194" i="70" s="1"/>
  <c r="I195" i="70" s="1"/>
  <c r="I196" i="70" s="1"/>
  <c r="I197" i="70" s="1"/>
  <c r="I198" i="70" s="1"/>
  <c r="I199" i="70" s="1"/>
  <c r="I200" i="70" s="1"/>
  <c r="I201" i="70" s="1"/>
  <c r="I202" i="70" s="1"/>
  <c r="I203" i="70" s="1"/>
  <c r="I204" i="70" s="1"/>
  <c r="I205" i="70" s="1"/>
  <c r="I206" i="70" s="1"/>
  <c r="I207" i="70" s="1"/>
  <c r="I208" i="70" s="1"/>
  <c r="I209" i="70" s="1"/>
  <c r="I210" i="70" s="1"/>
  <c r="I211" i="70" s="1"/>
  <c r="I212" i="70" s="1"/>
  <c r="I213" i="70" s="1"/>
  <c r="I214" i="70" s="1"/>
  <c r="I215" i="70" s="1"/>
  <c r="I216" i="70" s="1"/>
  <c r="I217" i="70" s="1"/>
  <c r="I218" i="70" s="1"/>
  <c r="I219" i="70" s="1"/>
  <c r="I220" i="70" s="1"/>
  <c r="I221" i="70" s="1"/>
  <c r="I222" i="70" s="1"/>
  <c r="I223" i="70" s="1"/>
  <c r="I224" i="70" s="1"/>
  <c r="I225" i="70" s="1"/>
  <c r="I226" i="70" s="1"/>
  <c r="I227" i="70" s="1"/>
  <c r="I228" i="70" s="1"/>
  <c r="I229" i="70" s="1"/>
  <c r="I230" i="70" s="1"/>
  <c r="I231" i="70" s="1"/>
  <c r="I232" i="70" s="1"/>
  <c r="G9" i="70"/>
  <c r="G10" i="70" s="1"/>
  <c r="G11" i="70" s="1"/>
  <c r="G12" i="70" s="1"/>
  <c r="G13" i="70" s="1"/>
  <c r="G14" i="70" s="1"/>
  <c r="G15" i="70" s="1"/>
  <c r="G16" i="70" s="1"/>
  <c r="G17" i="70" s="1"/>
  <c r="G18" i="70" s="1"/>
  <c r="G19" i="70" s="1"/>
  <c r="G20" i="70" s="1"/>
  <c r="G21" i="70" s="1"/>
  <c r="G22" i="70" s="1"/>
  <c r="G23" i="70" s="1"/>
  <c r="G24" i="70" s="1"/>
  <c r="G25" i="70" s="1"/>
  <c r="G26" i="70" s="1"/>
  <c r="G27" i="70" s="1"/>
  <c r="G28" i="70" s="1"/>
  <c r="G29" i="70" s="1"/>
  <c r="G30" i="70" s="1"/>
  <c r="G31" i="70" s="1"/>
  <c r="G32" i="70" s="1"/>
  <c r="G33" i="70" s="1"/>
  <c r="G34" i="70" s="1"/>
  <c r="G35" i="70" s="1"/>
  <c r="G36" i="70" s="1"/>
  <c r="G37" i="70" s="1"/>
  <c r="G38" i="70" s="1"/>
  <c r="G39" i="70" s="1"/>
  <c r="G40" i="70" s="1"/>
  <c r="G41" i="70" s="1"/>
  <c r="G42" i="70" s="1"/>
  <c r="G43" i="70" s="1"/>
  <c r="G44" i="70" s="1"/>
  <c r="G45" i="70" s="1"/>
  <c r="G46" i="70" s="1"/>
  <c r="G47" i="70" s="1"/>
  <c r="G48" i="70" s="1"/>
  <c r="G49" i="70" s="1"/>
  <c r="G50" i="70" s="1"/>
  <c r="G51" i="70" s="1"/>
  <c r="G52" i="70" s="1"/>
  <c r="G53" i="70" s="1"/>
  <c r="G54" i="70" s="1"/>
  <c r="G55" i="70" s="1"/>
  <c r="G56" i="70" s="1"/>
  <c r="G57" i="70" s="1"/>
  <c r="G58" i="70" s="1"/>
  <c r="G59" i="70" s="1"/>
  <c r="G60" i="70" s="1"/>
  <c r="G61" i="70" s="1"/>
  <c r="G62" i="70" s="1"/>
  <c r="G63" i="70" s="1"/>
  <c r="G64" i="70" s="1"/>
  <c r="G65" i="70" s="1"/>
  <c r="G66" i="70" s="1"/>
  <c r="G67" i="70" s="1"/>
  <c r="G68" i="70" s="1"/>
  <c r="G69" i="70" s="1"/>
  <c r="G70" i="70" s="1"/>
  <c r="G71" i="70" s="1"/>
  <c r="G72" i="70" s="1"/>
  <c r="G73" i="70" s="1"/>
  <c r="G74" i="70" s="1"/>
  <c r="G75" i="70" s="1"/>
  <c r="G76" i="70" s="1"/>
  <c r="G77" i="70" s="1"/>
  <c r="G78" i="70" s="1"/>
  <c r="G79" i="70" s="1"/>
  <c r="G80" i="70" s="1"/>
  <c r="G81" i="70" s="1"/>
  <c r="G82" i="70" s="1"/>
  <c r="G83" i="70" s="1"/>
  <c r="G84" i="70" s="1"/>
  <c r="G85" i="70" s="1"/>
  <c r="G86" i="70" s="1"/>
  <c r="G87" i="70" s="1"/>
  <c r="G88" i="70" s="1"/>
  <c r="G89" i="70" s="1"/>
  <c r="G90" i="70" s="1"/>
  <c r="G91" i="70" s="1"/>
  <c r="G92" i="70" s="1"/>
  <c r="G93" i="70" s="1"/>
  <c r="G94" i="70" s="1"/>
  <c r="G95" i="70" s="1"/>
  <c r="G96" i="70" s="1"/>
  <c r="G97" i="70" s="1"/>
  <c r="G98" i="70" s="1"/>
  <c r="G99" i="70" s="1"/>
  <c r="G100" i="70" s="1"/>
  <c r="G101" i="70" s="1"/>
  <c r="G102" i="70" s="1"/>
  <c r="G103" i="70" s="1"/>
  <c r="G104" i="70" s="1"/>
  <c r="G105" i="70" s="1"/>
  <c r="G106" i="70" s="1"/>
  <c r="G107" i="70" s="1"/>
  <c r="G108" i="70" s="1"/>
  <c r="G109" i="70" s="1"/>
  <c r="G110" i="70" s="1"/>
  <c r="G111" i="70" s="1"/>
  <c r="G112" i="70" s="1"/>
  <c r="G113" i="70" s="1"/>
  <c r="G114" i="70" s="1"/>
  <c r="G115" i="70" s="1"/>
  <c r="G116" i="70" s="1"/>
  <c r="G117" i="70" s="1"/>
  <c r="G118" i="70" s="1"/>
  <c r="G119" i="70" s="1"/>
  <c r="G120" i="70" s="1"/>
  <c r="G121" i="70" s="1"/>
  <c r="G122" i="70" s="1"/>
  <c r="G123" i="70" s="1"/>
  <c r="G124" i="70" s="1"/>
  <c r="G125" i="70" s="1"/>
  <c r="G126" i="70" s="1"/>
  <c r="G127" i="70" s="1"/>
  <c r="G128" i="70" s="1"/>
  <c r="G129" i="70" s="1"/>
  <c r="G130" i="70" s="1"/>
  <c r="G131" i="70" s="1"/>
  <c r="G132" i="70" s="1"/>
  <c r="G133" i="70" s="1"/>
  <c r="G134" i="70" s="1"/>
  <c r="G135" i="70" s="1"/>
  <c r="G136" i="70" s="1"/>
  <c r="G137" i="70" s="1"/>
  <c r="G138" i="70" s="1"/>
  <c r="G139" i="70" s="1"/>
  <c r="G140" i="70" s="1"/>
  <c r="G141" i="70" s="1"/>
  <c r="G142" i="70" s="1"/>
  <c r="G143" i="70" s="1"/>
  <c r="G144" i="70" s="1"/>
  <c r="G145" i="70" s="1"/>
  <c r="G146" i="70" s="1"/>
  <c r="G147" i="70" s="1"/>
  <c r="G148" i="70" s="1"/>
  <c r="G149" i="70" s="1"/>
  <c r="G150" i="70" s="1"/>
  <c r="G151" i="70" s="1"/>
  <c r="G152" i="70" s="1"/>
  <c r="G153" i="70" s="1"/>
  <c r="G154" i="70" s="1"/>
  <c r="G155" i="70" s="1"/>
  <c r="G156" i="70" s="1"/>
  <c r="G157" i="70" s="1"/>
  <c r="G158" i="70" s="1"/>
  <c r="G159" i="70" s="1"/>
  <c r="G160" i="70" s="1"/>
  <c r="G161" i="70" s="1"/>
  <c r="G162" i="70" s="1"/>
  <c r="G163" i="70" s="1"/>
  <c r="G164" i="70" s="1"/>
  <c r="G165" i="70" s="1"/>
  <c r="G166" i="70" s="1"/>
  <c r="G167" i="70" s="1"/>
  <c r="G168" i="70" s="1"/>
  <c r="G169" i="70" s="1"/>
  <c r="G170" i="70" s="1"/>
  <c r="G171" i="70" s="1"/>
  <c r="G172" i="70" s="1"/>
  <c r="G173" i="70" s="1"/>
  <c r="G174" i="70" s="1"/>
  <c r="G175" i="70" s="1"/>
  <c r="G176" i="70" s="1"/>
  <c r="G177" i="70" s="1"/>
  <c r="G178" i="70" s="1"/>
  <c r="G179" i="70" s="1"/>
  <c r="G180" i="70" s="1"/>
  <c r="G181" i="70" s="1"/>
  <c r="G182" i="70" s="1"/>
  <c r="G183" i="70" s="1"/>
  <c r="G184" i="70" s="1"/>
  <c r="G185" i="70" s="1"/>
  <c r="G186" i="70" s="1"/>
  <c r="G187" i="70" s="1"/>
  <c r="G188" i="70" s="1"/>
  <c r="G189" i="70" s="1"/>
  <c r="G190" i="70" s="1"/>
  <c r="G191" i="70" s="1"/>
  <c r="G192" i="70" s="1"/>
  <c r="G193" i="70" s="1"/>
  <c r="G194" i="70" s="1"/>
  <c r="G195" i="70" s="1"/>
  <c r="G196" i="70" s="1"/>
  <c r="G197" i="70" s="1"/>
  <c r="G198" i="70" s="1"/>
  <c r="G199" i="70" s="1"/>
  <c r="G200" i="70" s="1"/>
  <c r="G201" i="70" s="1"/>
  <c r="G202" i="70" s="1"/>
  <c r="G203" i="70" s="1"/>
  <c r="G204" i="70" s="1"/>
  <c r="G205" i="70" s="1"/>
  <c r="G206" i="70" s="1"/>
  <c r="G207" i="70" s="1"/>
  <c r="G208" i="70" s="1"/>
  <c r="G209" i="70" s="1"/>
  <c r="G210" i="70" s="1"/>
  <c r="G211" i="70" s="1"/>
  <c r="G212" i="70" s="1"/>
  <c r="G213" i="70" s="1"/>
  <c r="G214" i="70" s="1"/>
  <c r="G215" i="70" s="1"/>
  <c r="G216" i="70" s="1"/>
  <c r="G217" i="70" s="1"/>
  <c r="G218" i="70" s="1"/>
  <c r="G219" i="70" s="1"/>
  <c r="G220" i="70" s="1"/>
  <c r="G221" i="70" s="1"/>
  <c r="G222" i="70" s="1"/>
  <c r="G223" i="70" s="1"/>
  <c r="G224" i="70" s="1"/>
  <c r="G225" i="70" s="1"/>
  <c r="G226" i="70" s="1"/>
  <c r="G227" i="70" s="1"/>
  <c r="G228" i="70" s="1"/>
  <c r="G229" i="70" s="1"/>
  <c r="G230" i="70" s="1"/>
  <c r="G231" i="70" s="1"/>
  <c r="G232" i="70" s="1"/>
  <c r="G17" i="78"/>
  <c r="G18" i="78" s="1"/>
  <c r="G19" i="78" s="1"/>
  <c r="G20" i="78" s="1"/>
  <c r="G21" i="78" s="1"/>
  <c r="G22" i="78" s="1"/>
  <c r="G23" i="78" s="1"/>
  <c r="G24" i="78" s="1"/>
  <c r="G25" i="78" s="1"/>
  <c r="G26" i="78" s="1"/>
  <c r="G27" i="78" s="1"/>
  <c r="G28" i="78" s="1"/>
  <c r="G29" i="78" s="1"/>
  <c r="G30" i="78" s="1"/>
  <c r="G31" i="78" s="1"/>
  <c r="G32" i="78" s="1"/>
  <c r="G33" i="78" s="1"/>
  <c r="G34" i="78" s="1"/>
  <c r="G35" i="78" s="1"/>
  <c r="G36" i="78" s="1"/>
  <c r="G37" i="78" s="1"/>
  <c r="G38" i="78" s="1"/>
  <c r="G39" i="78" s="1"/>
  <c r="G40" i="78" s="1"/>
  <c r="G41" i="78" s="1"/>
  <c r="G42" i="78" s="1"/>
  <c r="G43" i="78" s="1"/>
  <c r="G44" i="78" s="1"/>
  <c r="G45" i="78" s="1"/>
  <c r="G46" i="78" s="1"/>
  <c r="G47" i="78" s="1"/>
  <c r="G48" i="78" s="1"/>
  <c r="G49" i="78" s="1"/>
  <c r="G50" i="78" s="1"/>
  <c r="G51" i="78" s="1"/>
  <c r="G52" i="78" s="1"/>
  <c r="G53" i="78" s="1"/>
  <c r="G54" i="78" s="1"/>
  <c r="G55" i="78" s="1"/>
  <c r="G56" i="78" s="1"/>
  <c r="G57" i="78" s="1"/>
  <c r="G58" i="78" s="1"/>
  <c r="G59" i="78" s="1"/>
  <c r="G60" i="78" s="1"/>
  <c r="G61" i="78" s="1"/>
  <c r="G62" i="78" s="1"/>
  <c r="G63" i="78" s="1"/>
  <c r="G64" i="78" s="1"/>
  <c r="G65" i="78" s="1"/>
  <c r="G66" i="78" s="1"/>
  <c r="G67" i="78" s="1"/>
  <c r="G68" i="78" s="1"/>
  <c r="G69" i="78" s="1"/>
  <c r="G70" i="78" s="1"/>
  <c r="G71" i="78" s="1"/>
  <c r="G72" i="78" s="1"/>
  <c r="G73" i="78" s="1"/>
  <c r="G74" i="78" s="1"/>
  <c r="G75" i="78" s="1"/>
  <c r="G76" i="78" s="1"/>
  <c r="G77" i="78" s="1"/>
  <c r="G78" i="78" s="1"/>
  <c r="G79" i="78" s="1"/>
  <c r="G80" i="78" s="1"/>
  <c r="G81" i="78" s="1"/>
  <c r="G82" i="78" s="1"/>
  <c r="G83" i="78" s="1"/>
  <c r="G84" i="78" s="1"/>
  <c r="G85" i="78" s="1"/>
  <c r="G86" i="78" s="1"/>
  <c r="G87" i="78" s="1"/>
  <c r="G88" i="78" s="1"/>
  <c r="G89" i="78" s="1"/>
  <c r="G90" i="78" s="1"/>
  <c r="G91" i="78" s="1"/>
  <c r="G92" i="78" s="1"/>
  <c r="G93" i="78" s="1"/>
  <c r="G94" i="78" s="1"/>
  <c r="G95" i="78" s="1"/>
  <c r="G96" i="78" s="1"/>
  <c r="G97" i="78" s="1"/>
  <c r="G98" i="78" s="1"/>
  <c r="G99" i="78" s="1"/>
  <c r="G100" i="78" s="1"/>
  <c r="G101" i="78" s="1"/>
  <c r="G102" i="78" s="1"/>
  <c r="G103" i="78" s="1"/>
  <c r="G104" i="78" s="1"/>
  <c r="G105" i="78" s="1"/>
  <c r="G106" i="78" s="1"/>
  <c r="G107" i="78" s="1"/>
  <c r="G108" i="78" s="1"/>
  <c r="G109" i="78" s="1"/>
  <c r="G110" i="78" s="1"/>
  <c r="G111" i="78" s="1"/>
  <c r="G112" i="78" s="1"/>
  <c r="G113" i="78" s="1"/>
  <c r="G114" i="78" s="1"/>
  <c r="G115" i="78" s="1"/>
  <c r="G116" i="78" s="1"/>
  <c r="G117" i="78" s="1"/>
  <c r="G118" i="78" s="1"/>
  <c r="G119" i="78" s="1"/>
  <c r="G120" i="78" s="1"/>
  <c r="G121" i="78" s="1"/>
  <c r="G122" i="78" s="1"/>
  <c r="G123" i="78" s="1"/>
  <c r="G124" i="78" s="1"/>
  <c r="G125" i="78" s="1"/>
  <c r="G126" i="78" s="1"/>
  <c r="G127" i="78" s="1"/>
  <c r="G128" i="78" s="1"/>
  <c r="G129" i="78" s="1"/>
  <c r="G130" i="78" s="1"/>
  <c r="G131" i="78" s="1"/>
  <c r="G132" i="78" s="1"/>
  <c r="G133" i="78" s="1"/>
  <c r="G134" i="78" s="1"/>
  <c r="G135" i="78" s="1"/>
  <c r="G136" i="78" s="1"/>
  <c r="G137" i="78" s="1"/>
  <c r="G138" i="78" s="1"/>
  <c r="G139" i="78" s="1"/>
  <c r="G140" i="78" s="1"/>
  <c r="G141" i="78" s="1"/>
  <c r="G142" i="78" s="1"/>
  <c r="G143" i="78" s="1"/>
  <c r="G144" i="78" s="1"/>
  <c r="G145" i="78" s="1"/>
  <c r="G146" i="78" s="1"/>
  <c r="G147" i="78" s="1"/>
  <c r="G148" i="78" s="1"/>
  <c r="G149" i="78" s="1"/>
  <c r="G150" i="78" s="1"/>
  <c r="G151" i="78" s="1"/>
  <c r="G152" i="78" s="1"/>
  <c r="G153" i="78" s="1"/>
  <c r="G154" i="78" s="1"/>
  <c r="G155" i="78" s="1"/>
  <c r="G156" i="78" s="1"/>
  <c r="G157" i="78" s="1"/>
  <c r="G158" i="78" s="1"/>
  <c r="G159" i="78" s="1"/>
  <c r="G160" i="78" s="1"/>
  <c r="G161" i="78" s="1"/>
  <c r="G162" i="78" s="1"/>
  <c r="G163" i="78" s="1"/>
  <c r="G164" i="78" s="1"/>
  <c r="G165" i="78" s="1"/>
  <c r="G166" i="78" s="1"/>
  <c r="G167" i="78" s="1"/>
  <c r="G168" i="78" s="1"/>
  <c r="G169" i="78" s="1"/>
  <c r="G170" i="78" s="1"/>
  <c r="G171" i="78" s="1"/>
  <c r="G172" i="78" s="1"/>
  <c r="G173" i="78" s="1"/>
  <c r="G174" i="78" s="1"/>
  <c r="G175" i="78" s="1"/>
  <c r="G176" i="78" s="1"/>
  <c r="G177" i="78" s="1"/>
  <c r="G178" i="78" s="1"/>
  <c r="G179" i="78" s="1"/>
  <c r="G180" i="78" s="1"/>
  <c r="G181" i="78" s="1"/>
  <c r="G182" i="78" s="1"/>
  <c r="G183" i="78" s="1"/>
  <c r="G184" i="78" s="1"/>
  <c r="G185" i="78" s="1"/>
  <c r="G186" i="78" s="1"/>
  <c r="G187" i="78" s="1"/>
  <c r="G188" i="78" s="1"/>
  <c r="G189" i="78" s="1"/>
  <c r="G190" i="78" s="1"/>
  <c r="G191" i="78" s="1"/>
  <c r="G192" i="78" s="1"/>
  <c r="G193" i="78" s="1"/>
  <c r="G194" i="78" s="1"/>
  <c r="G195" i="78" s="1"/>
  <c r="G196" i="78" s="1"/>
  <c r="G197" i="78" s="1"/>
  <c r="G198" i="78" s="1"/>
  <c r="G199" i="78" s="1"/>
  <c r="G200" i="78" s="1"/>
  <c r="G201" i="78" s="1"/>
  <c r="G202" i="78" s="1"/>
  <c r="G203" i="78" s="1"/>
  <c r="G204" i="78" s="1"/>
  <c r="G205" i="78" s="1"/>
  <c r="G206" i="78" s="1"/>
  <c r="G207" i="78" s="1"/>
  <c r="G208" i="78" s="1"/>
  <c r="F17" i="78"/>
  <c r="F18" i="78" s="1"/>
  <c r="F19" i="78" s="1"/>
  <c r="F20" i="78" s="1"/>
  <c r="F21" i="78" s="1"/>
  <c r="F22" i="78" s="1"/>
  <c r="F23" i="78" s="1"/>
  <c r="F24" i="78" s="1"/>
  <c r="F25" i="78" s="1"/>
  <c r="F26" i="78" s="1"/>
  <c r="F27" i="78" s="1"/>
  <c r="F28" i="78" s="1"/>
  <c r="F29" i="78" s="1"/>
  <c r="F30" i="78" s="1"/>
  <c r="F31" i="78" s="1"/>
  <c r="F32" i="78" s="1"/>
  <c r="F33" i="78" s="1"/>
  <c r="F34" i="78" s="1"/>
  <c r="F35" i="78" s="1"/>
  <c r="F36" i="78" s="1"/>
  <c r="F37" i="78" s="1"/>
  <c r="F38" i="78" s="1"/>
  <c r="F39" i="78" s="1"/>
  <c r="F40" i="78" s="1"/>
  <c r="F41" i="78" s="1"/>
  <c r="F42" i="78" s="1"/>
  <c r="F43" i="78" s="1"/>
  <c r="F44" i="78" s="1"/>
  <c r="F45" i="78" s="1"/>
  <c r="F46" i="78" s="1"/>
  <c r="F47" i="78" s="1"/>
  <c r="F48" i="78" s="1"/>
  <c r="F49" i="78" s="1"/>
  <c r="F50" i="78" s="1"/>
  <c r="F51" i="78" s="1"/>
  <c r="F52" i="78" s="1"/>
  <c r="F53" i="78" s="1"/>
  <c r="F54" i="78" s="1"/>
  <c r="F55" i="78" s="1"/>
  <c r="F56" i="78" s="1"/>
  <c r="F57" i="78" s="1"/>
  <c r="F58" i="78" s="1"/>
  <c r="F59" i="78" s="1"/>
  <c r="F60" i="78" s="1"/>
  <c r="F61" i="78" s="1"/>
  <c r="F62" i="78" s="1"/>
  <c r="F63" i="78" s="1"/>
  <c r="F64" i="78" s="1"/>
  <c r="F65" i="78" s="1"/>
  <c r="F66" i="78" s="1"/>
  <c r="F67" i="78" s="1"/>
  <c r="F68" i="78" s="1"/>
  <c r="F69" i="78" s="1"/>
  <c r="F70" i="78" s="1"/>
  <c r="F71" i="78" s="1"/>
  <c r="F72" i="78" s="1"/>
  <c r="F73" i="78" s="1"/>
  <c r="F74" i="78" s="1"/>
  <c r="F75" i="78" s="1"/>
  <c r="F76" i="78" s="1"/>
  <c r="F77" i="78" s="1"/>
  <c r="F78" i="78" s="1"/>
  <c r="F79" i="78" s="1"/>
  <c r="F80" i="78" s="1"/>
  <c r="F81" i="78" s="1"/>
  <c r="F82" i="78" s="1"/>
  <c r="F83" i="78" s="1"/>
  <c r="F84" i="78" s="1"/>
  <c r="F85" i="78" s="1"/>
  <c r="F86" i="78" s="1"/>
  <c r="F87" i="78" s="1"/>
  <c r="F88" i="78" s="1"/>
  <c r="F89" i="78" s="1"/>
  <c r="F90" i="78" s="1"/>
  <c r="F91" i="78" s="1"/>
  <c r="F92" i="78" s="1"/>
  <c r="F93" i="78" s="1"/>
  <c r="F94" i="78" s="1"/>
  <c r="F95" i="78" s="1"/>
  <c r="F96" i="78" s="1"/>
  <c r="F97" i="78" s="1"/>
  <c r="F98" i="78" s="1"/>
  <c r="F99" i="78" s="1"/>
  <c r="F100" i="78" s="1"/>
  <c r="F101" i="78" s="1"/>
  <c r="F102" i="78" s="1"/>
  <c r="F103" i="78" s="1"/>
  <c r="F104" i="78" s="1"/>
  <c r="F105" i="78" s="1"/>
  <c r="F106" i="78" s="1"/>
  <c r="F107" i="78" s="1"/>
  <c r="F108" i="78" s="1"/>
  <c r="F109" i="78" s="1"/>
  <c r="F110" i="78" s="1"/>
  <c r="F111" i="78" s="1"/>
  <c r="F112" i="78" s="1"/>
  <c r="F113" i="78" s="1"/>
  <c r="F114" i="78" s="1"/>
  <c r="F115" i="78" s="1"/>
  <c r="F116" i="78" s="1"/>
  <c r="F117" i="78" s="1"/>
  <c r="F118" i="78" s="1"/>
  <c r="F119" i="78" s="1"/>
  <c r="F120" i="78" s="1"/>
  <c r="F121" i="78" s="1"/>
  <c r="F122" i="78" s="1"/>
  <c r="F123" i="78" s="1"/>
  <c r="F124" i="78" s="1"/>
  <c r="F125" i="78" s="1"/>
  <c r="F126" i="78" s="1"/>
  <c r="F127" i="78" s="1"/>
  <c r="F128" i="78" s="1"/>
  <c r="F129" i="78" s="1"/>
  <c r="F130" i="78" s="1"/>
  <c r="F131" i="78" s="1"/>
  <c r="F132" i="78" s="1"/>
  <c r="F133" i="78" s="1"/>
  <c r="F134" i="78" s="1"/>
  <c r="F135" i="78" s="1"/>
  <c r="F136" i="78" s="1"/>
  <c r="F137" i="78" s="1"/>
  <c r="F138" i="78" s="1"/>
  <c r="F139" i="78" s="1"/>
  <c r="F140" i="78" s="1"/>
  <c r="F141" i="78" s="1"/>
  <c r="F142" i="78" s="1"/>
  <c r="F143" i="78" s="1"/>
  <c r="F144" i="78" s="1"/>
  <c r="F145" i="78" s="1"/>
  <c r="F146" i="78" s="1"/>
  <c r="F147" i="78" s="1"/>
  <c r="F148" i="78" s="1"/>
  <c r="F149" i="78" s="1"/>
  <c r="F150" i="78" s="1"/>
  <c r="F151" i="78" s="1"/>
  <c r="F152" i="78" s="1"/>
  <c r="F153" i="78" s="1"/>
  <c r="F154" i="78" s="1"/>
  <c r="F155" i="78" s="1"/>
  <c r="F156" i="78" s="1"/>
  <c r="F157" i="78" s="1"/>
  <c r="F158" i="78" s="1"/>
  <c r="F159" i="78" s="1"/>
  <c r="F160" i="78" s="1"/>
  <c r="F161" i="78" s="1"/>
  <c r="F162" i="78" s="1"/>
  <c r="F163" i="78" s="1"/>
  <c r="F164" i="78" s="1"/>
  <c r="F165" i="78" s="1"/>
  <c r="F166" i="78" s="1"/>
  <c r="F167" i="78" s="1"/>
  <c r="F168" i="78" s="1"/>
  <c r="F169" i="78" s="1"/>
  <c r="F170" i="78" s="1"/>
  <c r="F171" i="78" s="1"/>
  <c r="F172" i="78" s="1"/>
  <c r="F173" i="78" s="1"/>
  <c r="F174" i="78" s="1"/>
  <c r="F175" i="78" s="1"/>
  <c r="F176" i="78" s="1"/>
  <c r="F177" i="78" s="1"/>
  <c r="F178" i="78" s="1"/>
  <c r="F179" i="78" s="1"/>
  <c r="F180" i="78" s="1"/>
  <c r="F181" i="78" s="1"/>
  <c r="F182" i="78" s="1"/>
  <c r="F183" i="78" s="1"/>
  <c r="F184" i="78" s="1"/>
  <c r="F185" i="78" s="1"/>
  <c r="F186" i="78" s="1"/>
  <c r="F187" i="78" s="1"/>
  <c r="F188" i="78" s="1"/>
  <c r="F189" i="78" s="1"/>
  <c r="F190" i="78" s="1"/>
  <c r="F191" i="78" s="1"/>
  <c r="F192" i="78" s="1"/>
  <c r="F193" i="78" s="1"/>
  <c r="F194" i="78" s="1"/>
  <c r="F195" i="78" s="1"/>
  <c r="F196" i="78" s="1"/>
  <c r="F197" i="78" s="1"/>
  <c r="F198" i="78" s="1"/>
  <c r="F199" i="78" s="1"/>
  <c r="F200" i="78" s="1"/>
  <c r="F201" i="78" s="1"/>
  <c r="F202" i="78" s="1"/>
  <c r="F203" i="78" s="1"/>
  <c r="F204" i="78" s="1"/>
  <c r="F205" i="78" s="1"/>
  <c r="F206" i="78" s="1"/>
  <c r="F207" i="78" s="1"/>
  <c r="F208" i="78" s="1"/>
  <c r="J4" i="80"/>
  <c r="J5" i="80" s="1"/>
  <c r="J6" i="80" s="1"/>
  <c r="J7" i="80" s="1"/>
  <c r="J8" i="80" s="1"/>
  <c r="J9" i="80" s="1"/>
  <c r="J10" i="80" s="1"/>
  <c r="J11" i="80" s="1"/>
  <c r="J12" i="80" s="1"/>
  <c r="J13" i="80" s="1"/>
  <c r="J14" i="80" s="1"/>
  <c r="J15" i="80" s="1"/>
  <c r="J16" i="80" s="1"/>
  <c r="J17" i="80" s="1"/>
  <c r="J18" i="80" s="1"/>
  <c r="J19" i="80" s="1"/>
  <c r="J20" i="80" s="1"/>
  <c r="J21" i="80" s="1"/>
  <c r="J22" i="80" s="1"/>
  <c r="J23" i="80" s="1"/>
  <c r="J24" i="80" s="1"/>
  <c r="J25" i="80" s="1"/>
  <c r="J26" i="80" s="1"/>
  <c r="J27" i="80" s="1"/>
  <c r="J28" i="80" s="1"/>
  <c r="J29" i="80" s="1"/>
  <c r="J30" i="80" s="1"/>
  <c r="J31" i="80" s="1"/>
  <c r="J32" i="80" s="1"/>
  <c r="J33" i="80" s="1"/>
  <c r="J34" i="80" s="1"/>
  <c r="J35" i="80" s="1"/>
  <c r="J36" i="80" s="1"/>
  <c r="J37" i="80" s="1"/>
  <c r="J38" i="80" s="1"/>
  <c r="J39" i="80" s="1"/>
  <c r="J40" i="80" s="1"/>
  <c r="J41" i="80" s="1"/>
  <c r="J42" i="80" s="1"/>
  <c r="J43" i="80" s="1"/>
  <c r="J44" i="80" s="1"/>
  <c r="J45" i="80" s="1"/>
  <c r="J46" i="80" s="1"/>
  <c r="J47" i="80" s="1"/>
  <c r="J48" i="80" s="1"/>
  <c r="J49" i="80" s="1"/>
  <c r="J50" i="80" s="1"/>
  <c r="J51" i="80" s="1"/>
  <c r="J52" i="80" s="1"/>
  <c r="J53" i="80" s="1"/>
  <c r="J54" i="80" s="1"/>
  <c r="J55" i="80" s="1"/>
  <c r="J56" i="80" s="1"/>
  <c r="J57" i="80" s="1"/>
  <c r="J58" i="80" s="1"/>
  <c r="J59" i="80" s="1"/>
  <c r="J60" i="80" s="1"/>
  <c r="J61" i="80" s="1"/>
  <c r="J62" i="80" s="1"/>
  <c r="J63" i="80" s="1"/>
  <c r="J64" i="80" s="1"/>
  <c r="J65" i="80" s="1"/>
  <c r="J66" i="80" s="1"/>
  <c r="J67" i="80" s="1"/>
  <c r="J68" i="80" s="1"/>
  <c r="J69" i="80" s="1"/>
  <c r="J70" i="80" s="1"/>
  <c r="J71" i="80" s="1"/>
  <c r="J72" i="80" s="1"/>
  <c r="J73" i="80" s="1"/>
  <c r="J74" i="80" s="1"/>
  <c r="J75" i="80" s="1"/>
  <c r="J76" i="80" s="1"/>
  <c r="J77" i="80" s="1"/>
  <c r="J78" i="80" s="1"/>
  <c r="J79" i="80" s="1"/>
  <c r="J80" i="80" s="1"/>
  <c r="J81" i="80" s="1"/>
  <c r="J82" i="80" s="1"/>
  <c r="J83" i="80" s="1"/>
  <c r="J84" i="80" s="1"/>
  <c r="J85" i="80" s="1"/>
  <c r="J86" i="80" s="1"/>
  <c r="J87" i="80" s="1"/>
  <c r="J88" i="80" s="1"/>
  <c r="J89" i="80" s="1"/>
  <c r="J90" i="80" s="1"/>
  <c r="J91" i="80" s="1"/>
  <c r="J92" i="80" s="1"/>
  <c r="J93" i="80" s="1"/>
  <c r="J94" i="80" s="1"/>
  <c r="J95" i="80" s="1"/>
  <c r="J96" i="80" s="1"/>
  <c r="J97" i="80" s="1"/>
  <c r="J98" i="80" s="1"/>
  <c r="J99" i="80" s="1"/>
  <c r="J100" i="80" s="1"/>
  <c r="J101" i="80" s="1"/>
  <c r="J102" i="80" s="1"/>
  <c r="J103" i="80" s="1"/>
  <c r="J104" i="80" s="1"/>
  <c r="J105" i="80" s="1"/>
  <c r="J106" i="80" s="1"/>
  <c r="J107" i="80" s="1"/>
  <c r="J108" i="80" s="1"/>
  <c r="J109" i="80" s="1"/>
  <c r="J110" i="80" s="1"/>
  <c r="J111" i="80" s="1"/>
  <c r="J112" i="80" s="1"/>
  <c r="J113" i="80" s="1"/>
  <c r="J114" i="80" s="1"/>
  <c r="J115" i="80" s="1"/>
  <c r="J116" i="80" s="1"/>
  <c r="J117" i="80" s="1"/>
  <c r="J118" i="80" s="1"/>
  <c r="J119" i="80" s="1"/>
  <c r="J120" i="80" s="1"/>
  <c r="J121" i="80" s="1"/>
  <c r="J122" i="80" s="1"/>
  <c r="J123" i="80" s="1"/>
  <c r="J124" i="80" s="1"/>
  <c r="J125" i="80" s="1"/>
  <c r="J126" i="80" s="1"/>
  <c r="J127" i="80" s="1"/>
  <c r="J128" i="80" s="1"/>
  <c r="J129" i="80" s="1"/>
  <c r="J130" i="80" s="1"/>
  <c r="J131" i="80" s="1"/>
  <c r="J132" i="80" s="1"/>
  <c r="J133" i="80" s="1"/>
  <c r="J134" i="80" s="1"/>
  <c r="J135" i="80" s="1"/>
  <c r="J136" i="80" s="1"/>
  <c r="J137" i="80" s="1"/>
  <c r="J138" i="80" s="1"/>
  <c r="J139" i="80" s="1"/>
  <c r="J140" i="80" s="1"/>
  <c r="J141" i="80" s="1"/>
  <c r="J142" i="80" s="1"/>
  <c r="J143" i="80" s="1"/>
  <c r="J144" i="80" s="1"/>
  <c r="J145" i="80" s="1"/>
  <c r="J146" i="80" s="1"/>
  <c r="J147" i="80" s="1"/>
  <c r="J148" i="80" s="1"/>
  <c r="J149" i="80" s="1"/>
  <c r="J150" i="80" s="1"/>
  <c r="J151" i="80" s="1"/>
  <c r="J152" i="80" s="1"/>
  <c r="J153" i="80" s="1"/>
  <c r="J154" i="80" s="1"/>
  <c r="J155" i="80" s="1"/>
  <c r="J156" i="80" s="1"/>
  <c r="J157" i="80" s="1"/>
  <c r="J158" i="80" s="1"/>
  <c r="J159" i="80" s="1"/>
  <c r="J160" i="80" s="1"/>
  <c r="J161" i="80" s="1"/>
  <c r="J162" i="80" s="1"/>
  <c r="J163" i="80" s="1"/>
  <c r="J164" i="80" s="1"/>
  <c r="J165" i="80" s="1"/>
  <c r="J166" i="80" s="1"/>
  <c r="J167" i="80" s="1"/>
  <c r="J168" i="80" s="1"/>
  <c r="J169" i="80" s="1"/>
  <c r="J170" i="80" s="1"/>
  <c r="J171" i="80" s="1"/>
  <c r="J172" i="80" s="1"/>
  <c r="J173" i="80" s="1"/>
  <c r="J174" i="80" s="1"/>
  <c r="J175" i="80" s="1"/>
  <c r="J176" i="80" s="1"/>
  <c r="J177" i="80" s="1"/>
  <c r="J178" i="80" s="1"/>
  <c r="J179" i="80" s="1"/>
  <c r="J180" i="80" s="1"/>
  <c r="J181" i="80" s="1"/>
  <c r="J182" i="80" s="1"/>
  <c r="J183" i="80" s="1"/>
  <c r="J184" i="80" s="1"/>
  <c r="J185" i="80" s="1"/>
  <c r="J186" i="80" s="1"/>
  <c r="J187" i="80" s="1"/>
  <c r="J188" i="80" s="1"/>
  <c r="J189" i="80" s="1"/>
  <c r="J190" i="80" s="1"/>
  <c r="J191" i="80" s="1"/>
  <c r="J192" i="80" s="1"/>
  <c r="J193" i="80" s="1"/>
  <c r="J194" i="80" s="1"/>
  <c r="J195" i="80" s="1"/>
  <c r="J196" i="80" s="1"/>
  <c r="J197" i="80" s="1"/>
  <c r="J198" i="80" s="1"/>
  <c r="J199" i="80" s="1"/>
  <c r="J200" i="80" s="1"/>
  <c r="J201" i="80" s="1"/>
  <c r="J202" i="80" s="1"/>
  <c r="J203" i="80" s="1"/>
  <c r="J204" i="80" s="1"/>
  <c r="J205" i="80" s="1"/>
  <c r="J206" i="80" s="1"/>
  <c r="J207" i="80" s="1"/>
  <c r="J208" i="80" s="1"/>
  <c r="J209" i="80" s="1"/>
  <c r="J210" i="80" s="1"/>
  <c r="J211" i="80" s="1"/>
  <c r="J212" i="80" s="1"/>
  <c r="J213" i="80" s="1"/>
  <c r="J214" i="80" s="1"/>
  <c r="J215" i="80" s="1"/>
  <c r="J216" i="80" s="1"/>
  <c r="J217" i="80" s="1"/>
  <c r="J218" i="80" s="1"/>
  <c r="J219" i="80" s="1"/>
  <c r="J220" i="80" s="1"/>
  <c r="J221" i="80" s="1"/>
  <c r="J222" i="80" s="1"/>
  <c r="J223" i="80" s="1"/>
  <c r="J224" i="80" s="1"/>
  <c r="J225" i="80" s="1"/>
  <c r="J226" i="80" s="1"/>
  <c r="J227" i="80" s="1"/>
  <c r="J228" i="80" s="1"/>
  <c r="J229" i="80" s="1"/>
  <c r="J230" i="80" s="1"/>
  <c r="J231" i="80" s="1"/>
  <c r="J232" i="80" s="1"/>
  <c r="J233" i="80" s="1"/>
  <c r="J234" i="80" s="1"/>
  <c r="J235" i="80" s="1"/>
  <c r="J236" i="80" s="1"/>
  <c r="J237" i="80" s="1"/>
  <c r="J238" i="80" s="1"/>
  <c r="J239" i="80" s="1"/>
  <c r="J240" i="80" s="1"/>
  <c r="J241" i="80" s="1"/>
  <c r="J242" i="80" s="1"/>
  <c r="I4" i="80"/>
  <c r="I5" i="80" s="1"/>
  <c r="I6" i="80" s="1"/>
  <c r="I7" i="80" s="1"/>
  <c r="I8" i="80" s="1"/>
  <c r="I9" i="80" s="1"/>
  <c r="I10" i="80" s="1"/>
  <c r="I11" i="80" s="1"/>
  <c r="I12" i="80" s="1"/>
  <c r="I13" i="80" s="1"/>
  <c r="I14" i="80" s="1"/>
  <c r="I15" i="80" s="1"/>
  <c r="I16" i="80" s="1"/>
  <c r="I17" i="80" s="1"/>
  <c r="I18" i="80" s="1"/>
  <c r="I19" i="80" s="1"/>
  <c r="I20" i="80" s="1"/>
  <c r="I21" i="80" s="1"/>
  <c r="I22" i="80" s="1"/>
  <c r="I23" i="80" s="1"/>
  <c r="I24" i="80" s="1"/>
  <c r="I25" i="80" s="1"/>
  <c r="I26" i="80" s="1"/>
  <c r="I27" i="80" s="1"/>
  <c r="I28" i="80" s="1"/>
  <c r="I29" i="80" s="1"/>
  <c r="I30" i="80" s="1"/>
  <c r="I31" i="80" s="1"/>
  <c r="I32" i="80" s="1"/>
  <c r="I33" i="80" s="1"/>
  <c r="I34" i="80" s="1"/>
  <c r="I35" i="80" s="1"/>
  <c r="I36" i="80" s="1"/>
  <c r="I37" i="80" s="1"/>
  <c r="I38" i="80" s="1"/>
  <c r="I39" i="80" s="1"/>
  <c r="I40" i="80" s="1"/>
  <c r="I41" i="80" s="1"/>
  <c r="I42" i="80" s="1"/>
  <c r="I43" i="80" s="1"/>
  <c r="I44" i="80" s="1"/>
  <c r="I45" i="80" s="1"/>
  <c r="I46" i="80" s="1"/>
  <c r="I47" i="80" s="1"/>
  <c r="I48" i="80" s="1"/>
  <c r="I49" i="80" s="1"/>
  <c r="I50" i="80" s="1"/>
  <c r="I51" i="80" s="1"/>
  <c r="I52" i="80" s="1"/>
  <c r="I53" i="80" s="1"/>
  <c r="I54" i="80" s="1"/>
  <c r="I55" i="80" s="1"/>
  <c r="I56" i="80" s="1"/>
  <c r="I57" i="80" s="1"/>
  <c r="I58" i="80" s="1"/>
  <c r="I59" i="80" s="1"/>
  <c r="I60" i="80" s="1"/>
  <c r="I61" i="80" s="1"/>
  <c r="I62" i="80" s="1"/>
  <c r="I63" i="80" s="1"/>
  <c r="I64" i="80" s="1"/>
  <c r="I65" i="80" s="1"/>
  <c r="I66" i="80" s="1"/>
  <c r="I67" i="80" s="1"/>
  <c r="I68" i="80" s="1"/>
  <c r="I69" i="80" s="1"/>
  <c r="I70" i="80" s="1"/>
  <c r="I71" i="80" s="1"/>
  <c r="I72" i="80" s="1"/>
  <c r="I73" i="80" s="1"/>
  <c r="I74" i="80" s="1"/>
  <c r="I75" i="80" s="1"/>
  <c r="I76" i="80" s="1"/>
  <c r="I77" i="80" s="1"/>
  <c r="I78" i="80" s="1"/>
  <c r="I79" i="80" s="1"/>
  <c r="I80" i="80" s="1"/>
  <c r="I81" i="80" s="1"/>
  <c r="I82" i="80" s="1"/>
  <c r="I83" i="80" s="1"/>
  <c r="I84" i="80" s="1"/>
  <c r="I85" i="80" s="1"/>
  <c r="I86" i="80" s="1"/>
  <c r="I87" i="80" s="1"/>
  <c r="I88" i="80" s="1"/>
  <c r="I89" i="80" s="1"/>
  <c r="I90" i="80" s="1"/>
  <c r="I91" i="80" s="1"/>
  <c r="I92" i="80" s="1"/>
  <c r="I93" i="80" s="1"/>
  <c r="I94" i="80" s="1"/>
  <c r="I95" i="80" s="1"/>
  <c r="I96" i="80" s="1"/>
  <c r="I97" i="80" s="1"/>
  <c r="I98" i="80" s="1"/>
  <c r="I99" i="80" s="1"/>
  <c r="I100" i="80" s="1"/>
  <c r="I101" i="80" s="1"/>
  <c r="I102" i="80" s="1"/>
  <c r="I103" i="80" s="1"/>
  <c r="I104" i="80" s="1"/>
  <c r="I105" i="80" s="1"/>
  <c r="I106" i="80" s="1"/>
  <c r="I107" i="80" s="1"/>
  <c r="I108" i="80" s="1"/>
  <c r="I109" i="80" s="1"/>
  <c r="I110" i="80" s="1"/>
  <c r="I111" i="80" s="1"/>
  <c r="I112" i="80" s="1"/>
  <c r="I113" i="80" s="1"/>
  <c r="I114" i="80" s="1"/>
  <c r="I115" i="80" s="1"/>
  <c r="I116" i="80" s="1"/>
  <c r="I117" i="80" s="1"/>
  <c r="I118" i="80" s="1"/>
  <c r="I119" i="80" s="1"/>
  <c r="I120" i="80" s="1"/>
  <c r="I121" i="80" s="1"/>
  <c r="I122" i="80" s="1"/>
  <c r="I123" i="80" s="1"/>
  <c r="I124" i="80" s="1"/>
  <c r="I125" i="80" s="1"/>
  <c r="I126" i="80" s="1"/>
  <c r="I127" i="80" s="1"/>
  <c r="I128" i="80" s="1"/>
  <c r="I129" i="80" s="1"/>
  <c r="I130" i="80" s="1"/>
  <c r="I131" i="80" s="1"/>
  <c r="I132" i="80" s="1"/>
  <c r="I133" i="80" s="1"/>
  <c r="I134" i="80" s="1"/>
  <c r="I135" i="80" s="1"/>
  <c r="I136" i="80" s="1"/>
  <c r="I137" i="80" s="1"/>
  <c r="I138" i="80" s="1"/>
  <c r="I139" i="80" s="1"/>
  <c r="I140" i="80" s="1"/>
  <c r="I141" i="80" s="1"/>
  <c r="I142" i="80" s="1"/>
  <c r="I143" i="80" s="1"/>
  <c r="I144" i="80" s="1"/>
  <c r="I145" i="80" s="1"/>
  <c r="I146" i="80" s="1"/>
  <c r="I147" i="80" s="1"/>
  <c r="I148" i="80" s="1"/>
  <c r="I149" i="80" s="1"/>
  <c r="I150" i="80" s="1"/>
  <c r="I151" i="80" s="1"/>
  <c r="I152" i="80" s="1"/>
  <c r="I153" i="80" s="1"/>
  <c r="I154" i="80" s="1"/>
  <c r="I155" i="80" s="1"/>
  <c r="I156" i="80" s="1"/>
  <c r="I157" i="80" s="1"/>
  <c r="I158" i="80" s="1"/>
  <c r="I159" i="80" s="1"/>
  <c r="I160" i="80" s="1"/>
  <c r="I161" i="80" s="1"/>
  <c r="I162" i="80" s="1"/>
  <c r="I163" i="80" s="1"/>
  <c r="I164" i="80" s="1"/>
  <c r="I165" i="80" s="1"/>
  <c r="I166" i="80" s="1"/>
  <c r="I167" i="80" s="1"/>
  <c r="I168" i="80" s="1"/>
  <c r="I169" i="80" s="1"/>
  <c r="I170" i="80" s="1"/>
  <c r="I171" i="80" s="1"/>
  <c r="I172" i="80" s="1"/>
  <c r="I173" i="80" s="1"/>
  <c r="I174" i="80" s="1"/>
  <c r="I175" i="80" s="1"/>
  <c r="I176" i="80" s="1"/>
  <c r="I177" i="80" s="1"/>
  <c r="I178" i="80" s="1"/>
  <c r="I179" i="80" s="1"/>
  <c r="I180" i="80" s="1"/>
  <c r="I181" i="80" s="1"/>
  <c r="I182" i="80" s="1"/>
  <c r="I183" i="80" s="1"/>
  <c r="I184" i="80" s="1"/>
  <c r="I185" i="80" s="1"/>
  <c r="I186" i="80" s="1"/>
  <c r="I187" i="80" s="1"/>
  <c r="I188" i="80" s="1"/>
  <c r="I189" i="80" s="1"/>
  <c r="I190" i="80" s="1"/>
  <c r="I191" i="80" s="1"/>
  <c r="I192" i="80" s="1"/>
  <c r="I193" i="80" s="1"/>
  <c r="I194" i="80" s="1"/>
  <c r="I195" i="80" s="1"/>
  <c r="I196" i="80" s="1"/>
  <c r="I197" i="80" s="1"/>
  <c r="I198" i="80" s="1"/>
  <c r="I199" i="80" s="1"/>
  <c r="I200" i="80" s="1"/>
  <c r="I201" i="80" s="1"/>
  <c r="I202" i="80" s="1"/>
  <c r="I203" i="80" s="1"/>
  <c r="I204" i="80" s="1"/>
  <c r="I205" i="80" s="1"/>
  <c r="I206" i="80" s="1"/>
  <c r="I207" i="80" s="1"/>
  <c r="I208" i="80" s="1"/>
  <c r="I209" i="80" s="1"/>
  <c r="I210" i="80" s="1"/>
  <c r="I211" i="80" s="1"/>
  <c r="I212" i="80" s="1"/>
  <c r="I213" i="80" s="1"/>
  <c r="I214" i="80" s="1"/>
  <c r="I215" i="80" s="1"/>
  <c r="I216" i="80" s="1"/>
  <c r="I217" i="80" s="1"/>
  <c r="I218" i="80" s="1"/>
  <c r="I219" i="80" s="1"/>
  <c r="I220" i="80" s="1"/>
  <c r="I221" i="80" s="1"/>
  <c r="I222" i="80" s="1"/>
  <c r="I223" i="80" s="1"/>
  <c r="I224" i="80" s="1"/>
  <c r="I225" i="80" s="1"/>
  <c r="I226" i="80" s="1"/>
  <c r="I227" i="80" s="1"/>
  <c r="I228" i="80" s="1"/>
  <c r="I229" i="80" s="1"/>
  <c r="I230" i="80" s="1"/>
  <c r="I231" i="80" s="1"/>
  <c r="I232" i="80" s="1"/>
  <c r="I233" i="80" s="1"/>
  <c r="I234" i="80" s="1"/>
  <c r="I235" i="80" s="1"/>
  <c r="I236" i="80" s="1"/>
  <c r="I237" i="80" s="1"/>
  <c r="I238" i="80" s="1"/>
  <c r="I239" i="80" s="1"/>
  <c r="I240" i="80" s="1"/>
  <c r="I241" i="80" s="1"/>
  <c r="I242" i="80" s="1"/>
  <c r="H4" i="80"/>
  <c r="H5" i="80" s="1"/>
  <c r="H6" i="80" s="1"/>
  <c r="H7" i="80" s="1"/>
  <c r="H8" i="80" s="1"/>
  <c r="H9" i="80" s="1"/>
  <c r="H10" i="80" s="1"/>
  <c r="H11" i="80" s="1"/>
  <c r="H12" i="80" s="1"/>
  <c r="H13" i="80" s="1"/>
  <c r="H14" i="80" s="1"/>
  <c r="H15" i="80" s="1"/>
  <c r="H16" i="80" s="1"/>
  <c r="H17" i="80" s="1"/>
  <c r="H18" i="80" s="1"/>
  <c r="H19" i="80" s="1"/>
  <c r="H20" i="80" s="1"/>
  <c r="H21" i="80" s="1"/>
  <c r="H22" i="80" s="1"/>
  <c r="H23" i="80" s="1"/>
  <c r="H24" i="80" s="1"/>
  <c r="H25" i="80" s="1"/>
  <c r="H26" i="80" s="1"/>
  <c r="H27" i="80" s="1"/>
  <c r="H28" i="80" s="1"/>
  <c r="H29" i="80" s="1"/>
  <c r="H30" i="80" s="1"/>
  <c r="H31" i="80" s="1"/>
  <c r="H32" i="80" s="1"/>
  <c r="H33" i="80" s="1"/>
  <c r="H34" i="80" s="1"/>
  <c r="H35" i="80" s="1"/>
  <c r="H36" i="80" s="1"/>
  <c r="H37" i="80" s="1"/>
  <c r="H38" i="80" s="1"/>
  <c r="H39" i="80" s="1"/>
  <c r="H40" i="80" s="1"/>
  <c r="H41" i="80" s="1"/>
  <c r="H42" i="80" s="1"/>
  <c r="H43" i="80" s="1"/>
  <c r="H44" i="80" s="1"/>
  <c r="H45" i="80" s="1"/>
  <c r="H46" i="80" s="1"/>
  <c r="H47" i="80" s="1"/>
  <c r="H48" i="80" s="1"/>
  <c r="H49" i="80" s="1"/>
  <c r="H50" i="80" s="1"/>
  <c r="H51" i="80" s="1"/>
  <c r="H52" i="80" s="1"/>
  <c r="H53" i="80" s="1"/>
  <c r="H54" i="80" s="1"/>
  <c r="H55" i="80" s="1"/>
  <c r="H56" i="80" s="1"/>
  <c r="H57" i="80" s="1"/>
  <c r="H58" i="80" s="1"/>
  <c r="H59" i="80" s="1"/>
  <c r="H60" i="80" s="1"/>
  <c r="H61" i="80" s="1"/>
  <c r="H62" i="80" s="1"/>
  <c r="H63" i="80" s="1"/>
  <c r="H64" i="80" s="1"/>
  <c r="H65" i="80" s="1"/>
  <c r="H66" i="80" s="1"/>
  <c r="H67" i="80" s="1"/>
  <c r="H68" i="80" s="1"/>
  <c r="H69" i="80" s="1"/>
  <c r="H70" i="80" s="1"/>
  <c r="H71" i="80" s="1"/>
  <c r="H72" i="80" s="1"/>
  <c r="H73" i="80" s="1"/>
  <c r="H74" i="80" s="1"/>
  <c r="H75" i="80" s="1"/>
  <c r="H76" i="80" s="1"/>
  <c r="H77" i="80" s="1"/>
  <c r="H78" i="80" s="1"/>
  <c r="H79" i="80" s="1"/>
  <c r="H80" i="80" s="1"/>
  <c r="H81" i="80" s="1"/>
  <c r="H82" i="80" s="1"/>
  <c r="H83" i="80" s="1"/>
  <c r="H84" i="80" s="1"/>
  <c r="H85" i="80" s="1"/>
  <c r="H86" i="80" s="1"/>
  <c r="H87" i="80" s="1"/>
  <c r="H88" i="80" s="1"/>
  <c r="H89" i="80" s="1"/>
  <c r="H90" i="80" s="1"/>
  <c r="H91" i="80" s="1"/>
  <c r="H92" i="80" s="1"/>
  <c r="H93" i="80" s="1"/>
  <c r="H94" i="80" s="1"/>
  <c r="H95" i="80" s="1"/>
  <c r="H96" i="80" s="1"/>
  <c r="H97" i="80" s="1"/>
  <c r="H98" i="80" s="1"/>
  <c r="H99" i="80" s="1"/>
  <c r="H100" i="80" s="1"/>
  <c r="H101" i="80" s="1"/>
  <c r="H102" i="80" s="1"/>
  <c r="H103" i="80" s="1"/>
  <c r="H104" i="80" s="1"/>
  <c r="H105" i="80" s="1"/>
  <c r="H106" i="80" s="1"/>
  <c r="H107" i="80" s="1"/>
  <c r="H108" i="80" s="1"/>
  <c r="H109" i="80" s="1"/>
  <c r="H110" i="80" s="1"/>
  <c r="H111" i="80" s="1"/>
  <c r="H112" i="80" s="1"/>
  <c r="H113" i="80" s="1"/>
  <c r="H114" i="80" s="1"/>
  <c r="H115" i="80" s="1"/>
  <c r="H116" i="80" s="1"/>
  <c r="H117" i="80" s="1"/>
  <c r="H118" i="80" s="1"/>
  <c r="H119" i="80" s="1"/>
  <c r="H120" i="80" s="1"/>
  <c r="H121" i="80" s="1"/>
  <c r="H122" i="80" s="1"/>
  <c r="H123" i="80" s="1"/>
  <c r="H124" i="80" s="1"/>
  <c r="H125" i="80" s="1"/>
  <c r="H126" i="80" s="1"/>
  <c r="H127" i="80" s="1"/>
  <c r="H128" i="80" s="1"/>
  <c r="H129" i="80" s="1"/>
  <c r="H130" i="80" s="1"/>
  <c r="H131" i="80" s="1"/>
  <c r="H132" i="80" s="1"/>
  <c r="H133" i="80" s="1"/>
  <c r="H134" i="80" s="1"/>
  <c r="H135" i="80" s="1"/>
  <c r="H136" i="80" s="1"/>
  <c r="H137" i="80" s="1"/>
  <c r="H138" i="80" s="1"/>
  <c r="H139" i="80" s="1"/>
  <c r="H140" i="80" s="1"/>
  <c r="H141" i="80" s="1"/>
  <c r="H142" i="80" s="1"/>
  <c r="H143" i="80" s="1"/>
  <c r="H144" i="80" s="1"/>
  <c r="H145" i="80" s="1"/>
  <c r="H146" i="80" s="1"/>
  <c r="H147" i="80" s="1"/>
  <c r="H148" i="80" s="1"/>
  <c r="H149" i="80" s="1"/>
  <c r="H150" i="80" s="1"/>
  <c r="H151" i="80" s="1"/>
  <c r="H152" i="80" s="1"/>
  <c r="H153" i="80" s="1"/>
  <c r="H154" i="80" s="1"/>
  <c r="H155" i="80" s="1"/>
  <c r="H156" i="80" s="1"/>
  <c r="H157" i="80" s="1"/>
  <c r="H158" i="80" s="1"/>
  <c r="H159" i="80" s="1"/>
  <c r="H160" i="80" s="1"/>
  <c r="H161" i="80" s="1"/>
  <c r="H162" i="80" s="1"/>
  <c r="H163" i="80" s="1"/>
  <c r="H164" i="80" s="1"/>
  <c r="H165" i="80" s="1"/>
  <c r="H166" i="80" s="1"/>
  <c r="H167" i="80" s="1"/>
  <c r="H168" i="80" s="1"/>
  <c r="H169" i="80" s="1"/>
  <c r="H170" i="80" s="1"/>
  <c r="H171" i="80" s="1"/>
  <c r="H172" i="80" s="1"/>
  <c r="H173" i="80" s="1"/>
  <c r="H174" i="80" s="1"/>
  <c r="H175" i="80" s="1"/>
  <c r="H176" i="80" s="1"/>
  <c r="H177" i="80" s="1"/>
  <c r="H178" i="80" s="1"/>
  <c r="H179" i="80" s="1"/>
  <c r="H180" i="80" s="1"/>
  <c r="H181" i="80" s="1"/>
  <c r="H182" i="80" s="1"/>
  <c r="H183" i="80" s="1"/>
  <c r="H184" i="80" s="1"/>
  <c r="H185" i="80" s="1"/>
  <c r="H186" i="80" s="1"/>
  <c r="H187" i="80" s="1"/>
  <c r="H188" i="80" s="1"/>
  <c r="H189" i="80" s="1"/>
  <c r="H190" i="80" s="1"/>
  <c r="H191" i="80" s="1"/>
  <c r="H192" i="80" s="1"/>
  <c r="H193" i="80" s="1"/>
  <c r="H194" i="80" s="1"/>
  <c r="H195" i="80" s="1"/>
  <c r="H196" i="80" s="1"/>
  <c r="H197" i="80" s="1"/>
  <c r="H198" i="80" s="1"/>
  <c r="H199" i="80" s="1"/>
  <c r="H200" i="80" s="1"/>
  <c r="H201" i="80" s="1"/>
  <c r="H202" i="80" s="1"/>
  <c r="H203" i="80" s="1"/>
  <c r="H204" i="80" s="1"/>
  <c r="H205" i="80" s="1"/>
  <c r="H206" i="80" s="1"/>
  <c r="H207" i="80" s="1"/>
  <c r="H208" i="80" s="1"/>
  <c r="H209" i="80" s="1"/>
  <c r="H210" i="80" s="1"/>
  <c r="H211" i="80" s="1"/>
  <c r="H212" i="80" s="1"/>
  <c r="H213" i="80" s="1"/>
  <c r="H214" i="80" s="1"/>
  <c r="H215" i="80" s="1"/>
  <c r="H216" i="80" s="1"/>
  <c r="H217" i="80" s="1"/>
  <c r="H218" i="80" s="1"/>
  <c r="H219" i="80" s="1"/>
  <c r="H220" i="80" s="1"/>
  <c r="H221" i="80" s="1"/>
  <c r="H222" i="80" s="1"/>
  <c r="H223" i="80" s="1"/>
  <c r="H224" i="80" s="1"/>
  <c r="H225" i="80" s="1"/>
  <c r="H226" i="80" s="1"/>
  <c r="H227" i="80" s="1"/>
  <c r="H228" i="80" s="1"/>
  <c r="H229" i="80" s="1"/>
  <c r="H230" i="80" s="1"/>
  <c r="H231" i="80" s="1"/>
  <c r="H232" i="80" s="1"/>
  <c r="H233" i="80" s="1"/>
  <c r="H234" i="80" s="1"/>
  <c r="H235" i="80" s="1"/>
  <c r="H236" i="80" s="1"/>
  <c r="H237" i="80" s="1"/>
  <c r="H238" i="80" s="1"/>
  <c r="H239" i="80" s="1"/>
  <c r="H240" i="80" s="1"/>
  <c r="H241" i="80" s="1"/>
  <c r="H242" i="80" s="1"/>
  <c r="G4" i="80"/>
  <c r="G5" i="80" s="1"/>
  <c r="G6" i="80" s="1"/>
  <c r="G7" i="80" s="1"/>
  <c r="G8" i="80" s="1"/>
  <c r="G9" i="80" s="1"/>
  <c r="G10" i="80" s="1"/>
  <c r="G11" i="80" s="1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G25" i="80" s="1"/>
  <c r="G26" i="80" s="1"/>
  <c r="G27" i="80" s="1"/>
  <c r="G28" i="80" s="1"/>
  <c r="G29" i="80" s="1"/>
  <c r="G30" i="80" s="1"/>
  <c r="G31" i="80" s="1"/>
  <c r="G32" i="80" s="1"/>
  <c r="G33" i="80" s="1"/>
  <c r="G34" i="80" s="1"/>
  <c r="G35" i="80" s="1"/>
  <c r="G36" i="80" s="1"/>
  <c r="G37" i="80" s="1"/>
  <c r="G38" i="80" s="1"/>
  <c r="G39" i="80" s="1"/>
  <c r="G40" i="80" s="1"/>
  <c r="G41" i="80" s="1"/>
  <c r="G42" i="80" s="1"/>
  <c r="G43" i="80" s="1"/>
  <c r="G44" i="80" s="1"/>
  <c r="G45" i="80" s="1"/>
  <c r="G46" i="80" s="1"/>
  <c r="G47" i="80" s="1"/>
  <c r="G48" i="80" s="1"/>
  <c r="G49" i="80" s="1"/>
  <c r="G50" i="80" s="1"/>
  <c r="G51" i="80" s="1"/>
  <c r="G52" i="80" s="1"/>
  <c r="G53" i="80" s="1"/>
  <c r="G54" i="80" s="1"/>
  <c r="G55" i="80" s="1"/>
  <c r="G56" i="80" s="1"/>
  <c r="G57" i="80" s="1"/>
  <c r="G58" i="80" s="1"/>
  <c r="G59" i="80" s="1"/>
  <c r="G60" i="80" s="1"/>
  <c r="G61" i="80" s="1"/>
  <c r="G62" i="80" s="1"/>
  <c r="G63" i="80" s="1"/>
  <c r="G64" i="80" s="1"/>
  <c r="G65" i="80" s="1"/>
  <c r="G66" i="80" s="1"/>
  <c r="G67" i="80" s="1"/>
  <c r="G68" i="80" s="1"/>
  <c r="G69" i="80" s="1"/>
  <c r="G70" i="80" s="1"/>
  <c r="G71" i="80" s="1"/>
  <c r="G72" i="80" s="1"/>
  <c r="G73" i="80" s="1"/>
  <c r="G74" i="80" s="1"/>
  <c r="G75" i="80" s="1"/>
  <c r="G76" i="80" s="1"/>
  <c r="G77" i="80" s="1"/>
  <c r="G78" i="80" s="1"/>
  <c r="G79" i="80" s="1"/>
  <c r="G80" i="80" s="1"/>
  <c r="G81" i="80" s="1"/>
  <c r="G82" i="80" s="1"/>
  <c r="G83" i="80" s="1"/>
  <c r="G84" i="80" s="1"/>
  <c r="G85" i="80" s="1"/>
  <c r="G86" i="80" s="1"/>
  <c r="G87" i="80" s="1"/>
  <c r="G88" i="80" s="1"/>
  <c r="G89" i="80" s="1"/>
  <c r="G90" i="80" s="1"/>
  <c r="G91" i="80" s="1"/>
  <c r="G92" i="80" s="1"/>
  <c r="G93" i="80" s="1"/>
  <c r="G94" i="80" s="1"/>
  <c r="G95" i="80" s="1"/>
  <c r="G96" i="80" s="1"/>
  <c r="G97" i="80" s="1"/>
  <c r="G98" i="80" s="1"/>
  <c r="G99" i="80" s="1"/>
  <c r="G100" i="80" s="1"/>
  <c r="G101" i="80" s="1"/>
  <c r="G102" i="80" s="1"/>
  <c r="G103" i="80" s="1"/>
  <c r="G104" i="80" s="1"/>
  <c r="G105" i="80" s="1"/>
  <c r="G106" i="80" s="1"/>
  <c r="G107" i="80" s="1"/>
  <c r="G108" i="80" s="1"/>
  <c r="G109" i="80" s="1"/>
  <c r="G110" i="80" s="1"/>
  <c r="G111" i="80" s="1"/>
  <c r="G112" i="80" s="1"/>
  <c r="G113" i="80" s="1"/>
  <c r="G114" i="80" s="1"/>
  <c r="G115" i="80" s="1"/>
  <c r="G116" i="80" s="1"/>
  <c r="G117" i="80" s="1"/>
  <c r="G118" i="80" s="1"/>
  <c r="G119" i="80" s="1"/>
  <c r="G120" i="80" s="1"/>
  <c r="G121" i="80" s="1"/>
  <c r="G122" i="80" s="1"/>
  <c r="G123" i="80" s="1"/>
  <c r="G124" i="80" s="1"/>
  <c r="G125" i="80" s="1"/>
  <c r="G126" i="80" s="1"/>
  <c r="G127" i="80" s="1"/>
  <c r="G128" i="80" s="1"/>
  <c r="G129" i="80" s="1"/>
  <c r="G130" i="80" s="1"/>
  <c r="G131" i="80" s="1"/>
  <c r="G132" i="80" s="1"/>
  <c r="G133" i="80" s="1"/>
  <c r="G134" i="80" s="1"/>
  <c r="G135" i="80" s="1"/>
  <c r="G136" i="80" s="1"/>
  <c r="G137" i="80" s="1"/>
  <c r="G138" i="80" s="1"/>
  <c r="G139" i="80" s="1"/>
  <c r="G140" i="80" s="1"/>
  <c r="G141" i="80" s="1"/>
  <c r="G142" i="80" s="1"/>
  <c r="G143" i="80" s="1"/>
  <c r="G144" i="80" s="1"/>
  <c r="G145" i="80" s="1"/>
  <c r="G146" i="80" s="1"/>
  <c r="G147" i="80" s="1"/>
  <c r="G148" i="80" s="1"/>
  <c r="G149" i="80" s="1"/>
  <c r="G150" i="80" s="1"/>
  <c r="G151" i="80" s="1"/>
  <c r="G152" i="80" s="1"/>
  <c r="G153" i="80" s="1"/>
  <c r="G154" i="80" s="1"/>
  <c r="G155" i="80" s="1"/>
  <c r="G156" i="80" s="1"/>
  <c r="G157" i="80" s="1"/>
  <c r="G158" i="80" s="1"/>
  <c r="G159" i="80" s="1"/>
  <c r="G160" i="80" s="1"/>
  <c r="G161" i="80" s="1"/>
  <c r="G162" i="80" s="1"/>
  <c r="G163" i="80" s="1"/>
  <c r="G164" i="80" s="1"/>
  <c r="G165" i="80" s="1"/>
  <c r="G166" i="80" s="1"/>
  <c r="G167" i="80" s="1"/>
  <c r="G168" i="80" s="1"/>
  <c r="G169" i="80" s="1"/>
  <c r="G170" i="80" s="1"/>
  <c r="G171" i="80" s="1"/>
  <c r="G172" i="80" s="1"/>
  <c r="G173" i="80" s="1"/>
  <c r="G174" i="80" s="1"/>
  <c r="G175" i="80" s="1"/>
  <c r="G176" i="80" s="1"/>
  <c r="G177" i="80" s="1"/>
  <c r="G178" i="80" s="1"/>
  <c r="G179" i="80" s="1"/>
  <c r="G180" i="80" s="1"/>
  <c r="G181" i="80" s="1"/>
  <c r="G182" i="80" s="1"/>
  <c r="G183" i="80" s="1"/>
  <c r="G184" i="80" s="1"/>
  <c r="G185" i="80" s="1"/>
  <c r="G186" i="80" s="1"/>
  <c r="G187" i="80" s="1"/>
  <c r="G188" i="80" s="1"/>
  <c r="G189" i="80" s="1"/>
  <c r="G190" i="80" s="1"/>
  <c r="G191" i="80" s="1"/>
  <c r="G192" i="80" s="1"/>
  <c r="G193" i="80" s="1"/>
  <c r="G194" i="80" s="1"/>
  <c r="G195" i="80" s="1"/>
  <c r="G196" i="80" s="1"/>
  <c r="G197" i="80" s="1"/>
  <c r="G198" i="80" s="1"/>
  <c r="G199" i="80" s="1"/>
  <c r="G200" i="80" s="1"/>
  <c r="G201" i="80" s="1"/>
  <c r="G202" i="80" s="1"/>
  <c r="G203" i="80" s="1"/>
  <c r="G204" i="80" s="1"/>
  <c r="G205" i="80" s="1"/>
  <c r="G206" i="80" s="1"/>
  <c r="G207" i="80" s="1"/>
  <c r="G208" i="80" s="1"/>
  <c r="G209" i="80" s="1"/>
  <c r="G210" i="80" s="1"/>
  <c r="G211" i="80" s="1"/>
  <c r="G212" i="80" s="1"/>
  <c r="G213" i="80" s="1"/>
  <c r="G214" i="80" s="1"/>
  <c r="G215" i="80" s="1"/>
  <c r="G216" i="80" s="1"/>
  <c r="G217" i="80" s="1"/>
  <c r="G218" i="80" s="1"/>
  <c r="G219" i="80" s="1"/>
  <c r="G220" i="80" s="1"/>
  <c r="G221" i="80" s="1"/>
  <c r="G222" i="80" s="1"/>
  <c r="G223" i="80" s="1"/>
  <c r="G224" i="80" s="1"/>
  <c r="G225" i="80" s="1"/>
  <c r="G226" i="80" s="1"/>
  <c r="G227" i="80" s="1"/>
  <c r="G228" i="80" s="1"/>
  <c r="G229" i="80" s="1"/>
  <c r="G230" i="80" s="1"/>
  <c r="G231" i="80" s="1"/>
  <c r="G232" i="80" s="1"/>
  <c r="G233" i="80" s="1"/>
  <c r="G234" i="80" s="1"/>
  <c r="G235" i="80" s="1"/>
  <c r="G236" i="80" s="1"/>
  <c r="G237" i="80" s="1"/>
  <c r="G238" i="80" s="1"/>
  <c r="G239" i="80" s="1"/>
  <c r="G240" i="80" s="1"/>
  <c r="G241" i="80" s="1"/>
  <c r="G242" i="80" s="1"/>
  <c r="A121" i="67" l="1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6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56" i="67"/>
  <c r="A55" i="67"/>
  <c r="A54" i="67"/>
  <c r="A53" i="67"/>
  <c r="A52" i="67"/>
  <c r="A51" i="67"/>
  <c r="A50" i="67"/>
  <c r="A49" i="67"/>
  <c r="A48" i="67"/>
  <c r="A47" i="67"/>
  <c r="A46" i="67"/>
  <c r="A45" i="67"/>
  <c r="A44" i="67"/>
  <c r="A43" i="67"/>
  <c r="A42" i="67"/>
  <c r="A41" i="67"/>
  <c r="A40" i="67"/>
  <c r="A39" i="67"/>
  <c r="A38" i="67"/>
  <c r="A37" i="67"/>
  <c r="A36" i="67"/>
  <c r="A35" i="67"/>
  <c r="A34" i="67"/>
  <c r="A33" i="67"/>
  <c r="A32" i="67"/>
  <c r="A31" i="67"/>
  <c r="A30" i="67"/>
  <c r="A29" i="67"/>
  <c r="A28" i="67"/>
  <c r="A27" i="67"/>
  <c r="A26" i="67"/>
  <c r="A25" i="67"/>
  <c r="A24" i="67"/>
  <c r="A23" i="67"/>
  <c r="A22" i="67"/>
  <c r="A21" i="67"/>
  <c r="A20" i="67"/>
  <c r="A19" i="67"/>
  <c r="A18" i="67"/>
  <c r="A17" i="67"/>
  <c r="A16" i="67"/>
  <c r="A15" i="67"/>
  <c r="A14" i="67"/>
  <c r="A13" i="67"/>
  <c r="A12" i="67"/>
  <c r="A11" i="67"/>
  <c r="A10" i="67"/>
  <c r="A9" i="67"/>
  <c r="A8" i="67"/>
  <c r="A7" i="67"/>
  <c r="A6" i="67"/>
  <c r="A5" i="67"/>
  <c r="A4" i="67"/>
</calcChain>
</file>

<file path=xl/sharedStrings.xml><?xml version="1.0" encoding="utf-8"?>
<sst xmlns="http://schemas.openxmlformats.org/spreadsheetml/2006/main" count="809" uniqueCount="305">
  <si>
    <t>Revenue</t>
  </si>
  <si>
    <t>Employment</t>
  </si>
  <si>
    <t>Historical average revenue</t>
  </si>
  <si>
    <t>Historical average employment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</si>
  <si>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</si>
  <si>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</si>
  <si>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</si>
  <si>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</si>
  <si>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</si>
  <si>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</si>
  <si>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</si>
  <si>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</si>
  <si>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</si>
  <si>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</si>
  <si>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</si>
  <si>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</si>
  <si>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</si>
  <si>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</si>
  <si>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</si>
  <si>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</si>
  <si>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</si>
  <si>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</si>
  <si>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</si>
  <si>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</si>
  <si>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</si>
  <si>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</si>
  <si>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</si>
  <si>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</si>
  <si>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</si>
  <si>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</si>
  <si>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</si>
  <si>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</si>
  <si>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</si>
  <si>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</si>
  <si>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</si>
  <si>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</si>
  <si>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</si>
  <si>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</si>
  <si>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</si>
  <si>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</si>
  <si>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</si>
  <si>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</si>
  <si>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</si>
  <si>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</si>
  <si>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</si>
  <si>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</si>
  <si>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</si>
  <si>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</si>
  <si>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</si>
  <si>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</si>
  <si>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</si>
  <si>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</si>
  <si>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</si>
  <si>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</si>
  <si>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</si>
  <si>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</si>
  <si>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</si>
  <si>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</si>
  <si>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</si>
  <si>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</si>
  <si>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</si>
  <si>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</si>
  <si>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</si>
  <si>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</si>
  <si>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</si>
  <si>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</si>
  <si>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</si>
  <si>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</si>
  <si>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</si>
  <si>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</si>
  <si>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</si>
  <si>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</si>
  <si>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</si>
  <si>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</si>
  <si>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</si>
  <si>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</si>
  <si>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</si>
  <si>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</si>
  <si>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</si>
  <si>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</si>
  <si>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</si>
  <si>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</si>
  <si>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</si>
  <si>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</si>
  <si>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</si>
  <si>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</si>
  <si>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</si>
  <si>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</si>
  <si>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</si>
  <si>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</si>
  <si>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</si>
  <si>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</si>
  <si>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</si>
  <si>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</si>
  <si>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</si>
  <si>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</si>
  <si>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</si>
  <si>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</si>
  <si>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</si>
  <si>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</si>
  <si>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</si>
  <si>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</si>
  <si>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</si>
  <si>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</si>
  <si>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</si>
  <si>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</si>
  <si>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</si>
  <si>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</si>
  <si>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</si>
  <si>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</si>
  <si>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</si>
  <si>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</si>
  <si>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</si>
  <si>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</si>
  <si>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</si>
  <si>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</si>
  <si>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</si>
  <si>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</si>
  <si>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</si>
  <si>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</si>
  <si>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</si>
  <si>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</si>
  <si>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</si>
  <si>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</si>
  <si>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</si>
  <si>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</si>
  <si>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</si>
  <si>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</si>
  <si>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</si>
  <si>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</si>
  <si>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</si>
  <si>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</si>
  <si>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</si>
  <si>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</si>
  <si>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</si>
  <si>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</si>
  <si>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</si>
  <si>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</si>
  <si>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</si>
  <si>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</si>
  <si>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</si>
  <si>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</si>
  <si>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</si>
  <si>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</si>
  <si>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</si>
  <si>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</si>
  <si>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</si>
  <si>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</si>
  <si>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</si>
  <si>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</si>
  <si>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</si>
  <si>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</si>
  <si>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</si>
  <si>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</si>
  <si>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</si>
  <si>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</si>
  <si>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</si>
  <si>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</si>
  <si>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</si>
  <si>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</si>
  <si>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</si>
  <si>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</si>
  <si>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</si>
  <si>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</si>
  <si>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</si>
  <si>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</si>
  <si>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</si>
  <si>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</si>
  <si>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</si>
  <si>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</si>
  <si>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</si>
  <si>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</si>
  <si>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</si>
  <si>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</si>
  <si>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</si>
  <si>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</si>
  <si>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</si>
  <si>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</si>
  <si>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</si>
  <si>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</si>
  <si>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</si>
  <si>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</si>
  <si>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</si>
  <si>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</si>
  <si>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</si>
  <si>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</si>
  <si>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</si>
  <si>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</si>
  <si>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</si>
  <si>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</si>
  <si>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</si>
  <si>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</si>
  <si>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</si>
  <si>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</si>
  <si>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</si>
  <si>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</si>
  <si>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</si>
  <si>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</si>
  <si>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</si>
  <si>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</si>
  <si>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</si>
  <si>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</si>
  <si>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</si>
  <si>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</si>
  <si>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</si>
  <si>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</si>
  <si>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</si>
  <si>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</si>
  <si>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</si>
  <si>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</si>
  <si>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</si>
  <si>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</si>
  <si>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</si>
  <si>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</si>
  <si>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</si>
  <si>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</si>
  <si>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</si>
  <si>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</si>
  <si>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</si>
  <si>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</t>
  </si>
  <si>
    <t>202308</t>
  </si>
  <si>
    <t>202309</t>
  </si>
  <si>
    <t>202310</t>
  </si>
  <si>
    <t>202311</t>
  </si>
  <si>
    <t>202312</t>
  </si>
  <si>
    <t>Column9</t>
  </si>
  <si>
    <t>Column1</t>
  </si>
  <si>
    <t>New orders index</t>
  </si>
  <si>
    <t>Production</t>
  </si>
  <si>
    <t>new orders historical avg</t>
  </si>
  <si>
    <t>prod historical avg</t>
  </si>
  <si>
    <t>emp historical avg</t>
  </si>
  <si>
    <t>Recession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</si>
  <si>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</si>
  <si>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</si>
  <si>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</si>
  <si>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</si>
  <si>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</si>
  <si>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</si>
  <si>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</si>
  <si>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</si>
  <si>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</si>
  <si>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</si>
  <si>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</si>
  <si>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</si>
  <si>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</si>
  <si>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</si>
  <si>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</si>
  <si>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</si>
  <si>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</si>
  <si>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</si>
  <si>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</si>
  <si>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</si>
  <si>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</si>
  <si>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</si>
  <si>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</si>
  <si>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</si>
  <si>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Growth</t>
  </si>
  <si>
    <t>Total</t>
  </si>
  <si>
    <t>Trade,
Transp.
&amp; Util.
(20.0%)</t>
  </si>
  <si>
    <t>Prof. &amp;
Bus. Serv.
(15.5%)</t>
  </si>
  <si>
    <t>Gov't
(14.6%)</t>
  </si>
  <si>
    <t>Educ. &amp;
Health
Serv.
(13.5%)</t>
  </si>
  <si>
    <t>Leisure
&amp; Hosp.
(10.6%)</t>
  </si>
  <si>
    <t>Mfg.
(6.9%)</t>
  </si>
  <si>
    <t>Fin.
Activ.
(6.6%)</t>
  </si>
  <si>
    <t>Constr.
(5.8%)</t>
  </si>
  <si>
    <t>Info. &amp;
Other Svcs
(5.1%)</t>
  </si>
  <si>
    <t>Oil &amp; Gas,
Mining Sup.
(1.4%)</t>
  </si>
  <si>
    <t>Fourth quarter 2022</t>
  </si>
  <si>
    <t>Feb. 2023/Dec. 2022</t>
  </si>
  <si>
    <t>Austin</t>
  </si>
  <si>
    <t>Dallas–Fort Worth</t>
  </si>
  <si>
    <t>El Paso</t>
  </si>
  <si>
    <t>Houston</t>
  </si>
  <si>
    <t>McAllen</t>
  </si>
  <si>
    <t>San Antonio</t>
  </si>
  <si>
    <t>U.S.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</si>
  <si>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</si>
  <si>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</si>
  <si>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</si>
  <si>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</si>
  <si>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</si>
  <si>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</si>
  <si>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</si>
  <si>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</si>
  <si>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</si>
  <si>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</si>
  <si>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</si>
  <si>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</si>
  <si>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Service sector input prices</t>
  </si>
  <si>
    <t>Service sector selling prices</t>
  </si>
  <si>
    <t>Manufacturing input prices</t>
  </si>
  <si>
    <t>Manufacturing selling prices</t>
  </si>
  <si>
    <t>Average service sector input prices</t>
  </si>
  <si>
    <t>Average service sector selling prices</t>
  </si>
  <si>
    <t>Average manufacturing input prices</t>
  </si>
  <si>
    <t>Average manufacturing selling prices</t>
  </si>
  <si>
    <t>2014</t>
  </si>
  <si>
    <t>2015</t>
  </si>
  <si>
    <t>2016</t>
  </si>
  <si>
    <t>2017</t>
  </si>
  <si>
    <t>2018</t>
  </si>
  <si>
    <t>Date</t>
  </si>
  <si>
    <t>TX payroll emp (baseline, 1/17/2023), post Q3 &amp; Q4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</si>
</sst>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0"/>
  </numFmts>
  <fonts count="28" x14ac:knownFonts="1">
    <font>
      <sz val="11"/>
      <color theme="1"/>
      <name val="Arial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indexed="8"/>
      <name val="Arial"/>
      <family val="2"/>
    </font>
    <font>
      <sz val="8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6"/>
      <name val="Arial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0" fontId="0" fillId="0" borderId="0" xfId="0" quotePrefix="1"/>
    <xf numFmtId="2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166" fontId="20" fillId="0" borderId="0" xfId="0" quotePrefix="1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0" fontId="3" fillId="0" borderId="1" xfId="0" applyFont="1" applyBorder="1"/>
    <xf numFmtId="164" fontId="0" fillId="0" borderId="0" xfId="1" applyNumberFormat="1" applyFont="1"/>
    <xf numFmtId="0" fontId="0" fillId="0" borderId="0" xfId="0" applyAlignment="1">
      <alignment horizontal="right"/>
    </xf>
    <xf numFmtId="17" fontId="0" fillId="0" borderId="0" xfId="0" applyNumberFormat="1"/>
    <xf numFmtId="17" fontId="22" fillId="0" borderId="0" xfId="0" applyNumberFormat="1" applyFont="1"/>
    <xf numFmtId="164" fontId="22" fillId="0" borderId="0" xfId="1" applyNumberFormat="1" applyFont="1" applyFill="1"/>
    <xf numFmtId="164" fontId="22" fillId="0" borderId="0" xfId="1" applyNumberFormat="1" applyFont="1"/>
    <xf numFmtId="164" fontId="23" fillId="0" borderId="0" xfId="0" applyNumberFormat="1" applyFont="1"/>
    <xf numFmtId="164" fontId="24" fillId="0" borderId="0" xfId="1" applyNumberFormat="1" applyFont="1"/>
    <xf numFmtId="17" fontId="24" fillId="0" borderId="0" xfId="0" applyNumberFormat="1" applyFont="1"/>
    <xf numFmtId="0" fontId="2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64" fontId="27" fillId="0" borderId="0" xfId="0" applyNumberFormat="1" applyFont="1"/>
    <xf numFmtId="0" fontId="27" fillId="0" borderId="0" xfId="0" quotePrefix="1" applyFont="1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numFmt numFmtId="22" formatCode="mmm\-yy"/>
    </dxf>
  </dxfs>
  <tableStyles count="0" defaultTableStyle="TableStyleMedium2" defaultPivotStyle="PivotStyleLight16"/>
  <colors>
    <mruColors>
      <color rgb="FF004A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worksheet" Target="worksheets/sheet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556037140278506E-2"/>
          <c:y val="0.17623897566966559"/>
          <c:w val="0.93424025647553055"/>
          <c:h val="0.61832515852339165"/>
        </c:manualLayout>
      </c:layout>
      <c:lineChart>
        <c:grouping val="standard"/>
        <c:varyColors val="0"/>
        <c:ser>
          <c:idx val="1"/>
          <c:order val="0"/>
          <c:tx>
            <c:v>Employment</c:v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50"/>
              <c:layout>
                <c:manualLayout>
                  <c:x val="-1.0227682871714806E-16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CC-4B10-89C9-27B0522C8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1'!$C$158:$C$1622</c:f>
              <c:strCache>
                <c:ptCount val="55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strCache>
            </c:strRef>
          </c:cat>
          <c:val>
            <c:numRef>
              <c:f>'Data 1'!$E$158:$E$217</c:f>
              <c:numCache>
                <c:formatCode>0.0</c:formatCode>
                <c:ptCount val="60"/>
                <c:pt idx="0">
                  <c:v>9.1</c:v>
                </c:pt>
                <c:pt idx="1">
                  <c:v>9.2666666666666657</c:v>
                </c:pt>
                <c:pt idx="2">
                  <c:v>9.5333333333333332</c:v>
                </c:pt>
                <c:pt idx="3">
                  <c:v>10.9</c:v>
                </c:pt>
                <c:pt idx="4">
                  <c:v>10</c:v>
                </c:pt>
                <c:pt idx="5">
                  <c:v>8.6666666666666661</c:v>
                </c:pt>
                <c:pt idx="6">
                  <c:v>7.8666666666666671</c:v>
                </c:pt>
                <c:pt idx="7">
                  <c:v>8.8666666666666654</c:v>
                </c:pt>
                <c:pt idx="8">
                  <c:v>8.6333333333333346</c:v>
                </c:pt>
                <c:pt idx="9">
                  <c:v>8.9666666666666668</c:v>
                </c:pt>
                <c:pt idx="10">
                  <c:v>8.2333333333333325</c:v>
                </c:pt>
                <c:pt idx="11">
                  <c:v>8.1999999999999993</c:v>
                </c:pt>
                <c:pt idx="12">
                  <c:v>7.9333333333333327</c:v>
                </c:pt>
                <c:pt idx="13">
                  <c:v>7.5666666666666673</c:v>
                </c:pt>
                <c:pt idx="14">
                  <c:v>-2.2999999999999994</c:v>
                </c:pt>
                <c:pt idx="15">
                  <c:v>-16.966666666666665</c:v>
                </c:pt>
                <c:pt idx="16">
                  <c:v>-22.599999999999998</c:v>
                </c:pt>
                <c:pt idx="17">
                  <c:v>-15.333333333333334</c:v>
                </c:pt>
                <c:pt idx="18">
                  <c:v>-5.833333333333333</c:v>
                </c:pt>
                <c:pt idx="19">
                  <c:v>-2.4</c:v>
                </c:pt>
                <c:pt idx="20">
                  <c:v>-0.83333333333333348</c:v>
                </c:pt>
                <c:pt idx="21">
                  <c:v>1.7</c:v>
                </c:pt>
                <c:pt idx="22">
                  <c:v>2.1999999999999997</c:v>
                </c:pt>
                <c:pt idx="23">
                  <c:v>3.1666666666666665</c:v>
                </c:pt>
                <c:pt idx="24">
                  <c:v>3.2333333333333338</c:v>
                </c:pt>
                <c:pt idx="25">
                  <c:v>3.5</c:v>
                </c:pt>
                <c:pt idx="26">
                  <c:v>5.666666666666667</c:v>
                </c:pt>
                <c:pt idx="27">
                  <c:v>10.700000000000001</c:v>
                </c:pt>
                <c:pt idx="28">
                  <c:v>14.200000000000001</c:v>
                </c:pt>
                <c:pt idx="29">
                  <c:v>13.633333333333335</c:v>
                </c:pt>
                <c:pt idx="30">
                  <c:v>12.433333333333332</c:v>
                </c:pt>
                <c:pt idx="31">
                  <c:v>13.966666666666669</c:v>
                </c:pt>
                <c:pt idx="32">
                  <c:v>13.300000000000002</c:v>
                </c:pt>
                <c:pt idx="33">
                  <c:v>13.766666666666666</c:v>
                </c:pt>
                <c:pt idx="34">
                  <c:v>12.200000000000001</c:v>
                </c:pt>
                <c:pt idx="35">
                  <c:v>12.766666666666666</c:v>
                </c:pt>
                <c:pt idx="36">
                  <c:v>10.799999999999999</c:v>
                </c:pt>
                <c:pt idx="37">
                  <c:v>11.333333333333334</c:v>
                </c:pt>
                <c:pt idx="38">
                  <c:v>12.633333333333333</c:v>
                </c:pt>
                <c:pt idx="39">
                  <c:v>14.733333333333334</c:v>
                </c:pt>
                <c:pt idx="40">
                  <c:v>12.566666666666668</c:v>
                </c:pt>
                <c:pt idx="41">
                  <c:v>10.066666666666665</c:v>
                </c:pt>
                <c:pt idx="42">
                  <c:v>9.9333333333333336</c:v>
                </c:pt>
                <c:pt idx="43">
                  <c:v>10.033333333333333</c:v>
                </c:pt>
                <c:pt idx="44">
                  <c:v>11</c:v>
                </c:pt>
                <c:pt idx="45">
                  <c:v>9.1333333333333346</c:v>
                </c:pt>
                <c:pt idx="46">
                  <c:v>9.0333333333333332</c:v>
                </c:pt>
                <c:pt idx="47">
                  <c:v>7.3666666666666663</c:v>
                </c:pt>
                <c:pt idx="48">
                  <c:v>7.9666666666666659</c:v>
                </c:pt>
                <c:pt idx="49">
                  <c:v>8.2000000000000011</c:v>
                </c:pt>
                <c:pt idx="50">
                  <c:v>6.3000000000000007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BC-457B-B3A7-88C7561D0034}"/>
            </c:ext>
          </c:extLst>
        </c:ser>
        <c:ser>
          <c:idx val="0"/>
          <c:order val="1"/>
          <c:tx>
            <c:v>Revenue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50"/>
              <c:layout>
                <c:manualLayout>
                  <c:x val="-1.0227682871714806E-16"/>
                  <c:y val="9.87644599980553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638717754422958E-2"/>
                      <c:h val="2.1740837950811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6CC-4B10-89C9-27B0522C82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1'!$C$158:$C$1622</c:f>
              <c:strCache>
                <c:ptCount val="55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strCache>
            </c:strRef>
          </c:cat>
          <c:val>
            <c:numRef>
              <c:f>'Data 1'!$D$158:$D$217</c:f>
              <c:numCache>
                <c:formatCode>0.0</c:formatCode>
                <c:ptCount val="60"/>
                <c:pt idx="0">
                  <c:v>14.966666666666667</c:v>
                </c:pt>
                <c:pt idx="1">
                  <c:v>14.133333333333333</c:v>
                </c:pt>
                <c:pt idx="2">
                  <c:v>14.699999999999998</c:v>
                </c:pt>
                <c:pt idx="3">
                  <c:v>14.533333333333333</c:v>
                </c:pt>
                <c:pt idx="4">
                  <c:v>9.6</c:v>
                </c:pt>
                <c:pt idx="5">
                  <c:v>10.533333333333333</c:v>
                </c:pt>
                <c:pt idx="6">
                  <c:v>13.066666666666668</c:v>
                </c:pt>
                <c:pt idx="7">
                  <c:v>14.533333333333333</c:v>
                </c:pt>
                <c:pt idx="8">
                  <c:v>14.233333333333334</c:v>
                </c:pt>
                <c:pt idx="9">
                  <c:v>12.133333333333333</c:v>
                </c:pt>
                <c:pt idx="10">
                  <c:v>13.666666666666666</c:v>
                </c:pt>
                <c:pt idx="11">
                  <c:v>15.5</c:v>
                </c:pt>
                <c:pt idx="12">
                  <c:v>17.133333333333336</c:v>
                </c:pt>
                <c:pt idx="13">
                  <c:v>17.633333333333336</c:v>
                </c:pt>
                <c:pt idx="14">
                  <c:v>-10.933333333333332</c:v>
                </c:pt>
                <c:pt idx="15">
                  <c:v>-39.466666666666661</c:v>
                </c:pt>
                <c:pt idx="16">
                  <c:v>-53.099999999999994</c:v>
                </c:pt>
                <c:pt idx="17">
                  <c:v>-28.433333333333334</c:v>
                </c:pt>
                <c:pt idx="18">
                  <c:v>-8.9999999999999982</c:v>
                </c:pt>
                <c:pt idx="19">
                  <c:v>0.96666666666666679</c:v>
                </c:pt>
                <c:pt idx="20">
                  <c:v>3.8333333333333335</c:v>
                </c:pt>
                <c:pt idx="21">
                  <c:v>8.8666666666666671</c:v>
                </c:pt>
                <c:pt idx="22">
                  <c:v>8</c:v>
                </c:pt>
                <c:pt idx="23">
                  <c:v>4.8999999999999995</c:v>
                </c:pt>
                <c:pt idx="24">
                  <c:v>2.6666666666666665</c:v>
                </c:pt>
                <c:pt idx="25">
                  <c:v>3.3333333333333335</c:v>
                </c:pt>
                <c:pt idx="26">
                  <c:v>8.4</c:v>
                </c:pt>
                <c:pt idx="27">
                  <c:v>16.733333333333334</c:v>
                </c:pt>
                <c:pt idx="28">
                  <c:v>24</c:v>
                </c:pt>
                <c:pt idx="29">
                  <c:v>22.566666666666663</c:v>
                </c:pt>
                <c:pt idx="30">
                  <c:v>21.2</c:v>
                </c:pt>
                <c:pt idx="31">
                  <c:v>18.7</c:v>
                </c:pt>
                <c:pt idx="32">
                  <c:v>18</c:v>
                </c:pt>
                <c:pt idx="33">
                  <c:v>17.066666666666666</c:v>
                </c:pt>
                <c:pt idx="34">
                  <c:v>20.033333333333331</c:v>
                </c:pt>
                <c:pt idx="35">
                  <c:v>22.033333333333331</c:v>
                </c:pt>
                <c:pt idx="36">
                  <c:v>16.466666666666665</c:v>
                </c:pt>
                <c:pt idx="37">
                  <c:v>15.266666666666666</c:v>
                </c:pt>
                <c:pt idx="38">
                  <c:v>16.233333333333334</c:v>
                </c:pt>
                <c:pt idx="39">
                  <c:v>19.166666666666664</c:v>
                </c:pt>
                <c:pt idx="40">
                  <c:v>13.833333333333334</c:v>
                </c:pt>
                <c:pt idx="41">
                  <c:v>9.1</c:v>
                </c:pt>
                <c:pt idx="42">
                  <c:v>8.6</c:v>
                </c:pt>
                <c:pt idx="43">
                  <c:v>8.9666666666666668</c:v>
                </c:pt>
                <c:pt idx="44">
                  <c:v>7.7666666666666657</c:v>
                </c:pt>
                <c:pt idx="45">
                  <c:v>7.3</c:v>
                </c:pt>
                <c:pt idx="46">
                  <c:v>6.666666666666667</c:v>
                </c:pt>
                <c:pt idx="47">
                  <c:v>4.4333333333333336</c:v>
                </c:pt>
                <c:pt idx="48">
                  <c:v>3.2333333333333338</c:v>
                </c:pt>
                <c:pt idx="49">
                  <c:v>3.6333333333333333</c:v>
                </c:pt>
                <c:pt idx="50">
                  <c:v>5.666666666666667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C-457B-B3A7-88C7561D0034}"/>
            </c:ext>
          </c:extLst>
        </c:ser>
        <c:ser>
          <c:idx val="2"/>
          <c:order val="2"/>
          <c:tx>
            <c:strRef>
              <c:f>'Data 1'!$F$1</c:f>
              <c:strCache>
                <c:ptCount val="1"/>
                <c:pt idx="0">
                  <c:v>Historical average revenue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val>
            <c:numRef>
              <c:f>'Data 1'!$F$158:$F$217</c:f>
              <c:numCache>
                <c:formatCode>0.0</c:formatCode>
                <c:ptCount val="60"/>
                <c:pt idx="0">
                  <c:v>10.982383419689121</c:v>
                </c:pt>
                <c:pt idx="1">
                  <c:v>10.982383419689121</c:v>
                </c:pt>
                <c:pt idx="2">
                  <c:v>10.982383419689121</c:v>
                </c:pt>
                <c:pt idx="3">
                  <c:v>10.982383419689121</c:v>
                </c:pt>
                <c:pt idx="4">
                  <c:v>10.982383419689121</c:v>
                </c:pt>
                <c:pt idx="5">
                  <c:v>10.982383419689121</c:v>
                </c:pt>
                <c:pt idx="6">
                  <c:v>10.982383419689121</c:v>
                </c:pt>
                <c:pt idx="7">
                  <c:v>10.982383419689121</c:v>
                </c:pt>
                <c:pt idx="8">
                  <c:v>10.982383419689121</c:v>
                </c:pt>
                <c:pt idx="9">
                  <c:v>10.982383419689121</c:v>
                </c:pt>
                <c:pt idx="10">
                  <c:v>10.982383419689121</c:v>
                </c:pt>
                <c:pt idx="11">
                  <c:v>10.982383419689121</c:v>
                </c:pt>
                <c:pt idx="12">
                  <c:v>10.982383419689121</c:v>
                </c:pt>
                <c:pt idx="13">
                  <c:v>10.982383419689121</c:v>
                </c:pt>
                <c:pt idx="14">
                  <c:v>10.982383419689121</c:v>
                </c:pt>
                <c:pt idx="15">
                  <c:v>10.982383419689121</c:v>
                </c:pt>
                <c:pt idx="16">
                  <c:v>10.982383419689121</c:v>
                </c:pt>
                <c:pt idx="17">
                  <c:v>10.982383419689121</c:v>
                </c:pt>
                <c:pt idx="18">
                  <c:v>10.982383419689121</c:v>
                </c:pt>
                <c:pt idx="19">
                  <c:v>10.982383419689121</c:v>
                </c:pt>
                <c:pt idx="20">
                  <c:v>10.982383419689121</c:v>
                </c:pt>
                <c:pt idx="21">
                  <c:v>10.982383419689121</c:v>
                </c:pt>
                <c:pt idx="22">
                  <c:v>10.982383419689121</c:v>
                </c:pt>
                <c:pt idx="23">
                  <c:v>10.982383419689121</c:v>
                </c:pt>
                <c:pt idx="24">
                  <c:v>10.982383419689121</c:v>
                </c:pt>
                <c:pt idx="25">
                  <c:v>10.982383419689121</c:v>
                </c:pt>
                <c:pt idx="26">
                  <c:v>10.982383419689121</c:v>
                </c:pt>
                <c:pt idx="27">
                  <c:v>10.982383419689121</c:v>
                </c:pt>
                <c:pt idx="28">
                  <c:v>10.982383419689121</c:v>
                </c:pt>
                <c:pt idx="29">
                  <c:v>10.982383419689121</c:v>
                </c:pt>
                <c:pt idx="30">
                  <c:v>10.982383419689121</c:v>
                </c:pt>
                <c:pt idx="31">
                  <c:v>10.982383419689121</c:v>
                </c:pt>
                <c:pt idx="32">
                  <c:v>10.982383419689121</c:v>
                </c:pt>
                <c:pt idx="33">
                  <c:v>10.982383419689121</c:v>
                </c:pt>
                <c:pt idx="34">
                  <c:v>10.982383419689121</c:v>
                </c:pt>
                <c:pt idx="35">
                  <c:v>10.982383419689121</c:v>
                </c:pt>
                <c:pt idx="36">
                  <c:v>10.982383419689121</c:v>
                </c:pt>
                <c:pt idx="37">
                  <c:v>10.982383419689121</c:v>
                </c:pt>
                <c:pt idx="38">
                  <c:v>10.982383419689121</c:v>
                </c:pt>
                <c:pt idx="39">
                  <c:v>10.982383419689121</c:v>
                </c:pt>
                <c:pt idx="40">
                  <c:v>10.982383419689121</c:v>
                </c:pt>
                <c:pt idx="41">
                  <c:v>10.982383419689121</c:v>
                </c:pt>
                <c:pt idx="42">
                  <c:v>10.982383419689121</c:v>
                </c:pt>
                <c:pt idx="43">
                  <c:v>10.982383419689121</c:v>
                </c:pt>
                <c:pt idx="44">
                  <c:v>10.982383419689121</c:v>
                </c:pt>
                <c:pt idx="45">
                  <c:v>10.982383419689121</c:v>
                </c:pt>
                <c:pt idx="46">
                  <c:v>10.982383419689121</c:v>
                </c:pt>
                <c:pt idx="47">
                  <c:v>10.982383419689121</c:v>
                </c:pt>
                <c:pt idx="48">
                  <c:v>10.982383419689121</c:v>
                </c:pt>
                <c:pt idx="49">
                  <c:v>10.982383419689121</c:v>
                </c:pt>
                <c:pt idx="50">
                  <c:v>10.982383419689121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BC-457B-B3A7-88C7561D0034}"/>
            </c:ext>
          </c:extLst>
        </c:ser>
        <c:ser>
          <c:idx val="3"/>
          <c:order val="3"/>
          <c:tx>
            <c:strRef>
              <c:f>'Data 1'!$G$1</c:f>
              <c:strCache>
                <c:ptCount val="1"/>
                <c:pt idx="0">
                  <c:v>Historical average employment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val>
            <c:numRef>
              <c:f>'Data 1'!$G$158:$G$217</c:f>
              <c:numCache>
                <c:formatCode>0.0</c:formatCode>
                <c:ptCount val="60"/>
                <c:pt idx="0">
                  <c:v>6.508290155440414</c:v>
                </c:pt>
                <c:pt idx="1">
                  <c:v>6.508290155440414</c:v>
                </c:pt>
                <c:pt idx="2">
                  <c:v>6.508290155440414</c:v>
                </c:pt>
                <c:pt idx="3">
                  <c:v>6.508290155440414</c:v>
                </c:pt>
                <c:pt idx="4">
                  <c:v>6.508290155440414</c:v>
                </c:pt>
                <c:pt idx="5">
                  <c:v>6.508290155440414</c:v>
                </c:pt>
                <c:pt idx="6">
                  <c:v>6.508290155440414</c:v>
                </c:pt>
                <c:pt idx="7">
                  <c:v>6.508290155440414</c:v>
                </c:pt>
                <c:pt idx="8">
                  <c:v>6.508290155440414</c:v>
                </c:pt>
                <c:pt idx="9">
                  <c:v>6.508290155440414</c:v>
                </c:pt>
                <c:pt idx="10">
                  <c:v>6.508290155440414</c:v>
                </c:pt>
                <c:pt idx="11">
                  <c:v>6.508290155440414</c:v>
                </c:pt>
                <c:pt idx="12">
                  <c:v>6.508290155440414</c:v>
                </c:pt>
                <c:pt idx="13">
                  <c:v>6.508290155440414</c:v>
                </c:pt>
                <c:pt idx="14">
                  <c:v>6.508290155440414</c:v>
                </c:pt>
                <c:pt idx="15">
                  <c:v>6.508290155440414</c:v>
                </c:pt>
                <c:pt idx="16">
                  <c:v>6.508290155440414</c:v>
                </c:pt>
                <c:pt idx="17">
                  <c:v>6.508290155440414</c:v>
                </c:pt>
                <c:pt idx="18">
                  <c:v>6.508290155440414</c:v>
                </c:pt>
                <c:pt idx="19">
                  <c:v>6.508290155440414</c:v>
                </c:pt>
                <c:pt idx="20">
                  <c:v>6.508290155440414</c:v>
                </c:pt>
                <c:pt idx="21">
                  <c:v>6.508290155440414</c:v>
                </c:pt>
                <c:pt idx="22">
                  <c:v>6.508290155440414</c:v>
                </c:pt>
                <c:pt idx="23">
                  <c:v>6.508290155440414</c:v>
                </c:pt>
                <c:pt idx="24">
                  <c:v>6.508290155440414</c:v>
                </c:pt>
                <c:pt idx="25">
                  <c:v>6.508290155440414</c:v>
                </c:pt>
                <c:pt idx="26">
                  <c:v>6.508290155440414</c:v>
                </c:pt>
                <c:pt idx="27">
                  <c:v>6.508290155440414</c:v>
                </c:pt>
                <c:pt idx="28">
                  <c:v>6.508290155440414</c:v>
                </c:pt>
                <c:pt idx="29">
                  <c:v>6.508290155440414</c:v>
                </c:pt>
                <c:pt idx="30">
                  <c:v>6.508290155440414</c:v>
                </c:pt>
                <c:pt idx="31">
                  <c:v>6.508290155440414</c:v>
                </c:pt>
                <c:pt idx="32">
                  <c:v>6.508290155440414</c:v>
                </c:pt>
                <c:pt idx="33">
                  <c:v>6.508290155440414</c:v>
                </c:pt>
                <c:pt idx="34">
                  <c:v>6.508290155440414</c:v>
                </c:pt>
                <c:pt idx="35">
                  <c:v>6.508290155440414</c:v>
                </c:pt>
                <c:pt idx="36">
                  <c:v>6.508290155440414</c:v>
                </c:pt>
                <c:pt idx="37">
                  <c:v>6.508290155440414</c:v>
                </c:pt>
                <c:pt idx="38">
                  <c:v>6.508290155440414</c:v>
                </c:pt>
                <c:pt idx="39">
                  <c:v>6.508290155440414</c:v>
                </c:pt>
                <c:pt idx="40">
                  <c:v>6.508290155440414</c:v>
                </c:pt>
                <c:pt idx="41">
                  <c:v>6.508290155440414</c:v>
                </c:pt>
                <c:pt idx="42">
                  <c:v>6.508290155440414</c:v>
                </c:pt>
                <c:pt idx="43">
                  <c:v>6.508290155440414</c:v>
                </c:pt>
                <c:pt idx="44">
                  <c:v>6.508290155440414</c:v>
                </c:pt>
                <c:pt idx="45">
                  <c:v>6.508290155440414</c:v>
                </c:pt>
                <c:pt idx="46">
                  <c:v>6.508290155440414</c:v>
                </c:pt>
                <c:pt idx="47">
                  <c:v>6.508290155440414</c:v>
                </c:pt>
                <c:pt idx="48">
                  <c:v>6.508290155440414</c:v>
                </c:pt>
                <c:pt idx="49">
                  <c:v>6.508290155440414</c:v>
                </c:pt>
                <c:pt idx="50">
                  <c:v>6.508290155440414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BC-457B-B3A7-88C7561D0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704223"/>
        <c:axId val="990698815"/>
      </c:lineChart>
      <c:catAx>
        <c:axId val="990704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990698815"/>
        <c:crossesAt val="0"/>
        <c:auto val="1"/>
        <c:lblAlgn val="ctr"/>
        <c:lblOffset val="100"/>
        <c:tickMarkSkip val="12"/>
        <c:noMultiLvlLbl val="0"/>
      </c:catAx>
      <c:valAx>
        <c:axId val="990698815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990704223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7437929068058697"/>
          <c:y val="0.14870768931661321"/>
          <c:w val="0.13486102417114179"/>
          <c:h val="9.5189656848449516E-2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71067238724593E-2"/>
          <c:y val="0.18172898443147473"/>
          <c:w val="0.91952361382802095"/>
          <c:h val="0.6124567608346555"/>
        </c:manualLayout>
      </c:layout>
      <c:areaChart>
        <c:grouping val="stacked"/>
        <c:varyColors val="0"/>
        <c:ser>
          <c:idx val="1"/>
          <c:order val="3"/>
          <c:tx>
            <c:v>Recession</c:v>
          </c:tx>
          <c:spPr>
            <a:solidFill>
              <a:schemeClr val="bg2">
                <a:lumMod val="20000"/>
                <a:lumOff val="80000"/>
              </a:schemeClr>
            </a:solidFill>
          </c:spPr>
          <c:cat>
            <c:numRef>
              <c:f>'Data 2'!$B$182:$B$241</c:f>
              <c:numCache>
                <c:formatCode>General</c:formatCod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'Data 2'!$K$182:$K$223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-1000000</c:v>
                </c:pt>
                <c:pt idx="14">
                  <c:v>-1000000</c:v>
                </c:pt>
                <c:pt idx="15">
                  <c:v>-1000000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505-A7F3-DAE2BBC199D4}"/>
            </c:ext>
          </c:extLst>
        </c:ser>
        <c:ser>
          <c:idx val="3"/>
          <c:order val="4"/>
          <c:tx>
            <c:v>Recession 2</c:v>
          </c:tx>
          <c:spPr>
            <a:solidFill>
              <a:schemeClr val="bg2">
                <a:lumMod val="20000"/>
                <a:lumOff val="80000"/>
              </a:schemeClr>
            </a:solidFill>
          </c:spPr>
          <c:cat>
            <c:numRef>
              <c:f>'Data 2'!$B$182:$B$241</c:f>
              <c:numCache>
                <c:formatCode>General</c:formatCod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'Data 2'!$L$182:$L$223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1000000000</c:v>
                </c:pt>
                <c:pt idx="14">
                  <c:v>1000000000</c:v>
                </c:pt>
                <c:pt idx="15">
                  <c:v>1000000000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505-A7F3-DAE2BBC1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177728"/>
        <c:axId val="554176480"/>
      </c:areaChart>
      <c:lineChart>
        <c:grouping val="standard"/>
        <c:varyColors val="0"/>
        <c:ser>
          <c:idx val="4"/>
          <c:order val="0"/>
          <c:tx>
            <c:strRef>
              <c:f>'Data 2'!$E$1</c:f>
              <c:strCache>
                <c:ptCount val="1"/>
                <c:pt idx="0">
                  <c:v>Employment</c:v>
                </c:pt>
              </c:strCache>
            </c:strRef>
          </c:tx>
          <c:marker>
            <c:symbol val="none"/>
          </c:marker>
          <c:cat>
            <c:numRef>
              <c:f>'Data 2'!$B$182:$B$241</c:f>
              <c:numCache>
                <c:formatCode>General</c:formatCod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'Data 2'!$E$182:$E$241</c:f>
              <c:numCache>
                <c:formatCode>0.0</c:formatCode>
                <c:ptCount val="60"/>
                <c:pt idx="0">
                  <c:v>10.133333333333333</c:v>
                </c:pt>
                <c:pt idx="1">
                  <c:v>8.9333333333333318</c:v>
                </c:pt>
                <c:pt idx="2">
                  <c:v>10.466666666666667</c:v>
                </c:pt>
                <c:pt idx="3">
                  <c:v>10.333333333333332</c:v>
                </c:pt>
                <c:pt idx="4">
                  <c:v>10.533333333333333</c:v>
                </c:pt>
                <c:pt idx="5">
                  <c:v>9.0666666666666664</c:v>
                </c:pt>
                <c:pt idx="6">
                  <c:v>12.666666666666666</c:v>
                </c:pt>
                <c:pt idx="7">
                  <c:v>10.266666666666667</c:v>
                </c:pt>
                <c:pt idx="8">
                  <c:v>13.200000000000001</c:v>
                </c:pt>
                <c:pt idx="9">
                  <c:v>11.366666666666667</c:v>
                </c:pt>
                <c:pt idx="10">
                  <c:v>9.7666666666666675</c:v>
                </c:pt>
                <c:pt idx="11">
                  <c:v>5.2666666666666666</c:v>
                </c:pt>
                <c:pt idx="12">
                  <c:v>2.1</c:v>
                </c:pt>
                <c:pt idx="13">
                  <c:v>1.3333333333333333</c:v>
                </c:pt>
                <c:pt idx="14">
                  <c:v>-7.8666666666666671</c:v>
                </c:pt>
                <c:pt idx="15">
                  <c:v>-15.700000000000001</c:v>
                </c:pt>
                <c:pt idx="16">
                  <c:v>-18.566666666666666</c:v>
                </c:pt>
                <c:pt idx="17">
                  <c:v>-10.966666666666669</c:v>
                </c:pt>
                <c:pt idx="18">
                  <c:v>-2.066666666666666</c:v>
                </c:pt>
                <c:pt idx="19">
                  <c:v>5.3999999999999995</c:v>
                </c:pt>
                <c:pt idx="20">
                  <c:v>10.733333333333334</c:v>
                </c:pt>
                <c:pt idx="21">
                  <c:v>12.533333333333333</c:v>
                </c:pt>
                <c:pt idx="22">
                  <c:v>12.9</c:v>
                </c:pt>
                <c:pt idx="23">
                  <c:v>14.5</c:v>
                </c:pt>
                <c:pt idx="24">
                  <c:v>16.866666666666671</c:v>
                </c:pt>
                <c:pt idx="25">
                  <c:v>16.633333333333333</c:v>
                </c:pt>
                <c:pt idx="26">
                  <c:v>16.099999999999998</c:v>
                </c:pt>
                <c:pt idx="27">
                  <c:v>21.133333333333336</c:v>
                </c:pt>
                <c:pt idx="28">
                  <c:v>24.633333333333336</c:v>
                </c:pt>
                <c:pt idx="29">
                  <c:v>26.133333333333336</c:v>
                </c:pt>
                <c:pt idx="30">
                  <c:v>23.533333333333331</c:v>
                </c:pt>
                <c:pt idx="31">
                  <c:v>23.266666666666666</c:v>
                </c:pt>
                <c:pt idx="32">
                  <c:v>24.3</c:v>
                </c:pt>
                <c:pt idx="33">
                  <c:v>25.8</c:v>
                </c:pt>
                <c:pt idx="34">
                  <c:v>28.066666666666666</c:v>
                </c:pt>
                <c:pt idx="35">
                  <c:v>29.533333333333331</c:v>
                </c:pt>
                <c:pt idx="36">
                  <c:v>29.2</c:v>
                </c:pt>
                <c:pt idx="37">
                  <c:v>25.400000000000002</c:v>
                </c:pt>
                <c:pt idx="38">
                  <c:v>23.600000000000005</c:v>
                </c:pt>
                <c:pt idx="39">
                  <c:v>22.7</c:v>
                </c:pt>
                <c:pt idx="40">
                  <c:v>23.666666666666668</c:v>
                </c:pt>
                <c:pt idx="41">
                  <c:v>20.033333333333335</c:v>
                </c:pt>
                <c:pt idx="42">
                  <c:v>17.666666666666668</c:v>
                </c:pt>
                <c:pt idx="43">
                  <c:v>15.966666666666667</c:v>
                </c:pt>
                <c:pt idx="44">
                  <c:v>16.033333333333335</c:v>
                </c:pt>
                <c:pt idx="45">
                  <c:v>15.733333333333334</c:v>
                </c:pt>
                <c:pt idx="46">
                  <c:v>12.333333333333334</c:v>
                </c:pt>
                <c:pt idx="47">
                  <c:v>11.9</c:v>
                </c:pt>
                <c:pt idx="48">
                  <c:v>12.166666666666666</c:v>
                </c:pt>
                <c:pt idx="49">
                  <c:v>10.066666666666668</c:v>
                </c:pt>
                <c:pt idx="5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15-4505-A7F3-DAE2BBC199D4}"/>
            </c:ext>
          </c:extLst>
        </c:ser>
        <c:ser>
          <c:idx val="2"/>
          <c:order val="1"/>
          <c:tx>
            <c:strRef>
              <c:f>'Data 2'!$D$1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'Data 2'!$B$182:$B$241</c:f>
              <c:numCache>
                <c:formatCode>General</c:formatCod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'Data 2'!$D$182:$D$241</c:f>
              <c:numCache>
                <c:formatCode>0.0</c:formatCode>
                <c:ptCount val="60"/>
                <c:pt idx="0">
                  <c:v>9.5666666666666664</c:v>
                </c:pt>
                <c:pt idx="1">
                  <c:v>9.8333333333333339</c:v>
                </c:pt>
                <c:pt idx="2">
                  <c:v>11.5</c:v>
                </c:pt>
                <c:pt idx="3">
                  <c:v>10.799999999999999</c:v>
                </c:pt>
                <c:pt idx="4">
                  <c:v>9</c:v>
                </c:pt>
                <c:pt idx="5">
                  <c:v>8.6333333333333329</c:v>
                </c:pt>
                <c:pt idx="6">
                  <c:v>7.6000000000000005</c:v>
                </c:pt>
                <c:pt idx="7">
                  <c:v>12.633333333333333</c:v>
                </c:pt>
                <c:pt idx="8">
                  <c:v>13.833333333333334</c:v>
                </c:pt>
                <c:pt idx="9">
                  <c:v>12.133333333333333</c:v>
                </c:pt>
                <c:pt idx="10">
                  <c:v>5.0999999999999996</c:v>
                </c:pt>
                <c:pt idx="11">
                  <c:v>1.5</c:v>
                </c:pt>
                <c:pt idx="12">
                  <c:v>4.1333333333333329</c:v>
                </c:pt>
                <c:pt idx="13">
                  <c:v>10.433333333333334</c:v>
                </c:pt>
                <c:pt idx="14">
                  <c:v>-2</c:v>
                </c:pt>
                <c:pt idx="15">
                  <c:v>-24.333333333333332</c:v>
                </c:pt>
                <c:pt idx="16">
                  <c:v>-39.133333333333333</c:v>
                </c:pt>
                <c:pt idx="17">
                  <c:v>-22.366666666666671</c:v>
                </c:pt>
                <c:pt idx="18">
                  <c:v>1.7333333333333332</c:v>
                </c:pt>
                <c:pt idx="19">
                  <c:v>16.033333333333331</c:v>
                </c:pt>
                <c:pt idx="20">
                  <c:v>18.8</c:v>
                </c:pt>
                <c:pt idx="21">
                  <c:v>22</c:v>
                </c:pt>
                <c:pt idx="22">
                  <c:v>19.7</c:v>
                </c:pt>
                <c:pt idx="23">
                  <c:v>20.566666666666666</c:v>
                </c:pt>
                <c:pt idx="24">
                  <c:v>13.366666666666667</c:v>
                </c:pt>
                <c:pt idx="25">
                  <c:v>17.566666666666666</c:v>
                </c:pt>
                <c:pt idx="26">
                  <c:v>25.099999999999998</c:v>
                </c:pt>
                <c:pt idx="27">
                  <c:v>34.6</c:v>
                </c:pt>
                <c:pt idx="28">
                  <c:v>32.366666666666667</c:v>
                </c:pt>
                <c:pt idx="29">
                  <c:v>26</c:v>
                </c:pt>
                <c:pt idx="30">
                  <c:v>24.966666666666669</c:v>
                </c:pt>
                <c:pt idx="31">
                  <c:v>27.133333333333329</c:v>
                </c:pt>
                <c:pt idx="32">
                  <c:v>25</c:v>
                </c:pt>
                <c:pt idx="33">
                  <c:v>20.566666666666666</c:v>
                </c:pt>
                <c:pt idx="34">
                  <c:v>22.5</c:v>
                </c:pt>
                <c:pt idx="35">
                  <c:v>23.2</c:v>
                </c:pt>
                <c:pt idx="36">
                  <c:v>22.933333333333334</c:v>
                </c:pt>
                <c:pt idx="37">
                  <c:v>18.900000000000002</c:v>
                </c:pt>
                <c:pt idx="38">
                  <c:v>14.833333333333334</c:v>
                </c:pt>
                <c:pt idx="39">
                  <c:v>12.799999999999999</c:v>
                </c:pt>
                <c:pt idx="40">
                  <c:v>14.1</c:v>
                </c:pt>
                <c:pt idx="41">
                  <c:v>10.466666666666667</c:v>
                </c:pt>
                <c:pt idx="42">
                  <c:v>8.0666666666666664</c:v>
                </c:pt>
                <c:pt idx="43">
                  <c:v>2.1999999999999997</c:v>
                </c:pt>
                <c:pt idx="44">
                  <c:v>4.5</c:v>
                </c:pt>
                <c:pt idx="45">
                  <c:v>5.2</c:v>
                </c:pt>
                <c:pt idx="46">
                  <c:v>4.9999999999999991</c:v>
                </c:pt>
                <c:pt idx="47">
                  <c:v>4.9666666666666659</c:v>
                </c:pt>
                <c:pt idx="48">
                  <c:v>3.1666666666666661</c:v>
                </c:pt>
                <c:pt idx="49">
                  <c:v>2.1666666666666665</c:v>
                </c:pt>
                <c:pt idx="50">
                  <c:v>-3.3333333333333215E-2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15-4505-A7F3-DAE2BBC199D4}"/>
            </c:ext>
          </c:extLst>
        </c:ser>
        <c:ser>
          <c:idx val="0"/>
          <c:order val="2"/>
          <c:tx>
            <c:v>New orders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'Data 2'!$B$182:$B$241</c:f>
              <c:numCache>
                <c:formatCode>General</c:formatCode>
                <c:ptCount val="60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'Data 2'!$C$182:$C$241</c:f>
              <c:numCache>
                <c:formatCode>0.0</c:formatCode>
                <c:ptCount val="60"/>
                <c:pt idx="0">
                  <c:v>11.733333333333334</c:v>
                </c:pt>
                <c:pt idx="1">
                  <c:v>10.299999999999999</c:v>
                </c:pt>
                <c:pt idx="2">
                  <c:v>6.3</c:v>
                </c:pt>
                <c:pt idx="3">
                  <c:v>4.9666666666666668</c:v>
                </c:pt>
                <c:pt idx="4">
                  <c:v>3.6999999999999997</c:v>
                </c:pt>
                <c:pt idx="5">
                  <c:v>4.2666666666666666</c:v>
                </c:pt>
                <c:pt idx="6">
                  <c:v>3.9333333333333336</c:v>
                </c:pt>
                <c:pt idx="7">
                  <c:v>6.333333333333333</c:v>
                </c:pt>
                <c:pt idx="8">
                  <c:v>7.6000000000000005</c:v>
                </c:pt>
                <c:pt idx="9">
                  <c:v>4.1000000000000005</c:v>
                </c:pt>
                <c:pt idx="10">
                  <c:v>-3.3333333333333361E-2</c:v>
                </c:pt>
                <c:pt idx="11">
                  <c:v>-2.1999999999999997</c:v>
                </c:pt>
                <c:pt idx="12">
                  <c:v>5.2666666666666666</c:v>
                </c:pt>
                <c:pt idx="13">
                  <c:v>8.9</c:v>
                </c:pt>
                <c:pt idx="14">
                  <c:v>-5.4666666666666677</c:v>
                </c:pt>
                <c:pt idx="15">
                  <c:v>-35.300000000000004</c:v>
                </c:pt>
                <c:pt idx="16">
                  <c:v>-47.533333333333331</c:v>
                </c:pt>
                <c:pt idx="17">
                  <c:v>-31.599999999999998</c:v>
                </c:pt>
                <c:pt idx="18">
                  <c:v>-4.2666666666666666</c:v>
                </c:pt>
                <c:pt idx="19">
                  <c:v>9.8000000000000007</c:v>
                </c:pt>
                <c:pt idx="20">
                  <c:v>14.133333333333335</c:v>
                </c:pt>
                <c:pt idx="21">
                  <c:v>18.433333333333334</c:v>
                </c:pt>
                <c:pt idx="22">
                  <c:v>17.466666666666665</c:v>
                </c:pt>
                <c:pt idx="23">
                  <c:v>17.966666666666669</c:v>
                </c:pt>
                <c:pt idx="24">
                  <c:v>12.4</c:v>
                </c:pt>
                <c:pt idx="25">
                  <c:v>13.5</c:v>
                </c:pt>
                <c:pt idx="26">
                  <c:v>17.333333333333332</c:v>
                </c:pt>
                <c:pt idx="27">
                  <c:v>28.133333333333336</c:v>
                </c:pt>
                <c:pt idx="28">
                  <c:v>30.966666666666669</c:v>
                </c:pt>
                <c:pt idx="29">
                  <c:v>29.966666666666669</c:v>
                </c:pt>
                <c:pt idx="30">
                  <c:v>26.766666666666666</c:v>
                </c:pt>
                <c:pt idx="31">
                  <c:v>25.099999999999998</c:v>
                </c:pt>
                <c:pt idx="32">
                  <c:v>19.233333333333331</c:v>
                </c:pt>
                <c:pt idx="33">
                  <c:v>14.966666666666667</c:v>
                </c:pt>
                <c:pt idx="34">
                  <c:v>16.433333333333334</c:v>
                </c:pt>
                <c:pt idx="35">
                  <c:v>19.3</c:v>
                </c:pt>
                <c:pt idx="36">
                  <c:v>20.399999999999999</c:v>
                </c:pt>
                <c:pt idx="37">
                  <c:v>20.799999999999997</c:v>
                </c:pt>
                <c:pt idx="38">
                  <c:v>17.366666666666667</c:v>
                </c:pt>
                <c:pt idx="39">
                  <c:v>14.166666666666666</c:v>
                </c:pt>
                <c:pt idx="40">
                  <c:v>7.3000000000000007</c:v>
                </c:pt>
                <c:pt idx="41">
                  <c:v>1.4333333333333336</c:v>
                </c:pt>
                <c:pt idx="42">
                  <c:v>-5.3999999999999995</c:v>
                </c:pt>
                <c:pt idx="43">
                  <c:v>-8.0333333333333332</c:v>
                </c:pt>
                <c:pt idx="44">
                  <c:v>-7.8999999999999995</c:v>
                </c:pt>
                <c:pt idx="45">
                  <c:v>-7.8999999999999995</c:v>
                </c:pt>
                <c:pt idx="46">
                  <c:v>-13.6</c:v>
                </c:pt>
                <c:pt idx="47">
                  <c:v>-14.666666666666666</c:v>
                </c:pt>
                <c:pt idx="48">
                  <c:v>-12.6</c:v>
                </c:pt>
                <c:pt idx="49">
                  <c:v>-9.4</c:v>
                </c:pt>
                <c:pt idx="50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15-4505-A7F3-DAE2BBC199D4}"/>
            </c:ext>
          </c:extLst>
        </c:ser>
        <c:ser>
          <c:idx val="5"/>
          <c:order val="5"/>
          <c:tx>
            <c:strRef>
              <c:f>'Data 2'!$G$1</c:f>
              <c:strCache>
                <c:ptCount val="1"/>
                <c:pt idx="0">
                  <c:v>new orders historical avg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val>
            <c:numRef>
              <c:f>'Data 2'!$G$182:$G$241</c:f>
              <c:numCache>
                <c:formatCode>0.0</c:formatCode>
                <c:ptCount val="60"/>
                <c:pt idx="0">
                  <c:v>6.1755952380952399</c:v>
                </c:pt>
                <c:pt idx="1">
                  <c:v>6.1755952380952399</c:v>
                </c:pt>
                <c:pt idx="2">
                  <c:v>6.1755952380952399</c:v>
                </c:pt>
                <c:pt idx="3">
                  <c:v>6.1755952380952399</c:v>
                </c:pt>
                <c:pt idx="4">
                  <c:v>6.1755952380952399</c:v>
                </c:pt>
                <c:pt idx="5">
                  <c:v>6.1755952380952399</c:v>
                </c:pt>
                <c:pt idx="6">
                  <c:v>6.1755952380952399</c:v>
                </c:pt>
                <c:pt idx="7">
                  <c:v>6.1755952380952399</c:v>
                </c:pt>
                <c:pt idx="8">
                  <c:v>6.1755952380952399</c:v>
                </c:pt>
                <c:pt idx="9">
                  <c:v>6.1755952380952399</c:v>
                </c:pt>
                <c:pt idx="10">
                  <c:v>6.1755952380952399</c:v>
                </c:pt>
                <c:pt idx="11">
                  <c:v>6.1755952380952399</c:v>
                </c:pt>
                <c:pt idx="12">
                  <c:v>6.1755952380952399</c:v>
                </c:pt>
                <c:pt idx="13">
                  <c:v>6.1755952380952399</c:v>
                </c:pt>
                <c:pt idx="14">
                  <c:v>6.1755952380952399</c:v>
                </c:pt>
                <c:pt idx="15">
                  <c:v>6.1755952380952399</c:v>
                </c:pt>
                <c:pt idx="16">
                  <c:v>6.1755952380952399</c:v>
                </c:pt>
                <c:pt idx="17">
                  <c:v>6.1755952380952399</c:v>
                </c:pt>
                <c:pt idx="18">
                  <c:v>6.1755952380952399</c:v>
                </c:pt>
                <c:pt idx="19">
                  <c:v>6.1755952380952399</c:v>
                </c:pt>
                <c:pt idx="20">
                  <c:v>6.1755952380952399</c:v>
                </c:pt>
                <c:pt idx="21">
                  <c:v>6.1755952380952399</c:v>
                </c:pt>
                <c:pt idx="22">
                  <c:v>6.1755952380952399</c:v>
                </c:pt>
                <c:pt idx="23">
                  <c:v>6.1755952380952399</c:v>
                </c:pt>
                <c:pt idx="24">
                  <c:v>6.1755952380952399</c:v>
                </c:pt>
                <c:pt idx="25">
                  <c:v>6.1755952380952399</c:v>
                </c:pt>
                <c:pt idx="26">
                  <c:v>6.1755952380952399</c:v>
                </c:pt>
                <c:pt idx="27">
                  <c:v>6.1755952380952399</c:v>
                </c:pt>
                <c:pt idx="28">
                  <c:v>6.1755952380952399</c:v>
                </c:pt>
                <c:pt idx="29">
                  <c:v>6.1755952380952399</c:v>
                </c:pt>
                <c:pt idx="30">
                  <c:v>6.1755952380952399</c:v>
                </c:pt>
                <c:pt idx="31">
                  <c:v>6.1755952380952399</c:v>
                </c:pt>
                <c:pt idx="32">
                  <c:v>6.1755952380952399</c:v>
                </c:pt>
                <c:pt idx="33">
                  <c:v>6.1755952380952399</c:v>
                </c:pt>
                <c:pt idx="34">
                  <c:v>6.1755952380952399</c:v>
                </c:pt>
                <c:pt idx="35">
                  <c:v>6.1755952380952399</c:v>
                </c:pt>
                <c:pt idx="36">
                  <c:v>6.1755952380952399</c:v>
                </c:pt>
                <c:pt idx="37">
                  <c:v>6.1755952380952399</c:v>
                </c:pt>
                <c:pt idx="38">
                  <c:v>6.1755952380952399</c:v>
                </c:pt>
                <c:pt idx="39">
                  <c:v>6.1755952380952399</c:v>
                </c:pt>
                <c:pt idx="40">
                  <c:v>6.1755952380952399</c:v>
                </c:pt>
                <c:pt idx="41">
                  <c:v>6.1755952380952399</c:v>
                </c:pt>
                <c:pt idx="42">
                  <c:v>6.1755952380952399</c:v>
                </c:pt>
                <c:pt idx="43">
                  <c:v>6.1755952380952399</c:v>
                </c:pt>
                <c:pt idx="44">
                  <c:v>6.1755952380952399</c:v>
                </c:pt>
                <c:pt idx="45">
                  <c:v>6.1755952380952399</c:v>
                </c:pt>
                <c:pt idx="46">
                  <c:v>6.1755952380952399</c:v>
                </c:pt>
                <c:pt idx="47">
                  <c:v>6.1755952380952399</c:v>
                </c:pt>
                <c:pt idx="48">
                  <c:v>6.1755952380952399</c:v>
                </c:pt>
                <c:pt idx="49">
                  <c:v>6.1755952380952399</c:v>
                </c:pt>
                <c:pt idx="50">
                  <c:v>6.1755952380952399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650-AFEC-26A8662CBB63}"/>
            </c:ext>
          </c:extLst>
        </c:ser>
        <c:ser>
          <c:idx val="6"/>
          <c:order val="6"/>
          <c:tx>
            <c:strRef>
              <c:f>'Data 2'!$H$1</c:f>
              <c:strCache>
                <c:ptCount val="1"/>
                <c:pt idx="0">
                  <c:v>prod historical avg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'Data 2'!$H$182:$H$241</c:f>
              <c:numCache>
                <c:formatCode>0.0</c:formatCode>
                <c:ptCount val="60"/>
                <c:pt idx="0">
                  <c:v>10.555208333333329</c:v>
                </c:pt>
                <c:pt idx="1">
                  <c:v>10.555208333333329</c:v>
                </c:pt>
                <c:pt idx="2">
                  <c:v>10.555208333333329</c:v>
                </c:pt>
                <c:pt idx="3">
                  <c:v>10.555208333333329</c:v>
                </c:pt>
                <c:pt idx="4">
                  <c:v>10.555208333333329</c:v>
                </c:pt>
                <c:pt idx="5">
                  <c:v>10.555208333333329</c:v>
                </c:pt>
                <c:pt idx="6">
                  <c:v>10.555208333333329</c:v>
                </c:pt>
                <c:pt idx="7">
                  <c:v>10.555208333333329</c:v>
                </c:pt>
                <c:pt idx="8">
                  <c:v>10.555208333333329</c:v>
                </c:pt>
                <c:pt idx="9">
                  <c:v>10.555208333333329</c:v>
                </c:pt>
                <c:pt idx="10">
                  <c:v>10.555208333333329</c:v>
                </c:pt>
                <c:pt idx="11">
                  <c:v>10.555208333333329</c:v>
                </c:pt>
                <c:pt idx="12">
                  <c:v>10.555208333333329</c:v>
                </c:pt>
                <c:pt idx="13">
                  <c:v>10.555208333333329</c:v>
                </c:pt>
                <c:pt idx="14">
                  <c:v>10.555208333333329</c:v>
                </c:pt>
                <c:pt idx="15">
                  <c:v>10.555208333333329</c:v>
                </c:pt>
                <c:pt idx="16">
                  <c:v>10.555208333333329</c:v>
                </c:pt>
                <c:pt idx="17">
                  <c:v>10.555208333333329</c:v>
                </c:pt>
                <c:pt idx="18">
                  <c:v>10.555208333333329</c:v>
                </c:pt>
                <c:pt idx="19">
                  <c:v>10.555208333333329</c:v>
                </c:pt>
                <c:pt idx="20">
                  <c:v>10.555208333333329</c:v>
                </c:pt>
                <c:pt idx="21">
                  <c:v>10.555208333333329</c:v>
                </c:pt>
                <c:pt idx="22">
                  <c:v>10.555208333333329</c:v>
                </c:pt>
                <c:pt idx="23">
                  <c:v>10.555208333333329</c:v>
                </c:pt>
                <c:pt idx="24">
                  <c:v>10.555208333333329</c:v>
                </c:pt>
                <c:pt idx="25">
                  <c:v>10.555208333333329</c:v>
                </c:pt>
                <c:pt idx="26">
                  <c:v>10.555208333333329</c:v>
                </c:pt>
                <c:pt idx="27">
                  <c:v>10.555208333333329</c:v>
                </c:pt>
                <c:pt idx="28">
                  <c:v>10.555208333333329</c:v>
                </c:pt>
                <c:pt idx="29">
                  <c:v>10.555208333333329</c:v>
                </c:pt>
                <c:pt idx="30">
                  <c:v>10.555208333333329</c:v>
                </c:pt>
                <c:pt idx="31">
                  <c:v>10.555208333333329</c:v>
                </c:pt>
                <c:pt idx="32">
                  <c:v>10.555208333333329</c:v>
                </c:pt>
                <c:pt idx="33">
                  <c:v>10.555208333333329</c:v>
                </c:pt>
                <c:pt idx="34">
                  <c:v>10.555208333333329</c:v>
                </c:pt>
                <c:pt idx="35">
                  <c:v>10.555208333333329</c:v>
                </c:pt>
                <c:pt idx="36">
                  <c:v>10.555208333333329</c:v>
                </c:pt>
                <c:pt idx="37">
                  <c:v>10.555208333333329</c:v>
                </c:pt>
                <c:pt idx="38">
                  <c:v>10.555208333333329</c:v>
                </c:pt>
                <c:pt idx="39">
                  <c:v>10.555208333333329</c:v>
                </c:pt>
                <c:pt idx="40">
                  <c:v>10.555208333333329</c:v>
                </c:pt>
                <c:pt idx="41">
                  <c:v>10.555208333333329</c:v>
                </c:pt>
                <c:pt idx="42">
                  <c:v>10.555208333333329</c:v>
                </c:pt>
                <c:pt idx="43">
                  <c:v>10.555208333333329</c:v>
                </c:pt>
                <c:pt idx="44">
                  <c:v>10.555208333333329</c:v>
                </c:pt>
                <c:pt idx="45">
                  <c:v>10.555208333333329</c:v>
                </c:pt>
                <c:pt idx="46">
                  <c:v>10.555208333333329</c:v>
                </c:pt>
                <c:pt idx="47">
                  <c:v>10.555208333333329</c:v>
                </c:pt>
                <c:pt idx="48">
                  <c:v>10.555208333333329</c:v>
                </c:pt>
                <c:pt idx="49">
                  <c:v>10.555208333333329</c:v>
                </c:pt>
                <c:pt idx="50">
                  <c:v>10.555208333333329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9-4650-AFEC-26A8662CBB63}"/>
            </c:ext>
          </c:extLst>
        </c:ser>
        <c:ser>
          <c:idx val="7"/>
          <c:order val="7"/>
          <c:tx>
            <c:strRef>
              <c:f>'Data 2'!$I$1</c:f>
              <c:strCache>
                <c:ptCount val="1"/>
                <c:pt idx="0">
                  <c:v>emp historical avg</c:v>
                </c:pt>
              </c:strCache>
            </c:strRef>
          </c:tx>
          <c:spPr>
            <a:ln>
              <a:solidFill>
                <a:schemeClr val="accent5"/>
              </a:solidFill>
              <a:prstDash val="dash"/>
            </a:ln>
          </c:spPr>
          <c:marker>
            <c:symbol val="none"/>
          </c:marker>
          <c:val>
            <c:numRef>
              <c:f>'Data 2'!$I$182:$I$241</c:f>
              <c:numCache>
                <c:formatCode>0.0</c:formatCode>
                <c:ptCount val="60"/>
                <c:pt idx="0">
                  <c:v>7.7843750000000034</c:v>
                </c:pt>
                <c:pt idx="1">
                  <c:v>7.7843750000000034</c:v>
                </c:pt>
                <c:pt idx="2">
                  <c:v>7.7843750000000034</c:v>
                </c:pt>
                <c:pt idx="3">
                  <c:v>7.7843750000000034</c:v>
                </c:pt>
                <c:pt idx="4">
                  <c:v>7.7843750000000034</c:v>
                </c:pt>
                <c:pt idx="5">
                  <c:v>7.7843750000000034</c:v>
                </c:pt>
                <c:pt idx="6">
                  <c:v>7.7843750000000034</c:v>
                </c:pt>
                <c:pt idx="7">
                  <c:v>7.7843750000000034</c:v>
                </c:pt>
                <c:pt idx="8">
                  <c:v>7.7843750000000034</c:v>
                </c:pt>
                <c:pt idx="9">
                  <c:v>7.7843750000000034</c:v>
                </c:pt>
                <c:pt idx="10">
                  <c:v>7.7843750000000034</c:v>
                </c:pt>
                <c:pt idx="11">
                  <c:v>7.7843750000000034</c:v>
                </c:pt>
                <c:pt idx="12">
                  <c:v>7.7843750000000034</c:v>
                </c:pt>
                <c:pt idx="13">
                  <c:v>7.7843750000000034</c:v>
                </c:pt>
                <c:pt idx="14">
                  <c:v>7.7843750000000034</c:v>
                </c:pt>
                <c:pt idx="15">
                  <c:v>7.7843750000000034</c:v>
                </c:pt>
                <c:pt idx="16">
                  <c:v>7.7843750000000034</c:v>
                </c:pt>
                <c:pt idx="17">
                  <c:v>7.7843750000000034</c:v>
                </c:pt>
                <c:pt idx="18">
                  <c:v>7.7843750000000034</c:v>
                </c:pt>
                <c:pt idx="19">
                  <c:v>7.7843750000000034</c:v>
                </c:pt>
                <c:pt idx="20">
                  <c:v>7.7843750000000034</c:v>
                </c:pt>
                <c:pt idx="21">
                  <c:v>7.7843750000000034</c:v>
                </c:pt>
                <c:pt idx="22">
                  <c:v>7.7843750000000034</c:v>
                </c:pt>
                <c:pt idx="23">
                  <c:v>7.7843750000000034</c:v>
                </c:pt>
                <c:pt idx="24">
                  <c:v>7.7843750000000034</c:v>
                </c:pt>
                <c:pt idx="25">
                  <c:v>7.7843750000000034</c:v>
                </c:pt>
                <c:pt idx="26">
                  <c:v>7.7843750000000034</c:v>
                </c:pt>
                <c:pt idx="27">
                  <c:v>7.7843750000000034</c:v>
                </c:pt>
                <c:pt idx="28">
                  <c:v>7.7843750000000034</c:v>
                </c:pt>
                <c:pt idx="29">
                  <c:v>7.7843750000000034</c:v>
                </c:pt>
                <c:pt idx="30">
                  <c:v>7.7843750000000034</c:v>
                </c:pt>
                <c:pt idx="31">
                  <c:v>7.7843750000000034</c:v>
                </c:pt>
                <c:pt idx="32">
                  <c:v>7.7843750000000034</c:v>
                </c:pt>
                <c:pt idx="33">
                  <c:v>7.7843750000000034</c:v>
                </c:pt>
                <c:pt idx="34">
                  <c:v>7.7843750000000034</c:v>
                </c:pt>
                <c:pt idx="35">
                  <c:v>7.7843750000000034</c:v>
                </c:pt>
                <c:pt idx="36">
                  <c:v>7.7843750000000034</c:v>
                </c:pt>
                <c:pt idx="37">
                  <c:v>7.7843750000000034</c:v>
                </c:pt>
                <c:pt idx="38">
                  <c:v>7.7843750000000034</c:v>
                </c:pt>
                <c:pt idx="39">
                  <c:v>7.7843750000000034</c:v>
                </c:pt>
                <c:pt idx="40">
                  <c:v>7.7843750000000034</c:v>
                </c:pt>
                <c:pt idx="41">
                  <c:v>7.7843750000000034</c:v>
                </c:pt>
                <c:pt idx="42">
                  <c:v>7.7843750000000034</c:v>
                </c:pt>
                <c:pt idx="43">
                  <c:v>7.7843750000000034</c:v>
                </c:pt>
                <c:pt idx="44">
                  <c:v>7.7843750000000034</c:v>
                </c:pt>
                <c:pt idx="45">
                  <c:v>7.7843750000000034</c:v>
                </c:pt>
                <c:pt idx="46">
                  <c:v>7.7843750000000034</c:v>
                </c:pt>
                <c:pt idx="47">
                  <c:v>7.7843750000000034</c:v>
                </c:pt>
                <c:pt idx="48">
                  <c:v>7.7843750000000034</c:v>
                </c:pt>
                <c:pt idx="49">
                  <c:v>7.7843750000000034</c:v>
                </c:pt>
                <c:pt idx="50">
                  <c:v>7.7843750000000034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9-4650-AFEC-26A8662CB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77728"/>
        <c:axId val="554176480"/>
      </c:lineChart>
      <c:catAx>
        <c:axId val="5541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554176480"/>
        <c:crossesAt val="0"/>
        <c:auto val="1"/>
        <c:lblAlgn val="ctr"/>
        <c:lblOffset val="100"/>
        <c:tickLblSkip val="1"/>
        <c:tickMarkSkip val="12"/>
        <c:noMultiLvlLbl val="0"/>
      </c:catAx>
      <c:valAx>
        <c:axId val="554176480"/>
        <c:scaling>
          <c:orientation val="minMax"/>
          <c:max val="60"/>
          <c:min val="-8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554177728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3041135700655802"/>
          <c:y val="0.15274365704286963"/>
          <c:w val="0.13486102417114179"/>
          <c:h val="0.14278448527267426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>
          <a:solidFill>
            <a:sysClr val="windowText" lastClr="000000"/>
          </a:solidFill>
          <a:latin typeface="+mj-lt"/>
          <a:cs typeface="Calibri" panose="020F050202020403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93309714051804E-2"/>
          <c:y val="0.1789864878001361"/>
          <c:w val="0.93284855726016336"/>
          <c:h val="0.540808554198747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3'!$A$2</c:f>
              <c:strCache>
                <c:ptCount val="1"/>
                <c:pt idx="0">
                  <c:v>Fourth quarter 2022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3'!$B$1:$L$1</c:f>
              <c:strCache>
                <c:ptCount val="11"/>
                <c:pt idx="0">
                  <c:v>Total</c:v>
                </c:pt>
                <c:pt idx="1">
                  <c:v>Trade,
Transp.
&amp; Util.
(20.0%)</c:v>
                </c:pt>
                <c:pt idx="2">
                  <c:v>Prof. &amp;
Bus. Serv.
(15.5%)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(10.6%)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Info. &amp;
Other Svcs
(5.1%)</c:v>
                </c:pt>
                <c:pt idx="10">
                  <c:v>Oil &amp; Gas,
Mining Sup.
(1.4%)</c:v>
                </c:pt>
              </c:strCache>
            </c:strRef>
          </c:cat>
          <c:val>
            <c:numRef>
              <c:f>'Data 3'!$B$2:$L$2</c:f>
              <c:numCache>
                <c:formatCode>General</c:formatCode>
                <c:ptCount val="11"/>
                <c:pt idx="0">
                  <c:v>2.759075632318031</c:v>
                </c:pt>
                <c:pt idx="1">
                  <c:v>1.5033734253437459</c:v>
                </c:pt>
                <c:pt idx="2">
                  <c:v>1.7858926902861727</c:v>
                </c:pt>
                <c:pt idx="3">
                  <c:v>0.6968288505316389</c:v>
                </c:pt>
                <c:pt idx="4">
                  <c:v>5.9190374163964776</c:v>
                </c:pt>
                <c:pt idx="5">
                  <c:v>4.8791076372891373</c:v>
                </c:pt>
                <c:pt idx="6">
                  <c:v>5.3297515106238258</c:v>
                </c:pt>
                <c:pt idx="7">
                  <c:v>3.8688952412356148</c:v>
                </c:pt>
                <c:pt idx="8">
                  <c:v>-4.0889399657439203</c:v>
                </c:pt>
                <c:pt idx="9">
                  <c:v>5.1000880530387871</c:v>
                </c:pt>
                <c:pt idx="10">
                  <c:v>10.659453397628349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9-47FE-B3E9-5A60489F21FF}"/>
            </c:ext>
          </c:extLst>
        </c:ser>
        <c:ser>
          <c:idx val="0"/>
          <c:order val="1"/>
          <c:tx>
            <c:strRef>
              <c:f>'Data 3'!$A$3</c:f>
              <c:strCache>
                <c:ptCount val="1"/>
                <c:pt idx="0">
                  <c:v>Feb. 2023/Dec. 2022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3'!$B$1:$L$1</c:f>
              <c:strCache>
                <c:ptCount val="11"/>
                <c:pt idx="0">
                  <c:v>Total</c:v>
                </c:pt>
                <c:pt idx="1">
                  <c:v>Trade,
Transp.
&amp; Util.
(20.0%)</c:v>
                </c:pt>
                <c:pt idx="2">
                  <c:v>Prof. &amp;
Bus. Serv.
(15.5%)</c:v>
                </c:pt>
                <c:pt idx="3">
                  <c:v>Gov't
(14.6%)</c:v>
                </c:pt>
                <c:pt idx="4">
                  <c:v>Educ. &amp;
Health
Serv.
(13.5%)</c:v>
                </c:pt>
                <c:pt idx="5">
                  <c:v>Leisure
&amp; Hosp.
(10.6%)</c:v>
                </c:pt>
                <c:pt idx="6">
                  <c:v>Mfg.
(6.9%)</c:v>
                </c:pt>
                <c:pt idx="7">
                  <c:v>Fin.
Activ.
(6.6%)</c:v>
                </c:pt>
                <c:pt idx="8">
                  <c:v>Constr.
(5.8%)</c:v>
                </c:pt>
                <c:pt idx="9">
                  <c:v>Info. &amp;
Other Svcs
(5.1%)</c:v>
                </c:pt>
                <c:pt idx="10">
                  <c:v>Oil &amp; Gas,
Mining Sup.
(1.4%)</c:v>
                </c:pt>
              </c:strCache>
            </c:strRef>
          </c:cat>
          <c:val>
            <c:numRef>
              <c:f>'Data 3'!$B$3:$L$3</c:f>
              <c:numCache>
                <c:formatCode>General</c:formatCode>
                <c:ptCount val="11"/>
                <c:pt idx="0">
                  <c:v>5.0537234638832196</c:v>
                </c:pt>
                <c:pt idx="1">
                  <c:v>2.8358840579975508</c:v>
                </c:pt>
                <c:pt idx="2">
                  <c:v>8.480004054535728</c:v>
                </c:pt>
                <c:pt idx="3">
                  <c:v>2.9995165089470976</c:v>
                </c:pt>
                <c:pt idx="4">
                  <c:v>3.5083327410618592</c:v>
                </c:pt>
                <c:pt idx="5">
                  <c:v>9.4568016500005783</c:v>
                </c:pt>
                <c:pt idx="6">
                  <c:v>-0.54163929998092275</c:v>
                </c:pt>
                <c:pt idx="7">
                  <c:v>6.3281384971441312</c:v>
                </c:pt>
                <c:pt idx="8">
                  <c:v>8.4299991769693818</c:v>
                </c:pt>
                <c:pt idx="9">
                  <c:v>7.0910465461863303</c:v>
                </c:pt>
                <c:pt idx="10">
                  <c:v>6.6207692129217177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89-47FE-B3E9-5A60489F2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20987376"/>
        <c:axId val="420988944"/>
      </c:barChart>
      <c:catAx>
        <c:axId val="42098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420988944"/>
        <c:crosses val="autoZero"/>
        <c:auto val="1"/>
        <c:lblAlgn val="ctr"/>
        <c:lblOffset val="100"/>
        <c:noMultiLvlLbl val="0"/>
      </c:catAx>
      <c:valAx>
        <c:axId val="42098894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42098737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9674896787058362"/>
          <c:y val="0.12998133566637504"/>
          <c:w val="0.20332461952787495"/>
          <c:h val="9.28475992256975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+mj-lt"/>
          <a:cs typeface="Calibri" panose="020F050202020403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53242040397129E-2"/>
          <c:y val="0.17057120637698064"/>
          <c:w val="0.91192627182471753"/>
          <c:h val="0.61579984572168767"/>
        </c:manualLayout>
      </c:layout>
      <c:lineChart>
        <c:grouping val="standard"/>
        <c:varyColors val="0"/>
        <c:ser>
          <c:idx val="4"/>
          <c:order val="0"/>
          <c:tx>
            <c:strRef>
              <c:f>'Data 4'!$H$1</c:f>
              <c:strCache>
                <c:ptCount val="1"/>
                <c:pt idx="0">
                  <c:v>McAllen</c:v>
                </c:pt>
              </c:strCache>
            </c:strRef>
          </c:tx>
          <c:spPr>
            <a:ln>
              <a:solidFill>
                <a:srgbClr val="BC151E"/>
              </a:solidFill>
              <a:prstDash val="solid"/>
            </a:ln>
          </c:spPr>
          <c:marker>
            <c:symbol val="none"/>
          </c:marker>
          <c:cat>
            <c:strRef>
              <c:f>'Data 4'!$C$2:$C$49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'Data 4'!$H$2:$H$49</c:f>
              <c:numCache>
                <c:formatCode>General</c:formatCode>
                <c:ptCount val="48"/>
                <c:pt idx="1">
                  <c:v>101.76551724137931</c:v>
                </c:pt>
                <c:pt idx="2">
                  <c:v>98.81290322580648</c:v>
                </c:pt>
                <c:pt idx="3">
                  <c:v>69.463333333333324</c:v>
                </c:pt>
                <c:pt idx="4">
                  <c:v>70.838709677419345</c:v>
                </c:pt>
                <c:pt idx="5">
                  <c:v>81.559999999999988</c:v>
                </c:pt>
                <c:pt idx="6">
                  <c:v>94.035483870967738</c:v>
                </c:pt>
                <c:pt idx="7">
                  <c:v>101.74193548387095</c:v>
                </c:pt>
                <c:pt idx="8">
                  <c:v>101.73</c:v>
                </c:pt>
                <c:pt idx="9">
                  <c:v>105.11612903225806</c:v>
                </c:pt>
                <c:pt idx="10">
                  <c:v>107.75</c:v>
                </c:pt>
                <c:pt idx="11">
                  <c:v>110.20967741935483</c:v>
                </c:pt>
                <c:pt idx="12">
                  <c:v>118.45161290322579</c:v>
                </c:pt>
                <c:pt idx="13">
                  <c:v>121.82142857142858</c:v>
                </c:pt>
                <c:pt idx="14">
                  <c:v>124.8935483870968</c:v>
                </c:pt>
                <c:pt idx="15">
                  <c:v>134.70666666666665</c:v>
                </c:pt>
                <c:pt idx="16">
                  <c:v>145.80967741935481</c:v>
                </c:pt>
                <c:pt idx="17">
                  <c:v>151.1933333333333</c:v>
                </c:pt>
                <c:pt idx="18">
                  <c:v>156.7741935483871</c:v>
                </c:pt>
                <c:pt idx="19">
                  <c:v>153.70967741935485</c:v>
                </c:pt>
                <c:pt idx="20">
                  <c:v>156.87333333333336</c:v>
                </c:pt>
                <c:pt idx="21">
                  <c:v>158.63870967741934</c:v>
                </c:pt>
                <c:pt idx="22">
                  <c:v>165.95000000000002</c:v>
                </c:pt>
                <c:pt idx="23">
                  <c:v>169.9548387096774</c:v>
                </c:pt>
                <c:pt idx="24">
                  <c:v>177.46129032258068</c:v>
                </c:pt>
                <c:pt idx="25">
                  <c:v>171.60000000000005</c:v>
                </c:pt>
                <c:pt idx="26">
                  <c:v>166.30645161290326</c:v>
                </c:pt>
                <c:pt idx="27">
                  <c:v>157.77333333333337</c:v>
                </c:pt>
                <c:pt idx="28">
                  <c:v>162.62903225806448</c:v>
                </c:pt>
                <c:pt idx="29">
                  <c:v>160.91999999999996</c:v>
                </c:pt>
                <c:pt idx="30">
                  <c:v>162.23548387096773</c:v>
                </c:pt>
                <c:pt idx="31">
                  <c:v>161.98709677419356</c:v>
                </c:pt>
                <c:pt idx="32">
                  <c:v>159.58666666666664</c:v>
                </c:pt>
                <c:pt idx="33">
                  <c:v>163.21935483870965</c:v>
                </c:pt>
                <c:pt idx="34">
                  <c:v>166.17666666666668</c:v>
                </c:pt>
                <c:pt idx="35">
                  <c:v>165.50322580645158</c:v>
                </c:pt>
                <c:pt idx="36">
                  <c:v>171.24838709677417</c:v>
                </c:pt>
                <c:pt idx="37">
                  <c:v>165.76785714285717</c:v>
                </c:pt>
                <c:pt idx="38">
                  <c:v>161.1705882352941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C-4C3F-9D1C-3169F93EA0D3}"/>
            </c:ext>
          </c:extLst>
        </c:ser>
        <c:ser>
          <c:idx val="5"/>
          <c:order val="1"/>
          <c:tx>
            <c:strRef>
              <c:f>'Data 4'!$I$1</c:f>
              <c:strCache>
                <c:ptCount val="1"/>
                <c:pt idx="0">
                  <c:v>San Antonio</c:v>
                </c:pt>
              </c:strCache>
            </c:strRef>
          </c:tx>
          <c:marker>
            <c:symbol val="none"/>
          </c:marker>
          <c:val>
            <c:numRef>
              <c:f>'Data 4'!$I$2:$I$49</c:f>
              <c:numCache>
                <c:formatCode>General</c:formatCode>
                <c:ptCount val="48"/>
                <c:pt idx="1">
                  <c:v>99.41724137931034</c:v>
                </c:pt>
                <c:pt idx="2">
                  <c:v>92.158064516129045</c:v>
                </c:pt>
                <c:pt idx="3">
                  <c:v>61.019999999999996</c:v>
                </c:pt>
                <c:pt idx="4">
                  <c:v>60.441935483870964</c:v>
                </c:pt>
                <c:pt idx="5">
                  <c:v>69.946666666666673</c:v>
                </c:pt>
                <c:pt idx="6">
                  <c:v>78.764516129032259</c:v>
                </c:pt>
                <c:pt idx="7">
                  <c:v>83.964516129032276</c:v>
                </c:pt>
                <c:pt idx="8">
                  <c:v>86.143333333333345</c:v>
                </c:pt>
                <c:pt idx="9">
                  <c:v>91.458064516129014</c:v>
                </c:pt>
                <c:pt idx="10">
                  <c:v>95.256666666666646</c:v>
                </c:pt>
                <c:pt idx="11">
                  <c:v>98.087096774193526</c:v>
                </c:pt>
                <c:pt idx="12">
                  <c:v>103.25161290322583</c:v>
                </c:pt>
                <c:pt idx="13">
                  <c:v>104.95357142857141</c:v>
                </c:pt>
                <c:pt idx="14">
                  <c:v>108.55483870967743</c:v>
                </c:pt>
                <c:pt idx="15">
                  <c:v>117.92333333333333</c:v>
                </c:pt>
                <c:pt idx="16">
                  <c:v>126.42258064516129</c:v>
                </c:pt>
                <c:pt idx="17">
                  <c:v>133.92666666666665</c:v>
                </c:pt>
                <c:pt idx="18">
                  <c:v>140.6709677419355</c:v>
                </c:pt>
                <c:pt idx="19">
                  <c:v>142.02903225806452</c:v>
                </c:pt>
                <c:pt idx="20">
                  <c:v>146.35666666666665</c:v>
                </c:pt>
                <c:pt idx="21">
                  <c:v>149.1806451612903</c:v>
                </c:pt>
                <c:pt idx="22">
                  <c:v>154.95333333333329</c:v>
                </c:pt>
                <c:pt idx="23">
                  <c:v>165.80645161290323</c:v>
                </c:pt>
                <c:pt idx="24">
                  <c:v>168.09354838709683</c:v>
                </c:pt>
                <c:pt idx="25">
                  <c:v>163.71071428571432</c:v>
                </c:pt>
                <c:pt idx="26">
                  <c:v>160.53870967741929</c:v>
                </c:pt>
                <c:pt idx="27">
                  <c:v>153.13000000000002</c:v>
                </c:pt>
                <c:pt idx="28">
                  <c:v>155.51612903225808</c:v>
                </c:pt>
                <c:pt idx="29">
                  <c:v>153.62</c:v>
                </c:pt>
                <c:pt idx="30">
                  <c:v>154.15806451612906</c:v>
                </c:pt>
                <c:pt idx="31">
                  <c:v>152.1096774193548</c:v>
                </c:pt>
                <c:pt idx="32">
                  <c:v>149.19666666666669</c:v>
                </c:pt>
                <c:pt idx="33">
                  <c:v>149.41290322580647</c:v>
                </c:pt>
                <c:pt idx="34">
                  <c:v>151.7833333333333</c:v>
                </c:pt>
                <c:pt idx="35">
                  <c:v>151.23548387096778</c:v>
                </c:pt>
                <c:pt idx="36">
                  <c:v>151.93548387096777</c:v>
                </c:pt>
                <c:pt idx="37">
                  <c:v>145.62142857142859</c:v>
                </c:pt>
                <c:pt idx="38">
                  <c:v>141.32352941176467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3C-4C3F-9D1C-3169F93EA0D3}"/>
            </c:ext>
          </c:extLst>
        </c:ser>
        <c:ser>
          <c:idx val="2"/>
          <c:order val="2"/>
          <c:tx>
            <c:strRef>
              <c:f>'Data 4'!$F$1</c:f>
              <c:strCache>
                <c:ptCount val="1"/>
                <c:pt idx="0">
                  <c:v>El Paso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'Data 4'!$C$2:$C$49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'Data 4'!$F$2:$F$49</c:f>
              <c:numCache>
                <c:formatCode>General</c:formatCode>
                <c:ptCount val="48"/>
                <c:pt idx="1">
                  <c:v>100.86206896551727</c:v>
                </c:pt>
                <c:pt idx="2">
                  <c:v>96.593548387096774</c:v>
                </c:pt>
                <c:pt idx="3">
                  <c:v>67.66</c:v>
                </c:pt>
                <c:pt idx="4">
                  <c:v>65.119354838709668</c:v>
                </c:pt>
                <c:pt idx="5">
                  <c:v>72.683333333333337</c:v>
                </c:pt>
                <c:pt idx="6">
                  <c:v>80.99032258064517</c:v>
                </c:pt>
                <c:pt idx="7">
                  <c:v>85.964516129032248</c:v>
                </c:pt>
                <c:pt idx="8">
                  <c:v>90.616666666666703</c:v>
                </c:pt>
                <c:pt idx="9">
                  <c:v>95.241935483870947</c:v>
                </c:pt>
                <c:pt idx="10">
                  <c:v>96.816666666666691</c:v>
                </c:pt>
                <c:pt idx="11">
                  <c:v>104.32903225806449</c:v>
                </c:pt>
                <c:pt idx="12">
                  <c:v>105.81290322580647</c:v>
                </c:pt>
                <c:pt idx="13">
                  <c:v>107.78928571428571</c:v>
                </c:pt>
                <c:pt idx="14">
                  <c:v>109.03548387096775</c:v>
                </c:pt>
                <c:pt idx="15">
                  <c:v>117.57999999999998</c:v>
                </c:pt>
                <c:pt idx="16">
                  <c:v>127.58064516129032</c:v>
                </c:pt>
                <c:pt idx="17">
                  <c:v>131.69000000000003</c:v>
                </c:pt>
                <c:pt idx="18">
                  <c:v>134.79032258064512</c:v>
                </c:pt>
                <c:pt idx="19">
                  <c:v>134.25806451612902</c:v>
                </c:pt>
                <c:pt idx="20">
                  <c:v>135.73999999999998</c:v>
                </c:pt>
                <c:pt idx="21">
                  <c:v>135.57096774193548</c:v>
                </c:pt>
                <c:pt idx="22">
                  <c:v>141.65333333333334</c:v>
                </c:pt>
                <c:pt idx="23">
                  <c:v>151.04193548387101</c:v>
                </c:pt>
                <c:pt idx="24">
                  <c:v>158.50322580645155</c:v>
                </c:pt>
                <c:pt idx="25">
                  <c:v>155.1</c:v>
                </c:pt>
                <c:pt idx="26">
                  <c:v>149.03225806451613</c:v>
                </c:pt>
                <c:pt idx="27">
                  <c:v>144.92666666666668</c:v>
                </c:pt>
                <c:pt idx="28">
                  <c:v>147.71290322580649</c:v>
                </c:pt>
                <c:pt idx="29">
                  <c:v>146.15666666666664</c:v>
                </c:pt>
                <c:pt idx="30">
                  <c:v>146.67741935483869</c:v>
                </c:pt>
                <c:pt idx="31">
                  <c:v>144.42258064516128</c:v>
                </c:pt>
                <c:pt idx="32">
                  <c:v>144.1</c:v>
                </c:pt>
                <c:pt idx="33">
                  <c:v>145.36774193548391</c:v>
                </c:pt>
                <c:pt idx="34">
                  <c:v>149.15999999999997</c:v>
                </c:pt>
                <c:pt idx="35">
                  <c:v>150.59677419354841</c:v>
                </c:pt>
                <c:pt idx="36">
                  <c:v>147.84193548387097</c:v>
                </c:pt>
                <c:pt idx="37">
                  <c:v>143.51428571428571</c:v>
                </c:pt>
                <c:pt idx="38">
                  <c:v>139.70588235294119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C-4C3F-9D1C-3169F93EA0D3}"/>
            </c:ext>
          </c:extLst>
        </c:ser>
        <c:ser>
          <c:idx val="0"/>
          <c:order val="3"/>
          <c:tx>
            <c:strRef>
              <c:f>'Data 4'!$D$1</c:f>
              <c:strCache>
                <c:ptCount val="1"/>
                <c:pt idx="0">
                  <c:v>Austin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4'!$C$2:$C$49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'Data 4'!$D$2:$D$49</c:f>
              <c:numCache>
                <c:formatCode>General</c:formatCode>
                <c:ptCount val="48"/>
                <c:pt idx="1">
                  <c:v>100.21379310344827</c:v>
                </c:pt>
                <c:pt idx="2">
                  <c:v>93.932258064516148</c:v>
                </c:pt>
                <c:pt idx="3">
                  <c:v>61.81666666666667</c:v>
                </c:pt>
                <c:pt idx="4">
                  <c:v>57.509677419354837</c:v>
                </c:pt>
                <c:pt idx="5">
                  <c:v>64.48</c:v>
                </c:pt>
                <c:pt idx="6">
                  <c:v>71.535483870967752</c:v>
                </c:pt>
                <c:pt idx="7">
                  <c:v>77.483870967741936</c:v>
                </c:pt>
                <c:pt idx="8">
                  <c:v>81.03</c:v>
                </c:pt>
                <c:pt idx="9">
                  <c:v>87.06774193548388</c:v>
                </c:pt>
                <c:pt idx="10">
                  <c:v>89.68</c:v>
                </c:pt>
                <c:pt idx="11">
                  <c:v>91.483870967741922</c:v>
                </c:pt>
                <c:pt idx="12">
                  <c:v>95.822580645161295</c:v>
                </c:pt>
                <c:pt idx="13">
                  <c:v>102.94642857142857</c:v>
                </c:pt>
                <c:pt idx="14">
                  <c:v>111.97419354838709</c:v>
                </c:pt>
                <c:pt idx="15">
                  <c:v>125.04000000000002</c:v>
                </c:pt>
                <c:pt idx="16">
                  <c:v>131.67096774193547</c:v>
                </c:pt>
                <c:pt idx="17">
                  <c:v>139.98999999999998</c:v>
                </c:pt>
                <c:pt idx="18">
                  <c:v>149.0322580645161</c:v>
                </c:pt>
                <c:pt idx="19">
                  <c:v>150.20322580645163</c:v>
                </c:pt>
                <c:pt idx="20">
                  <c:v>154.79</c:v>
                </c:pt>
                <c:pt idx="21">
                  <c:v>162.33870967741936</c:v>
                </c:pt>
                <c:pt idx="22">
                  <c:v>171.56666666666669</c:v>
                </c:pt>
                <c:pt idx="23">
                  <c:v>180.92903225806452</c:v>
                </c:pt>
                <c:pt idx="24">
                  <c:v>181.73870967741937</c:v>
                </c:pt>
                <c:pt idx="25">
                  <c:v>182.57500000000007</c:v>
                </c:pt>
                <c:pt idx="26">
                  <c:v>187.85161290322583</c:v>
                </c:pt>
                <c:pt idx="27">
                  <c:v>184.84333333333333</c:v>
                </c:pt>
                <c:pt idx="28">
                  <c:v>184.0709677419355</c:v>
                </c:pt>
                <c:pt idx="29">
                  <c:v>182.50333333333336</c:v>
                </c:pt>
                <c:pt idx="30">
                  <c:v>177.76129032258061</c:v>
                </c:pt>
                <c:pt idx="31">
                  <c:v>172.09677419354841</c:v>
                </c:pt>
                <c:pt idx="32">
                  <c:v>163.65</c:v>
                </c:pt>
                <c:pt idx="33">
                  <c:v>165.23870967741934</c:v>
                </c:pt>
                <c:pt idx="34">
                  <c:v>161.56000000000003</c:v>
                </c:pt>
                <c:pt idx="35">
                  <c:v>157.30967741935481</c:v>
                </c:pt>
                <c:pt idx="36">
                  <c:v>152.42258064516133</c:v>
                </c:pt>
                <c:pt idx="37">
                  <c:v>143.69285714285712</c:v>
                </c:pt>
                <c:pt idx="38">
                  <c:v>138.81176470588235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C-4C3F-9D1C-3169F93EA0D3}"/>
            </c:ext>
          </c:extLst>
        </c:ser>
        <c:ser>
          <c:idx val="3"/>
          <c:order val="4"/>
          <c:tx>
            <c:strRef>
              <c:f>'Data 4'!$G$1</c:f>
              <c:strCache>
                <c:ptCount val="1"/>
                <c:pt idx="0">
                  <c:v>Houston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'Data 4'!$C$2:$C$49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'Data 4'!$G$2:$G$49</c:f>
              <c:numCache>
                <c:formatCode>General</c:formatCode>
                <c:ptCount val="48"/>
                <c:pt idx="1">
                  <c:v>98.641379310344831</c:v>
                </c:pt>
                <c:pt idx="2">
                  <c:v>90.625806451612917</c:v>
                </c:pt>
                <c:pt idx="3">
                  <c:v>62.013333333333343</c:v>
                </c:pt>
                <c:pt idx="4">
                  <c:v>57.635483870967761</c:v>
                </c:pt>
                <c:pt idx="5">
                  <c:v>66.096666666666664</c:v>
                </c:pt>
                <c:pt idx="6">
                  <c:v>75.722580645161273</c:v>
                </c:pt>
                <c:pt idx="7">
                  <c:v>80.858064516129033</c:v>
                </c:pt>
                <c:pt idx="8">
                  <c:v>81.58</c:v>
                </c:pt>
                <c:pt idx="9">
                  <c:v>85.432258064516134</c:v>
                </c:pt>
                <c:pt idx="10">
                  <c:v>86.473333333333329</c:v>
                </c:pt>
                <c:pt idx="11">
                  <c:v>88.374193548387098</c:v>
                </c:pt>
                <c:pt idx="12">
                  <c:v>92.6064516129032</c:v>
                </c:pt>
                <c:pt idx="13">
                  <c:v>95.771428571428558</c:v>
                </c:pt>
                <c:pt idx="14">
                  <c:v>100.55483870967744</c:v>
                </c:pt>
                <c:pt idx="15">
                  <c:v>112.87666666666664</c:v>
                </c:pt>
                <c:pt idx="16">
                  <c:v>118.21290322580644</c:v>
                </c:pt>
                <c:pt idx="17">
                  <c:v>122.80999999999999</c:v>
                </c:pt>
                <c:pt idx="18">
                  <c:v>129.72258064516129</c:v>
                </c:pt>
                <c:pt idx="19">
                  <c:v>130.84516129032255</c:v>
                </c:pt>
                <c:pt idx="20">
                  <c:v>132.82333333333335</c:v>
                </c:pt>
                <c:pt idx="21">
                  <c:v>136.7483870967742</c:v>
                </c:pt>
                <c:pt idx="22">
                  <c:v>142.18333333333331</c:v>
                </c:pt>
                <c:pt idx="23">
                  <c:v>147.97741935483876</c:v>
                </c:pt>
                <c:pt idx="24">
                  <c:v>149.62580645161296</c:v>
                </c:pt>
                <c:pt idx="25">
                  <c:v>149.82142857142853</c:v>
                </c:pt>
                <c:pt idx="26">
                  <c:v>149.66774193548389</c:v>
                </c:pt>
                <c:pt idx="27">
                  <c:v>149.67333333333332</c:v>
                </c:pt>
                <c:pt idx="28">
                  <c:v>151.03225806451616</c:v>
                </c:pt>
                <c:pt idx="29">
                  <c:v>150.18333333333334</c:v>
                </c:pt>
                <c:pt idx="30">
                  <c:v>152.98387096774192</c:v>
                </c:pt>
                <c:pt idx="31">
                  <c:v>152.04838709677418</c:v>
                </c:pt>
                <c:pt idx="32">
                  <c:v>146.53</c:v>
                </c:pt>
                <c:pt idx="33">
                  <c:v>147.64516129032256</c:v>
                </c:pt>
                <c:pt idx="34">
                  <c:v>148.83333333333331</c:v>
                </c:pt>
                <c:pt idx="35">
                  <c:v>150.13548387096773</c:v>
                </c:pt>
                <c:pt idx="36">
                  <c:v>149.30000000000004</c:v>
                </c:pt>
                <c:pt idx="37">
                  <c:v>141.10357142857143</c:v>
                </c:pt>
                <c:pt idx="38">
                  <c:v>136.17058823529413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C-4C3F-9D1C-3169F93EA0D3}"/>
            </c:ext>
          </c:extLst>
        </c:ser>
        <c:ser>
          <c:idx val="6"/>
          <c:order val="5"/>
          <c:tx>
            <c:strRef>
              <c:f>'Data 4'!$J$1</c:f>
              <c:strCache>
                <c:ptCount val="1"/>
                <c:pt idx="0">
                  <c:v>U.S.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'Data 4'!$J$2:$J$49</c:f>
              <c:numCache>
                <c:formatCode>General</c:formatCode>
                <c:ptCount val="48"/>
                <c:pt idx="1">
                  <c:v>99.417241379310369</c:v>
                </c:pt>
                <c:pt idx="2">
                  <c:v>93.054838709677426</c:v>
                </c:pt>
                <c:pt idx="3">
                  <c:v>67.043333333333322</c:v>
                </c:pt>
                <c:pt idx="4">
                  <c:v>62.21290322580645</c:v>
                </c:pt>
                <c:pt idx="5">
                  <c:v>68.90666666666668</c:v>
                </c:pt>
                <c:pt idx="6">
                  <c:v>77.329032258064515</c:v>
                </c:pt>
                <c:pt idx="7">
                  <c:v>82.383870967741942</c:v>
                </c:pt>
                <c:pt idx="8">
                  <c:v>86.203333333333333</c:v>
                </c:pt>
                <c:pt idx="9">
                  <c:v>91.303225806451607</c:v>
                </c:pt>
                <c:pt idx="10">
                  <c:v>94.319999999999979</c:v>
                </c:pt>
                <c:pt idx="11">
                  <c:v>96.164516129032265</c:v>
                </c:pt>
                <c:pt idx="12">
                  <c:v>98.464516129032248</c:v>
                </c:pt>
                <c:pt idx="13">
                  <c:v>102.98571428571429</c:v>
                </c:pt>
                <c:pt idx="14">
                  <c:v>109.0741935483871</c:v>
                </c:pt>
                <c:pt idx="15">
                  <c:v>118.97000000000001</c:v>
                </c:pt>
                <c:pt idx="16">
                  <c:v>125.17419354838708</c:v>
                </c:pt>
                <c:pt idx="17">
                  <c:v>130.05666666666664</c:v>
                </c:pt>
                <c:pt idx="18">
                  <c:v>135.6032258064516</c:v>
                </c:pt>
                <c:pt idx="19">
                  <c:v>136.88387096774193</c:v>
                </c:pt>
                <c:pt idx="20">
                  <c:v>141.66333333333333</c:v>
                </c:pt>
                <c:pt idx="21">
                  <c:v>146.95161290322577</c:v>
                </c:pt>
                <c:pt idx="22">
                  <c:v>153.68666666666661</c:v>
                </c:pt>
                <c:pt idx="23">
                  <c:v>161.34193548387094</c:v>
                </c:pt>
                <c:pt idx="24">
                  <c:v>160.93548387096774</c:v>
                </c:pt>
                <c:pt idx="25">
                  <c:v>160.2607142857143</c:v>
                </c:pt>
                <c:pt idx="26">
                  <c:v>158.4870967741935</c:v>
                </c:pt>
                <c:pt idx="27">
                  <c:v>155.60666666666668</c:v>
                </c:pt>
                <c:pt idx="28">
                  <c:v>155.63870967741931</c:v>
                </c:pt>
                <c:pt idx="29">
                  <c:v>154.41666666666663</c:v>
                </c:pt>
                <c:pt idx="30">
                  <c:v>153.66774193548383</c:v>
                </c:pt>
                <c:pt idx="31">
                  <c:v>151.03548387096777</c:v>
                </c:pt>
                <c:pt idx="32">
                  <c:v>149.32666666666668</c:v>
                </c:pt>
                <c:pt idx="33">
                  <c:v>148.79354838709679</c:v>
                </c:pt>
                <c:pt idx="34">
                  <c:v>148.87666666666664</c:v>
                </c:pt>
                <c:pt idx="35">
                  <c:v>148.61935483870968</c:v>
                </c:pt>
                <c:pt idx="36">
                  <c:v>144.83548387096772</c:v>
                </c:pt>
                <c:pt idx="37">
                  <c:v>138.00714285714284</c:v>
                </c:pt>
                <c:pt idx="38">
                  <c:v>133.51176470588234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3C-4C3F-9D1C-3169F93EA0D3}"/>
            </c:ext>
          </c:extLst>
        </c:ser>
        <c:ser>
          <c:idx val="1"/>
          <c:order val="6"/>
          <c:tx>
            <c:strRef>
              <c:f>'Data 4'!$E$1</c:f>
              <c:strCache>
                <c:ptCount val="1"/>
                <c:pt idx="0">
                  <c:v>Dallas–Fort Worth</c:v>
                </c:pt>
              </c:strCache>
            </c:strRef>
          </c:tx>
          <c:spPr>
            <a:ln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'Data 4'!$C$2:$C$49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'Data 4'!$E$2:$E$49</c:f>
              <c:numCache>
                <c:formatCode>General</c:formatCode>
                <c:ptCount val="48"/>
                <c:pt idx="1">
                  <c:v>99.299999999999983</c:v>
                </c:pt>
                <c:pt idx="2">
                  <c:v>93.580645161290306</c:v>
                </c:pt>
                <c:pt idx="3">
                  <c:v>64.11</c:v>
                </c:pt>
                <c:pt idx="4">
                  <c:v>59.438709677419354</c:v>
                </c:pt>
                <c:pt idx="5">
                  <c:v>67.803333333333327</c:v>
                </c:pt>
                <c:pt idx="6">
                  <c:v>76.567741935483866</c:v>
                </c:pt>
                <c:pt idx="7">
                  <c:v>82.545161290322582</c:v>
                </c:pt>
                <c:pt idx="8">
                  <c:v>86.980000000000018</c:v>
                </c:pt>
                <c:pt idx="9">
                  <c:v>92.48064516129034</c:v>
                </c:pt>
                <c:pt idx="10">
                  <c:v>96.01</c:v>
                </c:pt>
                <c:pt idx="11">
                  <c:v>98.735483870967727</c:v>
                </c:pt>
                <c:pt idx="12">
                  <c:v>101.7258064516129</c:v>
                </c:pt>
                <c:pt idx="13">
                  <c:v>105.27857142857144</c:v>
                </c:pt>
                <c:pt idx="14">
                  <c:v>110.72903225806448</c:v>
                </c:pt>
                <c:pt idx="15">
                  <c:v>124.94666666666667</c:v>
                </c:pt>
                <c:pt idx="16">
                  <c:v>130.72903225806451</c:v>
                </c:pt>
                <c:pt idx="17">
                  <c:v>136.87666666666667</c:v>
                </c:pt>
                <c:pt idx="18">
                  <c:v>143.43548387096777</c:v>
                </c:pt>
                <c:pt idx="19">
                  <c:v>143.5935483870968</c:v>
                </c:pt>
                <c:pt idx="20">
                  <c:v>148.90333333333334</c:v>
                </c:pt>
                <c:pt idx="21">
                  <c:v>154.1483870967742</c:v>
                </c:pt>
                <c:pt idx="22">
                  <c:v>161.4</c:v>
                </c:pt>
                <c:pt idx="23">
                  <c:v>169.44193548387094</c:v>
                </c:pt>
                <c:pt idx="24">
                  <c:v>167.52258064516124</c:v>
                </c:pt>
                <c:pt idx="25">
                  <c:v>166.32500000000005</c:v>
                </c:pt>
                <c:pt idx="26">
                  <c:v>166.11290322580652</c:v>
                </c:pt>
                <c:pt idx="27">
                  <c:v>166.26000000000005</c:v>
                </c:pt>
                <c:pt idx="28">
                  <c:v>166.80322580645162</c:v>
                </c:pt>
                <c:pt idx="29">
                  <c:v>162.98999999999998</c:v>
                </c:pt>
                <c:pt idx="30">
                  <c:v>160.83225806451611</c:v>
                </c:pt>
                <c:pt idx="31">
                  <c:v>155.32258064516122</c:v>
                </c:pt>
                <c:pt idx="32">
                  <c:v>152.38999999999996</c:v>
                </c:pt>
                <c:pt idx="33">
                  <c:v>152.02580645161291</c:v>
                </c:pt>
                <c:pt idx="34">
                  <c:v>152.24999999999997</c:v>
                </c:pt>
                <c:pt idx="35">
                  <c:v>150.93870967741933</c:v>
                </c:pt>
                <c:pt idx="36">
                  <c:v>146.7516129032258</c:v>
                </c:pt>
                <c:pt idx="37">
                  <c:v>136.60714285714286</c:v>
                </c:pt>
                <c:pt idx="38">
                  <c:v>131.45882352941177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C-4C3F-9D1C-3169F93EA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899967"/>
        <c:axId val="352902879"/>
      </c:lineChart>
      <c:catAx>
        <c:axId val="35289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352902879"/>
        <c:crossesAt val="100"/>
        <c:auto val="1"/>
        <c:lblAlgn val="ctr"/>
        <c:lblOffset val="100"/>
        <c:tickMarkSkip val="12"/>
        <c:noMultiLvlLbl val="0"/>
      </c:catAx>
      <c:valAx>
        <c:axId val="352902879"/>
        <c:scaling>
          <c:orientation val="minMax"/>
          <c:max val="200"/>
          <c:min val="5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352899967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12813647465672595"/>
          <c:y val="0.16036374605257636"/>
          <c:w val="0.22040490231608079"/>
          <c:h val="0.28801082859097327"/>
        </c:manualLayout>
      </c:layout>
      <c:overlay val="1"/>
      <c:txPr>
        <a:bodyPr/>
        <a:lstStyle/>
        <a:p>
          <a:pPr>
            <a:defRPr>
              <a:latin typeface="+mn-lt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>
          <a:solidFill>
            <a:sysClr val="windowText" lastClr="000000"/>
          </a:solidFill>
          <a:latin typeface="+mj-lt"/>
          <a:cs typeface="Calibri" panose="020F050202020403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59084159365257E-2"/>
          <c:y val="0.16797103139885289"/>
          <c:w val="0.89393432292779684"/>
          <c:h val="0.61943033748000442"/>
        </c:manualLayout>
      </c:layout>
      <c:lineChart>
        <c:grouping val="standard"/>
        <c:varyColors val="0"/>
        <c:ser>
          <c:idx val="0"/>
          <c:order val="0"/>
          <c:tx>
            <c:strRef>
              <c:f>'Data 5'!$C$2</c:f>
              <c:strCache>
                <c:ptCount val="1"/>
                <c:pt idx="0">
                  <c:v>Service sector input prices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'Data 5'!$A$123:$A$242</c:f>
              <c:strCache>
                <c:ptCount val="115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</c:strCache>
            </c:strRef>
          </c:cat>
          <c:val>
            <c:numRef>
              <c:f>'Data 5'!$C$123:$C$242</c:f>
              <c:numCache>
                <c:formatCode>0.0</c:formatCode>
                <c:ptCount val="120"/>
                <c:pt idx="0">
                  <c:v>27.299999999999997</c:v>
                </c:pt>
                <c:pt idx="1">
                  <c:v>27.733333333333334</c:v>
                </c:pt>
                <c:pt idx="2">
                  <c:v>28.8</c:v>
                </c:pt>
                <c:pt idx="3">
                  <c:v>27.2</c:v>
                </c:pt>
                <c:pt idx="4">
                  <c:v>27.966666666666669</c:v>
                </c:pt>
                <c:pt idx="5">
                  <c:v>24.833333333333332</c:v>
                </c:pt>
                <c:pt idx="6">
                  <c:v>24.733333333333334</c:v>
                </c:pt>
                <c:pt idx="7">
                  <c:v>23.5</c:v>
                </c:pt>
                <c:pt idx="8">
                  <c:v>25.666666666666668</c:v>
                </c:pt>
                <c:pt idx="9">
                  <c:v>25.2</c:v>
                </c:pt>
                <c:pt idx="10">
                  <c:v>24.7</c:v>
                </c:pt>
                <c:pt idx="11">
                  <c:v>21.400000000000002</c:v>
                </c:pt>
                <c:pt idx="12">
                  <c:v>18.133333333333336</c:v>
                </c:pt>
                <c:pt idx="13">
                  <c:v>16.599999999999998</c:v>
                </c:pt>
                <c:pt idx="14">
                  <c:v>15.466666666666667</c:v>
                </c:pt>
                <c:pt idx="15">
                  <c:v>17.566666666666666</c:v>
                </c:pt>
                <c:pt idx="16">
                  <c:v>17.566666666666666</c:v>
                </c:pt>
                <c:pt idx="17">
                  <c:v>19.466666666666665</c:v>
                </c:pt>
                <c:pt idx="18">
                  <c:v>20.666666666666664</c:v>
                </c:pt>
                <c:pt idx="19">
                  <c:v>20.2</c:v>
                </c:pt>
                <c:pt idx="20">
                  <c:v>19.166666666666668</c:v>
                </c:pt>
                <c:pt idx="21">
                  <c:v>17.633333333333336</c:v>
                </c:pt>
                <c:pt idx="22">
                  <c:v>18.7</c:v>
                </c:pt>
                <c:pt idx="23">
                  <c:v>20.3</c:v>
                </c:pt>
                <c:pt idx="24">
                  <c:v>19.099999999999998</c:v>
                </c:pt>
                <c:pt idx="25">
                  <c:v>18.433333333333334</c:v>
                </c:pt>
                <c:pt idx="26">
                  <c:v>16.766666666666669</c:v>
                </c:pt>
                <c:pt idx="27">
                  <c:v>18.933333333333334</c:v>
                </c:pt>
                <c:pt idx="28">
                  <c:v>19.2</c:v>
                </c:pt>
                <c:pt idx="29">
                  <c:v>20.7</c:v>
                </c:pt>
                <c:pt idx="30">
                  <c:v>20.000000000000004</c:v>
                </c:pt>
                <c:pt idx="31">
                  <c:v>20.833333333333332</c:v>
                </c:pt>
                <c:pt idx="32">
                  <c:v>21.333333333333332</c:v>
                </c:pt>
                <c:pt idx="33">
                  <c:v>22.766666666666669</c:v>
                </c:pt>
                <c:pt idx="34">
                  <c:v>23.099999999999998</c:v>
                </c:pt>
                <c:pt idx="35">
                  <c:v>25.100000000000005</c:v>
                </c:pt>
                <c:pt idx="36">
                  <c:v>25.400000000000002</c:v>
                </c:pt>
                <c:pt idx="37">
                  <c:v>26.8</c:v>
                </c:pt>
                <c:pt idx="38">
                  <c:v>23.866666666666664</c:v>
                </c:pt>
                <c:pt idx="39">
                  <c:v>25.466666666666669</c:v>
                </c:pt>
                <c:pt idx="40">
                  <c:v>25.533333333333335</c:v>
                </c:pt>
                <c:pt idx="41">
                  <c:v>26.466666666666669</c:v>
                </c:pt>
                <c:pt idx="42">
                  <c:v>23.366666666666664</c:v>
                </c:pt>
                <c:pt idx="43">
                  <c:v>23.366666666666671</c:v>
                </c:pt>
                <c:pt idx="44">
                  <c:v>24.366666666666664</c:v>
                </c:pt>
                <c:pt idx="45">
                  <c:v>27.866666666666664</c:v>
                </c:pt>
                <c:pt idx="46">
                  <c:v>29.033333333333335</c:v>
                </c:pt>
                <c:pt idx="47">
                  <c:v>30.466666666666669</c:v>
                </c:pt>
                <c:pt idx="48">
                  <c:v>31.466666666666665</c:v>
                </c:pt>
                <c:pt idx="49">
                  <c:v>33.366666666666667</c:v>
                </c:pt>
                <c:pt idx="50">
                  <c:v>32.966666666666661</c:v>
                </c:pt>
                <c:pt idx="51">
                  <c:v>32.733333333333327</c:v>
                </c:pt>
                <c:pt idx="52">
                  <c:v>33.800000000000004</c:v>
                </c:pt>
                <c:pt idx="53">
                  <c:v>35.866666666666667</c:v>
                </c:pt>
                <c:pt idx="54">
                  <c:v>37.666666666666664</c:v>
                </c:pt>
                <c:pt idx="55">
                  <c:v>36.5</c:v>
                </c:pt>
                <c:pt idx="56">
                  <c:v>35.466666666666661</c:v>
                </c:pt>
                <c:pt idx="57">
                  <c:v>33.966666666666669</c:v>
                </c:pt>
                <c:pt idx="58">
                  <c:v>32.233333333333327</c:v>
                </c:pt>
                <c:pt idx="59">
                  <c:v>31.366666666666664</c:v>
                </c:pt>
                <c:pt idx="60">
                  <c:v>27.966666666666665</c:v>
                </c:pt>
                <c:pt idx="61">
                  <c:v>25.466666666666669</c:v>
                </c:pt>
                <c:pt idx="62">
                  <c:v>25.533333333333331</c:v>
                </c:pt>
                <c:pt idx="63">
                  <c:v>26.533333333333331</c:v>
                </c:pt>
                <c:pt idx="64">
                  <c:v>26.8</c:v>
                </c:pt>
                <c:pt idx="65">
                  <c:v>25.266666666666666</c:v>
                </c:pt>
                <c:pt idx="66">
                  <c:v>24.666666666666668</c:v>
                </c:pt>
                <c:pt idx="67">
                  <c:v>24.433333333333334</c:v>
                </c:pt>
                <c:pt idx="68">
                  <c:v>23.333333333333332</c:v>
                </c:pt>
                <c:pt idx="69">
                  <c:v>23.733333333333334</c:v>
                </c:pt>
                <c:pt idx="70">
                  <c:v>23.766666666666669</c:v>
                </c:pt>
                <c:pt idx="71">
                  <c:v>24.133333333333336</c:v>
                </c:pt>
                <c:pt idx="72">
                  <c:v>24.633333333333336</c:v>
                </c:pt>
                <c:pt idx="73">
                  <c:v>25.2</c:v>
                </c:pt>
                <c:pt idx="74">
                  <c:v>18.333333333333332</c:v>
                </c:pt>
                <c:pt idx="75">
                  <c:v>9.1333333333333346</c:v>
                </c:pt>
                <c:pt idx="76">
                  <c:v>4</c:v>
                </c:pt>
                <c:pt idx="77">
                  <c:v>8.6333333333333329</c:v>
                </c:pt>
                <c:pt idx="78">
                  <c:v>14.966666666666667</c:v>
                </c:pt>
                <c:pt idx="79">
                  <c:v>19.266666666666666</c:v>
                </c:pt>
                <c:pt idx="80">
                  <c:v>20.333333333333336</c:v>
                </c:pt>
                <c:pt idx="81">
                  <c:v>20.433333333333334</c:v>
                </c:pt>
                <c:pt idx="82">
                  <c:v>19.7</c:v>
                </c:pt>
                <c:pt idx="83">
                  <c:v>20.433333333333334</c:v>
                </c:pt>
                <c:pt idx="84">
                  <c:v>21.900000000000002</c:v>
                </c:pt>
                <c:pt idx="85">
                  <c:v>23.400000000000002</c:v>
                </c:pt>
                <c:pt idx="86">
                  <c:v>24.900000000000002</c:v>
                </c:pt>
                <c:pt idx="87">
                  <c:v>28.933333333333337</c:v>
                </c:pt>
                <c:pt idx="88">
                  <c:v>35.5</c:v>
                </c:pt>
                <c:pt idx="89">
                  <c:v>41.866666666666667</c:v>
                </c:pt>
                <c:pt idx="90">
                  <c:v>44.699999999999996</c:v>
                </c:pt>
                <c:pt idx="91">
                  <c:v>44.199999999999996</c:v>
                </c:pt>
                <c:pt idx="92">
                  <c:v>43.733333333333327</c:v>
                </c:pt>
                <c:pt idx="93">
                  <c:v>45.333333333333336</c:v>
                </c:pt>
                <c:pt idx="94">
                  <c:v>48.566666666666663</c:v>
                </c:pt>
                <c:pt idx="95">
                  <c:v>50.1</c:v>
                </c:pt>
                <c:pt idx="96">
                  <c:v>51.033333333333331</c:v>
                </c:pt>
                <c:pt idx="97">
                  <c:v>50.466666666666661</c:v>
                </c:pt>
                <c:pt idx="98">
                  <c:v>53.866666666666667</c:v>
                </c:pt>
                <c:pt idx="99">
                  <c:v>55.066666666666663</c:v>
                </c:pt>
                <c:pt idx="100">
                  <c:v>56</c:v>
                </c:pt>
                <c:pt idx="101">
                  <c:v>55</c:v>
                </c:pt>
                <c:pt idx="102">
                  <c:v>53.533333333333339</c:v>
                </c:pt>
                <c:pt idx="103">
                  <c:v>50.466666666666669</c:v>
                </c:pt>
                <c:pt idx="104">
                  <c:v>47.933333333333337</c:v>
                </c:pt>
                <c:pt idx="105">
                  <c:v>48.466666666666661</c:v>
                </c:pt>
                <c:pt idx="106">
                  <c:v>48.966666666666669</c:v>
                </c:pt>
                <c:pt idx="107">
                  <c:v>47.199999999999996</c:v>
                </c:pt>
                <c:pt idx="108">
                  <c:v>42.866666666666667</c:v>
                </c:pt>
                <c:pt idx="109">
                  <c:v>40.93333333333333</c:v>
                </c:pt>
                <c:pt idx="110">
                  <c:v>39.233333333333334</c:v>
                </c:pt>
                <c:pt idx="112">
                  <c:v>27.526079447322964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05-42EA-BE3D-70E35757C2FE}"/>
            </c:ext>
          </c:extLst>
        </c:ser>
        <c:ser>
          <c:idx val="5"/>
          <c:order val="1"/>
          <c:tx>
            <c:strRef>
              <c:f>'Data 5'!$E$2</c:f>
              <c:strCache>
                <c:ptCount val="1"/>
                <c:pt idx="0">
                  <c:v>Manufacturing input prices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val>
            <c:numRef>
              <c:f>'Data 5'!$E$123:$E$242</c:f>
              <c:numCache>
                <c:formatCode>0.0</c:formatCode>
                <c:ptCount val="120"/>
                <c:pt idx="0">
                  <c:v>26.966666666666669</c:v>
                </c:pt>
                <c:pt idx="1">
                  <c:v>27.566666666666663</c:v>
                </c:pt>
                <c:pt idx="2">
                  <c:v>24.966666666666669</c:v>
                </c:pt>
                <c:pt idx="3">
                  <c:v>19.066666666666666</c:v>
                </c:pt>
                <c:pt idx="4">
                  <c:v>19.566666666666666</c:v>
                </c:pt>
                <c:pt idx="5">
                  <c:v>19.133333333333333</c:v>
                </c:pt>
                <c:pt idx="6">
                  <c:v>23.733333333333334</c:v>
                </c:pt>
                <c:pt idx="7">
                  <c:v>23.766666666666666</c:v>
                </c:pt>
                <c:pt idx="8">
                  <c:v>20.933333333333334</c:v>
                </c:pt>
                <c:pt idx="9">
                  <c:v>18.166666666666668</c:v>
                </c:pt>
                <c:pt idx="10">
                  <c:v>14.133333333333333</c:v>
                </c:pt>
                <c:pt idx="11">
                  <c:v>11.833333333333334</c:v>
                </c:pt>
                <c:pt idx="12">
                  <c:v>6.166666666666667</c:v>
                </c:pt>
                <c:pt idx="13">
                  <c:v>1.6333333333333331</c:v>
                </c:pt>
                <c:pt idx="14">
                  <c:v>-3.9333333333333336</c:v>
                </c:pt>
                <c:pt idx="15">
                  <c:v>-6.9333333333333327</c:v>
                </c:pt>
                <c:pt idx="16">
                  <c:v>-7.1333333333333337</c:v>
                </c:pt>
                <c:pt idx="17">
                  <c:v>-2.1666666666666665</c:v>
                </c:pt>
                <c:pt idx="18">
                  <c:v>1.7000000000000002</c:v>
                </c:pt>
                <c:pt idx="19">
                  <c:v>-0.29999999999999982</c:v>
                </c:pt>
                <c:pt idx="20">
                  <c:v>-3</c:v>
                </c:pt>
                <c:pt idx="21">
                  <c:v>-4.2333333333333334</c:v>
                </c:pt>
                <c:pt idx="22">
                  <c:v>-3.4</c:v>
                </c:pt>
                <c:pt idx="23">
                  <c:v>-5.5666666666666664</c:v>
                </c:pt>
                <c:pt idx="24">
                  <c:v>-7.4333333333333336</c:v>
                </c:pt>
                <c:pt idx="25">
                  <c:v>-9.5333333333333332</c:v>
                </c:pt>
                <c:pt idx="26">
                  <c:v>-6.3666666666666663</c:v>
                </c:pt>
                <c:pt idx="27">
                  <c:v>-1.0999999999999996</c:v>
                </c:pt>
                <c:pt idx="28">
                  <c:v>7.833333333333333</c:v>
                </c:pt>
                <c:pt idx="29">
                  <c:v>12.233333333333334</c:v>
                </c:pt>
                <c:pt idx="30">
                  <c:v>13.4</c:v>
                </c:pt>
                <c:pt idx="31">
                  <c:v>13.9</c:v>
                </c:pt>
                <c:pt idx="32">
                  <c:v>13.633333333333333</c:v>
                </c:pt>
                <c:pt idx="33">
                  <c:v>14.699999999999998</c:v>
                </c:pt>
                <c:pt idx="34">
                  <c:v>15.866666666666665</c:v>
                </c:pt>
                <c:pt idx="35">
                  <c:v>21.7</c:v>
                </c:pt>
                <c:pt idx="36">
                  <c:v>27.466666666666669</c:v>
                </c:pt>
                <c:pt idx="37">
                  <c:v>31.5</c:v>
                </c:pt>
                <c:pt idx="38">
                  <c:v>30.099999999999998</c:v>
                </c:pt>
                <c:pt idx="39">
                  <c:v>26.8</c:v>
                </c:pt>
                <c:pt idx="40">
                  <c:v>22.166666666666668</c:v>
                </c:pt>
                <c:pt idx="41">
                  <c:v>18.400000000000002</c:v>
                </c:pt>
                <c:pt idx="42">
                  <c:v>16.933333333333334</c:v>
                </c:pt>
                <c:pt idx="43">
                  <c:v>20.466666666666665</c:v>
                </c:pt>
                <c:pt idx="44">
                  <c:v>27.566666666666666</c:v>
                </c:pt>
                <c:pt idx="45">
                  <c:v>32.800000000000004</c:v>
                </c:pt>
                <c:pt idx="46">
                  <c:v>34.666666666666664</c:v>
                </c:pt>
                <c:pt idx="47">
                  <c:v>34.333333333333336</c:v>
                </c:pt>
                <c:pt idx="48">
                  <c:v>35.6</c:v>
                </c:pt>
                <c:pt idx="49">
                  <c:v>38.199999999999996</c:v>
                </c:pt>
                <c:pt idx="50">
                  <c:v>41.266666666666666</c:v>
                </c:pt>
                <c:pt idx="51">
                  <c:v>44.933333333333337</c:v>
                </c:pt>
                <c:pt idx="52">
                  <c:v>45.70000000000001</c:v>
                </c:pt>
                <c:pt idx="53">
                  <c:v>48.633333333333333</c:v>
                </c:pt>
                <c:pt idx="54">
                  <c:v>49.199999999999996</c:v>
                </c:pt>
                <c:pt idx="55">
                  <c:v>49.533333333333339</c:v>
                </c:pt>
                <c:pt idx="56">
                  <c:v>45.966666666666661</c:v>
                </c:pt>
                <c:pt idx="57">
                  <c:v>47.166666666666664</c:v>
                </c:pt>
                <c:pt idx="58">
                  <c:v>42.933333333333337</c:v>
                </c:pt>
                <c:pt idx="59">
                  <c:v>38.133333333333333</c:v>
                </c:pt>
                <c:pt idx="60">
                  <c:v>27.166666666666668</c:v>
                </c:pt>
                <c:pt idx="61">
                  <c:v>23.133333333333336</c:v>
                </c:pt>
                <c:pt idx="62">
                  <c:v>20.333333333333332</c:v>
                </c:pt>
                <c:pt idx="63">
                  <c:v>16.366666666666664</c:v>
                </c:pt>
                <c:pt idx="64">
                  <c:v>11.733333333333334</c:v>
                </c:pt>
                <c:pt idx="65">
                  <c:v>10.233333333333333</c:v>
                </c:pt>
                <c:pt idx="66">
                  <c:v>13.333333333333334</c:v>
                </c:pt>
                <c:pt idx="67">
                  <c:v>14.333333333333334</c:v>
                </c:pt>
                <c:pt idx="68">
                  <c:v>15.700000000000001</c:v>
                </c:pt>
                <c:pt idx="69">
                  <c:v>17.166666666666668</c:v>
                </c:pt>
                <c:pt idx="70">
                  <c:v>19.633333333333333</c:v>
                </c:pt>
                <c:pt idx="71">
                  <c:v>17.8</c:v>
                </c:pt>
                <c:pt idx="72">
                  <c:v>13.233333333333334</c:v>
                </c:pt>
                <c:pt idx="73">
                  <c:v>11.233333333333333</c:v>
                </c:pt>
                <c:pt idx="74">
                  <c:v>4.1000000000000005</c:v>
                </c:pt>
                <c:pt idx="75">
                  <c:v>-5.8999999999999995</c:v>
                </c:pt>
                <c:pt idx="76">
                  <c:v>-9.1333333333333346</c:v>
                </c:pt>
                <c:pt idx="77">
                  <c:v>-2.6333333333333342</c:v>
                </c:pt>
                <c:pt idx="78">
                  <c:v>8.2999999999999989</c:v>
                </c:pt>
                <c:pt idx="79">
                  <c:v>14.733333333333334</c:v>
                </c:pt>
                <c:pt idx="80">
                  <c:v>20</c:v>
                </c:pt>
                <c:pt idx="81">
                  <c:v>26.666666666666668</c:v>
                </c:pt>
                <c:pt idx="82">
                  <c:v>32.166666666666664</c:v>
                </c:pt>
                <c:pt idx="83">
                  <c:v>40.166666666666664</c:v>
                </c:pt>
                <c:pt idx="84">
                  <c:v>48.433333333333337</c:v>
                </c:pt>
                <c:pt idx="85">
                  <c:v>55.233333333333327</c:v>
                </c:pt>
                <c:pt idx="86">
                  <c:v>60.166666666666664</c:v>
                </c:pt>
                <c:pt idx="87">
                  <c:v>65.599999999999994</c:v>
                </c:pt>
                <c:pt idx="88">
                  <c:v>73.333333333333329</c:v>
                </c:pt>
                <c:pt idx="89">
                  <c:v>78.566666666666663</c:v>
                </c:pt>
                <c:pt idx="90">
                  <c:v>79.633333333333326</c:v>
                </c:pt>
                <c:pt idx="91">
                  <c:v>78.066666666666677</c:v>
                </c:pt>
                <c:pt idx="92">
                  <c:v>78.033333333333331</c:v>
                </c:pt>
                <c:pt idx="93">
                  <c:v>78.7</c:v>
                </c:pt>
                <c:pt idx="94">
                  <c:v>81.266666666666666</c:v>
                </c:pt>
                <c:pt idx="95">
                  <c:v>76.566666666666663</c:v>
                </c:pt>
                <c:pt idx="96">
                  <c:v>71.466666666666654</c:v>
                </c:pt>
                <c:pt idx="97">
                  <c:v>67.8</c:v>
                </c:pt>
                <c:pt idx="98">
                  <c:v>69.666666666666671</c:v>
                </c:pt>
                <c:pt idx="99">
                  <c:v>68.933333333333337</c:v>
                </c:pt>
                <c:pt idx="100">
                  <c:v>64.86666666666666</c:v>
                </c:pt>
                <c:pt idx="101">
                  <c:v>59.166666666666664</c:v>
                </c:pt>
                <c:pt idx="102">
                  <c:v>51.599999999999994</c:v>
                </c:pt>
                <c:pt idx="103">
                  <c:v>42.233333333333334</c:v>
                </c:pt>
                <c:pt idx="104">
                  <c:v>35.200000000000003</c:v>
                </c:pt>
                <c:pt idx="105">
                  <c:v>32.699999999999996</c:v>
                </c:pt>
                <c:pt idx="106">
                  <c:v>28.633333333333336</c:v>
                </c:pt>
                <c:pt idx="107">
                  <c:v>24.2</c:v>
                </c:pt>
                <c:pt idx="108">
                  <c:v>21</c:v>
                </c:pt>
                <c:pt idx="109">
                  <c:v>22.5</c:v>
                </c:pt>
                <c:pt idx="110">
                  <c:v>21.966666666666669</c:v>
                </c:pt>
                <c:pt idx="112">
                  <c:v>27.830208333333342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5-42EA-BE3D-70E35757C2FE}"/>
            </c:ext>
          </c:extLst>
        </c:ser>
        <c:ser>
          <c:idx val="1"/>
          <c:order val="2"/>
          <c:tx>
            <c:strRef>
              <c:f>'Data 5'!$F$2</c:f>
              <c:strCache>
                <c:ptCount val="1"/>
                <c:pt idx="0">
                  <c:v>Manufacturing selling prices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'Data 5'!$A$123:$A$242</c:f>
              <c:strCache>
                <c:ptCount val="115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</c:strCache>
            </c:strRef>
          </c:cat>
          <c:val>
            <c:numRef>
              <c:f>'Data 5'!$F$123:$F$242</c:f>
              <c:numCache>
                <c:formatCode>0.0</c:formatCode>
                <c:ptCount val="120"/>
                <c:pt idx="0">
                  <c:v>6.5</c:v>
                </c:pt>
                <c:pt idx="1">
                  <c:v>9.3333333333333339</c:v>
                </c:pt>
                <c:pt idx="2">
                  <c:v>10.166666666666666</c:v>
                </c:pt>
                <c:pt idx="3">
                  <c:v>9.1666666666666661</c:v>
                </c:pt>
                <c:pt idx="4">
                  <c:v>7.833333333333333</c:v>
                </c:pt>
                <c:pt idx="5">
                  <c:v>7.7</c:v>
                </c:pt>
                <c:pt idx="6">
                  <c:v>7.5999999999999988</c:v>
                </c:pt>
                <c:pt idx="7">
                  <c:v>8.7666666666666657</c:v>
                </c:pt>
                <c:pt idx="8">
                  <c:v>8.6999999999999993</c:v>
                </c:pt>
                <c:pt idx="9">
                  <c:v>8.2333333333333325</c:v>
                </c:pt>
                <c:pt idx="10">
                  <c:v>8.1333333333333329</c:v>
                </c:pt>
                <c:pt idx="11">
                  <c:v>6.7333333333333343</c:v>
                </c:pt>
                <c:pt idx="12">
                  <c:v>1.9666666666666668</c:v>
                </c:pt>
                <c:pt idx="13">
                  <c:v>-3.1666666666666665</c:v>
                </c:pt>
                <c:pt idx="14">
                  <c:v>-7.6333333333333329</c:v>
                </c:pt>
                <c:pt idx="15">
                  <c:v>-7.833333333333333</c:v>
                </c:pt>
                <c:pt idx="16">
                  <c:v>-8.7333333333333325</c:v>
                </c:pt>
                <c:pt idx="17">
                  <c:v>-5.8</c:v>
                </c:pt>
                <c:pt idx="18">
                  <c:v>-3.5666666666666664</c:v>
                </c:pt>
                <c:pt idx="19">
                  <c:v>-5.7333333333333334</c:v>
                </c:pt>
                <c:pt idx="20">
                  <c:v>-8.6</c:v>
                </c:pt>
                <c:pt idx="21">
                  <c:v>-11.133333333333333</c:v>
                </c:pt>
                <c:pt idx="22">
                  <c:v>-9.9</c:v>
                </c:pt>
                <c:pt idx="23">
                  <c:v>-12.1</c:v>
                </c:pt>
                <c:pt idx="24">
                  <c:v>-12.533333333333333</c:v>
                </c:pt>
                <c:pt idx="25">
                  <c:v>-13.466666666666669</c:v>
                </c:pt>
                <c:pt idx="26">
                  <c:v>-10.666666666666666</c:v>
                </c:pt>
                <c:pt idx="27">
                  <c:v>-9.3333333333333339</c:v>
                </c:pt>
                <c:pt idx="28">
                  <c:v>-5.3666666666666671</c:v>
                </c:pt>
                <c:pt idx="29">
                  <c:v>-4</c:v>
                </c:pt>
                <c:pt idx="30">
                  <c:v>-3.2666666666666671</c:v>
                </c:pt>
                <c:pt idx="31">
                  <c:v>-2.4666666666666668</c:v>
                </c:pt>
                <c:pt idx="32">
                  <c:v>-0.9</c:v>
                </c:pt>
                <c:pt idx="33">
                  <c:v>1.2666666666666666</c:v>
                </c:pt>
                <c:pt idx="34">
                  <c:v>4.333333333333333</c:v>
                </c:pt>
                <c:pt idx="35">
                  <c:v>9.3666666666666671</c:v>
                </c:pt>
                <c:pt idx="36">
                  <c:v>14.399999999999999</c:v>
                </c:pt>
                <c:pt idx="37">
                  <c:v>17.266666666666666</c:v>
                </c:pt>
                <c:pt idx="38">
                  <c:v>14.533333333333333</c:v>
                </c:pt>
                <c:pt idx="39">
                  <c:v>12.766666666666667</c:v>
                </c:pt>
                <c:pt idx="40">
                  <c:v>8.7000000000000011</c:v>
                </c:pt>
                <c:pt idx="41">
                  <c:v>7.2333333333333334</c:v>
                </c:pt>
                <c:pt idx="42">
                  <c:v>5.1000000000000005</c:v>
                </c:pt>
                <c:pt idx="43">
                  <c:v>6.7333333333333334</c:v>
                </c:pt>
                <c:pt idx="44">
                  <c:v>11.933333333333332</c:v>
                </c:pt>
                <c:pt idx="45">
                  <c:v>15.266666666666666</c:v>
                </c:pt>
                <c:pt idx="46">
                  <c:v>17</c:v>
                </c:pt>
                <c:pt idx="47">
                  <c:v>17.033333333333331</c:v>
                </c:pt>
                <c:pt idx="48">
                  <c:v>19.7</c:v>
                </c:pt>
                <c:pt idx="49">
                  <c:v>21.833333333333332</c:v>
                </c:pt>
                <c:pt idx="50">
                  <c:v>21.866666666666664</c:v>
                </c:pt>
                <c:pt idx="51">
                  <c:v>19.533333333333335</c:v>
                </c:pt>
                <c:pt idx="52">
                  <c:v>18.900000000000002</c:v>
                </c:pt>
                <c:pt idx="53">
                  <c:v>21.3</c:v>
                </c:pt>
                <c:pt idx="54">
                  <c:v>23.400000000000002</c:v>
                </c:pt>
                <c:pt idx="55">
                  <c:v>21.566666666666666</c:v>
                </c:pt>
                <c:pt idx="56">
                  <c:v>17.400000000000002</c:v>
                </c:pt>
                <c:pt idx="57">
                  <c:v>15.366666666666665</c:v>
                </c:pt>
                <c:pt idx="58">
                  <c:v>12.633333333333333</c:v>
                </c:pt>
                <c:pt idx="59">
                  <c:v>10.066666666666666</c:v>
                </c:pt>
                <c:pt idx="60">
                  <c:v>6.5333333333333341</c:v>
                </c:pt>
                <c:pt idx="61">
                  <c:v>5.5</c:v>
                </c:pt>
                <c:pt idx="62">
                  <c:v>5.5666666666666664</c:v>
                </c:pt>
                <c:pt idx="63">
                  <c:v>5.3999999999999995</c:v>
                </c:pt>
                <c:pt idx="64">
                  <c:v>4.333333333333333</c:v>
                </c:pt>
                <c:pt idx="65">
                  <c:v>2.6999999999999997</c:v>
                </c:pt>
                <c:pt idx="66">
                  <c:v>0.26666666666666661</c:v>
                </c:pt>
                <c:pt idx="67">
                  <c:v>-0.93333333333333324</c:v>
                </c:pt>
                <c:pt idx="68">
                  <c:v>-0.79999999999999993</c:v>
                </c:pt>
                <c:pt idx="69">
                  <c:v>1.3333333333333333</c:v>
                </c:pt>
                <c:pt idx="70">
                  <c:v>2.8666666666666671</c:v>
                </c:pt>
                <c:pt idx="71">
                  <c:v>2.4666666666666668</c:v>
                </c:pt>
                <c:pt idx="72">
                  <c:v>0.20000000000000004</c:v>
                </c:pt>
                <c:pt idx="73">
                  <c:v>-0.69999999999999984</c:v>
                </c:pt>
                <c:pt idx="74">
                  <c:v>-4.333333333333333</c:v>
                </c:pt>
                <c:pt idx="75">
                  <c:v>-12.166666666666666</c:v>
                </c:pt>
                <c:pt idx="76">
                  <c:v>-18.333333333333332</c:v>
                </c:pt>
                <c:pt idx="77">
                  <c:v>-16.2</c:v>
                </c:pt>
                <c:pt idx="78">
                  <c:v>-7.9333333333333336</c:v>
                </c:pt>
                <c:pt idx="79">
                  <c:v>-0.96666666666666667</c:v>
                </c:pt>
                <c:pt idx="80">
                  <c:v>2.5</c:v>
                </c:pt>
                <c:pt idx="81">
                  <c:v>5.2666666666666666</c:v>
                </c:pt>
                <c:pt idx="82">
                  <c:v>6.833333333333333</c:v>
                </c:pt>
                <c:pt idx="83">
                  <c:v>11.200000000000001</c:v>
                </c:pt>
                <c:pt idx="84">
                  <c:v>13.433333333333332</c:v>
                </c:pt>
                <c:pt idx="85">
                  <c:v>19.066666666666666</c:v>
                </c:pt>
                <c:pt idx="86">
                  <c:v>23.433333333333334</c:v>
                </c:pt>
                <c:pt idx="87">
                  <c:v>31.766666666666666</c:v>
                </c:pt>
                <c:pt idx="88">
                  <c:v>37</c:v>
                </c:pt>
                <c:pt idx="89">
                  <c:v>40.766666666666666</c:v>
                </c:pt>
                <c:pt idx="90">
                  <c:v>41.766666666666673</c:v>
                </c:pt>
                <c:pt idx="91">
                  <c:v>41.766666666666666</c:v>
                </c:pt>
                <c:pt idx="92">
                  <c:v>42.466666666666661</c:v>
                </c:pt>
                <c:pt idx="93">
                  <c:v>45.433333333333337</c:v>
                </c:pt>
                <c:pt idx="94">
                  <c:v>46.699999999999996</c:v>
                </c:pt>
                <c:pt idx="95">
                  <c:v>45.699999999999996</c:v>
                </c:pt>
                <c:pt idx="96">
                  <c:v>41.033333333333331</c:v>
                </c:pt>
                <c:pt idx="97">
                  <c:v>41.666666666666664</c:v>
                </c:pt>
                <c:pt idx="98">
                  <c:v>43.233333333333327</c:v>
                </c:pt>
                <c:pt idx="99">
                  <c:v>45</c:v>
                </c:pt>
                <c:pt idx="100">
                  <c:v>43.666666666666664</c:v>
                </c:pt>
                <c:pt idx="101">
                  <c:v>38.833333333333336</c:v>
                </c:pt>
                <c:pt idx="102">
                  <c:v>34.200000000000003</c:v>
                </c:pt>
                <c:pt idx="103">
                  <c:v>29.133333333333336</c:v>
                </c:pt>
                <c:pt idx="104">
                  <c:v>23.8</c:v>
                </c:pt>
                <c:pt idx="105">
                  <c:v>21.2</c:v>
                </c:pt>
                <c:pt idx="106">
                  <c:v>16.7</c:v>
                </c:pt>
                <c:pt idx="107">
                  <c:v>14.666666666666664</c:v>
                </c:pt>
                <c:pt idx="108">
                  <c:v>11</c:v>
                </c:pt>
                <c:pt idx="109">
                  <c:v>12.200000000000001</c:v>
                </c:pt>
                <c:pt idx="110">
                  <c:v>10.9</c:v>
                </c:pt>
                <c:pt idx="112">
                  <c:v>8.9403273809523842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5-42EA-BE3D-70E35757C2FE}"/>
            </c:ext>
          </c:extLst>
        </c:ser>
        <c:ser>
          <c:idx val="4"/>
          <c:order val="3"/>
          <c:tx>
            <c:strRef>
              <c:f>'Data 5'!$D$2</c:f>
              <c:strCache>
                <c:ptCount val="1"/>
                <c:pt idx="0">
                  <c:v>Service sector selling prices</c:v>
                </c:pt>
              </c:strCache>
            </c:strRef>
          </c:tx>
          <c:spPr>
            <a:ln w="19050">
              <a:solidFill>
                <a:srgbClr val="D8691C"/>
              </a:solidFill>
            </a:ln>
          </c:spPr>
          <c:marker>
            <c:symbol val="none"/>
          </c:marker>
          <c:val>
            <c:numRef>
              <c:f>'Data 5'!$D$123:$D$242</c:f>
              <c:numCache>
                <c:formatCode>0.0</c:formatCode>
                <c:ptCount val="120"/>
                <c:pt idx="0">
                  <c:v>9.9</c:v>
                </c:pt>
                <c:pt idx="1">
                  <c:v>10.333333333333334</c:v>
                </c:pt>
                <c:pt idx="2">
                  <c:v>10.233333333333334</c:v>
                </c:pt>
                <c:pt idx="3">
                  <c:v>7.9999999999999991</c:v>
                </c:pt>
                <c:pt idx="4">
                  <c:v>7.1000000000000005</c:v>
                </c:pt>
                <c:pt idx="5">
                  <c:v>6.8999999999999995</c:v>
                </c:pt>
                <c:pt idx="6">
                  <c:v>8.4666666666666668</c:v>
                </c:pt>
                <c:pt idx="7">
                  <c:v>9.7333333333333325</c:v>
                </c:pt>
                <c:pt idx="8">
                  <c:v>8.9333333333333353</c:v>
                </c:pt>
                <c:pt idx="9">
                  <c:v>7.4666666666666659</c:v>
                </c:pt>
                <c:pt idx="10">
                  <c:v>6.9666666666666659</c:v>
                </c:pt>
                <c:pt idx="11">
                  <c:v>6.7</c:v>
                </c:pt>
                <c:pt idx="12">
                  <c:v>5.833333333333333</c:v>
                </c:pt>
                <c:pt idx="13">
                  <c:v>4.4333333333333327</c:v>
                </c:pt>
                <c:pt idx="14">
                  <c:v>2.7666666666666671</c:v>
                </c:pt>
                <c:pt idx="15">
                  <c:v>2.6666666666666665</c:v>
                </c:pt>
                <c:pt idx="16">
                  <c:v>2.1</c:v>
                </c:pt>
                <c:pt idx="17">
                  <c:v>4</c:v>
                </c:pt>
                <c:pt idx="18">
                  <c:v>3.6333333333333333</c:v>
                </c:pt>
                <c:pt idx="19">
                  <c:v>2.5333333333333332</c:v>
                </c:pt>
                <c:pt idx="20">
                  <c:v>1.4666666666666666</c:v>
                </c:pt>
                <c:pt idx="21">
                  <c:v>2.3000000000000003</c:v>
                </c:pt>
                <c:pt idx="22">
                  <c:v>4.166666666666667</c:v>
                </c:pt>
                <c:pt idx="23">
                  <c:v>4.9333333333333327</c:v>
                </c:pt>
                <c:pt idx="24">
                  <c:v>3.9333333333333336</c:v>
                </c:pt>
                <c:pt idx="25">
                  <c:v>2.3333333333333335</c:v>
                </c:pt>
                <c:pt idx="26">
                  <c:v>1.5333333333333334</c:v>
                </c:pt>
                <c:pt idx="27">
                  <c:v>3.2333333333333329</c:v>
                </c:pt>
                <c:pt idx="28">
                  <c:v>4.6000000000000005</c:v>
                </c:pt>
                <c:pt idx="29">
                  <c:v>5.166666666666667</c:v>
                </c:pt>
                <c:pt idx="30">
                  <c:v>4.2666666666666666</c:v>
                </c:pt>
                <c:pt idx="31">
                  <c:v>3.7000000000000006</c:v>
                </c:pt>
                <c:pt idx="32">
                  <c:v>3.3333333333333335</c:v>
                </c:pt>
                <c:pt idx="33">
                  <c:v>3.5333333333333332</c:v>
                </c:pt>
                <c:pt idx="34">
                  <c:v>4.333333333333333</c:v>
                </c:pt>
                <c:pt idx="35">
                  <c:v>7</c:v>
                </c:pt>
                <c:pt idx="36">
                  <c:v>10.133333333333333</c:v>
                </c:pt>
                <c:pt idx="37">
                  <c:v>11.833333333333334</c:v>
                </c:pt>
                <c:pt idx="38">
                  <c:v>9.5333333333333332</c:v>
                </c:pt>
                <c:pt idx="39">
                  <c:v>7.9666666666666659</c:v>
                </c:pt>
                <c:pt idx="40">
                  <c:v>8.4666666666666668</c:v>
                </c:pt>
                <c:pt idx="41">
                  <c:v>9.5666666666666664</c:v>
                </c:pt>
                <c:pt idx="42">
                  <c:v>10.833333333333334</c:v>
                </c:pt>
                <c:pt idx="43">
                  <c:v>10.433333333333332</c:v>
                </c:pt>
                <c:pt idx="44">
                  <c:v>11.166666666666666</c:v>
                </c:pt>
                <c:pt idx="45">
                  <c:v>11.633333333333333</c:v>
                </c:pt>
                <c:pt idx="46">
                  <c:v>12.333333333333334</c:v>
                </c:pt>
                <c:pt idx="47">
                  <c:v>14.633333333333335</c:v>
                </c:pt>
                <c:pt idx="48">
                  <c:v>15.066666666666668</c:v>
                </c:pt>
                <c:pt idx="49">
                  <c:v>16.866666666666667</c:v>
                </c:pt>
                <c:pt idx="50">
                  <c:v>17.033333333333331</c:v>
                </c:pt>
                <c:pt idx="51">
                  <c:v>18.366666666666671</c:v>
                </c:pt>
                <c:pt idx="52">
                  <c:v>18.5</c:v>
                </c:pt>
                <c:pt idx="53">
                  <c:v>17.900000000000002</c:v>
                </c:pt>
                <c:pt idx="54">
                  <c:v>16.5</c:v>
                </c:pt>
                <c:pt idx="55">
                  <c:v>15.566666666666668</c:v>
                </c:pt>
                <c:pt idx="56">
                  <c:v>15.6</c:v>
                </c:pt>
                <c:pt idx="57">
                  <c:v>15.533333333333333</c:v>
                </c:pt>
                <c:pt idx="58">
                  <c:v>15.233333333333334</c:v>
                </c:pt>
                <c:pt idx="59">
                  <c:v>14.266666666666666</c:v>
                </c:pt>
                <c:pt idx="60">
                  <c:v>13</c:v>
                </c:pt>
                <c:pt idx="61">
                  <c:v>11.700000000000001</c:v>
                </c:pt>
                <c:pt idx="62">
                  <c:v>11.033333333333331</c:v>
                </c:pt>
                <c:pt idx="63">
                  <c:v>10.733333333333334</c:v>
                </c:pt>
                <c:pt idx="64">
                  <c:v>9.0333333333333332</c:v>
                </c:pt>
                <c:pt idx="65">
                  <c:v>7.6333333333333329</c:v>
                </c:pt>
                <c:pt idx="66">
                  <c:v>6.5</c:v>
                </c:pt>
                <c:pt idx="67">
                  <c:v>6.333333333333333</c:v>
                </c:pt>
                <c:pt idx="68">
                  <c:v>5.7</c:v>
                </c:pt>
                <c:pt idx="69">
                  <c:v>4.4999999999999991</c:v>
                </c:pt>
                <c:pt idx="70">
                  <c:v>4.3999999999999995</c:v>
                </c:pt>
                <c:pt idx="71">
                  <c:v>5.3</c:v>
                </c:pt>
                <c:pt idx="72">
                  <c:v>9.3666666666666671</c:v>
                </c:pt>
                <c:pt idx="73">
                  <c:v>11.133333333333335</c:v>
                </c:pt>
                <c:pt idx="74">
                  <c:v>-3.3333333333332625E-2</c:v>
                </c:pt>
                <c:pt idx="75">
                  <c:v>-15.233333333333334</c:v>
                </c:pt>
                <c:pt idx="76">
                  <c:v>-24.866666666666664</c:v>
                </c:pt>
                <c:pt idx="77">
                  <c:v>-17.000000000000004</c:v>
                </c:pt>
                <c:pt idx="78">
                  <c:v>-8.4666666666666668</c:v>
                </c:pt>
                <c:pt idx="79">
                  <c:v>-0.20000000000000018</c:v>
                </c:pt>
                <c:pt idx="80">
                  <c:v>1.5333333333333332</c:v>
                </c:pt>
                <c:pt idx="81">
                  <c:v>4.9000000000000004</c:v>
                </c:pt>
                <c:pt idx="82">
                  <c:v>4.5</c:v>
                </c:pt>
                <c:pt idx="83">
                  <c:v>5.5666666666666664</c:v>
                </c:pt>
                <c:pt idx="84">
                  <c:v>6.0666666666666673</c:v>
                </c:pt>
                <c:pt idx="85">
                  <c:v>7.833333333333333</c:v>
                </c:pt>
                <c:pt idx="86">
                  <c:v>9.6333333333333346</c:v>
                </c:pt>
                <c:pt idx="87">
                  <c:v>13.666666666666666</c:v>
                </c:pt>
                <c:pt idx="88">
                  <c:v>18.3</c:v>
                </c:pt>
                <c:pt idx="89">
                  <c:v>23.933333333333337</c:v>
                </c:pt>
                <c:pt idx="90">
                  <c:v>26.033333333333331</c:v>
                </c:pt>
                <c:pt idx="91">
                  <c:v>25.366666666666671</c:v>
                </c:pt>
                <c:pt idx="92">
                  <c:v>22.833333333333332</c:v>
                </c:pt>
                <c:pt idx="93">
                  <c:v>22.366666666666664</c:v>
                </c:pt>
                <c:pt idx="94">
                  <c:v>25.533333333333331</c:v>
                </c:pt>
                <c:pt idx="95">
                  <c:v>27.866666666666664</c:v>
                </c:pt>
                <c:pt idx="96">
                  <c:v>29.900000000000002</c:v>
                </c:pt>
                <c:pt idx="97">
                  <c:v>29.433333333333334</c:v>
                </c:pt>
                <c:pt idx="98">
                  <c:v>31.3</c:v>
                </c:pt>
                <c:pt idx="99">
                  <c:v>32.666666666666664</c:v>
                </c:pt>
                <c:pt idx="100">
                  <c:v>33.666666666666664</c:v>
                </c:pt>
                <c:pt idx="101">
                  <c:v>32.033333333333339</c:v>
                </c:pt>
                <c:pt idx="102">
                  <c:v>29.099999999999998</c:v>
                </c:pt>
                <c:pt idx="103">
                  <c:v>25.8</c:v>
                </c:pt>
                <c:pt idx="104">
                  <c:v>22.900000000000002</c:v>
                </c:pt>
                <c:pt idx="105">
                  <c:v>20.8</c:v>
                </c:pt>
                <c:pt idx="106">
                  <c:v>18.833333333333332</c:v>
                </c:pt>
                <c:pt idx="107">
                  <c:v>18.533333333333335</c:v>
                </c:pt>
                <c:pt idx="108">
                  <c:v>18.5</c:v>
                </c:pt>
                <c:pt idx="109">
                  <c:v>19.433333333333334</c:v>
                </c:pt>
                <c:pt idx="110">
                  <c:v>16.7</c:v>
                </c:pt>
                <c:pt idx="112">
                  <c:v>7.4590673575129527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05-42EA-BE3D-70E35757C2FE}"/>
            </c:ext>
          </c:extLst>
        </c:ser>
        <c:ser>
          <c:idx val="2"/>
          <c:order val="4"/>
          <c:tx>
            <c:strRef>
              <c:f>'Data 5'!$G$2</c:f>
              <c:strCache>
                <c:ptCount val="1"/>
                <c:pt idx="0">
                  <c:v>Average service sector input prices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'Data 5'!$A$123:$A$242</c:f>
              <c:strCache>
                <c:ptCount val="115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</c:strCache>
            </c:strRef>
          </c:cat>
          <c:val>
            <c:numRef>
              <c:f>'Data 5'!$G$123:$G$242</c:f>
              <c:numCache>
                <c:formatCode>0.0</c:formatCode>
                <c:ptCount val="120"/>
                <c:pt idx="0">
                  <c:v>27.526079447322964</c:v>
                </c:pt>
                <c:pt idx="1">
                  <c:v>27.526079447322964</c:v>
                </c:pt>
                <c:pt idx="2">
                  <c:v>27.526079447322964</c:v>
                </c:pt>
                <c:pt idx="3">
                  <c:v>27.526079447322964</c:v>
                </c:pt>
                <c:pt idx="4">
                  <c:v>27.526079447322964</c:v>
                </c:pt>
                <c:pt idx="5">
                  <c:v>27.526079447322964</c:v>
                </c:pt>
                <c:pt idx="6">
                  <c:v>27.526079447322964</c:v>
                </c:pt>
                <c:pt idx="7">
                  <c:v>27.526079447322964</c:v>
                </c:pt>
                <c:pt idx="8">
                  <c:v>27.526079447322964</c:v>
                </c:pt>
                <c:pt idx="9">
                  <c:v>27.526079447322964</c:v>
                </c:pt>
                <c:pt idx="10">
                  <c:v>27.526079447322964</c:v>
                </c:pt>
                <c:pt idx="11">
                  <c:v>27.526079447322964</c:v>
                </c:pt>
                <c:pt idx="12">
                  <c:v>27.526079447322964</c:v>
                </c:pt>
                <c:pt idx="13">
                  <c:v>27.526079447322964</c:v>
                </c:pt>
                <c:pt idx="14">
                  <c:v>27.526079447322964</c:v>
                </c:pt>
                <c:pt idx="15">
                  <c:v>27.526079447322964</c:v>
                </c:pt>
                <c:pt idx="16">
                  <c:v>27.526079447322964</c:v>
                </c:pt>
                <c:pt idx="17">
                  <c:v>27.526079447322964</c:v>
                </c:pt>
                <c:pt idx="18">
                  <c:v>27.526079447322964</c:v>
                </c:pt>
                <c:pt idx="19">
                  <c:v>27.526079447322964</c:v>
                </c:pt>
                <c:pt idx="20">
                  <c:v>27.526079447322964</c:v>
                </c:pt>
                <c:pt idx="21">
                  <c:v>27.526079447322964</c:v>
                </c:pt>
                <c:pt idx="22">
                  <c:v>27.526079447322964</c:v>
                </c:pt>
                <c:pt idx="23">
                  <c:v>27.526079447322964</c:v>
                </c:pt>
                <c:pt idx="24">
                  <c:v>27.526079447322964</c:v>
                </c:pt>
                <c:pt idx="25">
                  <c:v>27.526079447322964</c:v>
                </c:pt>
                <c:pt idx="26">
                  <c:v>27.526079447322964</c:v>
                </c:pt>
                <c:pt idx="27">
                  <c:v>27.526079447322964</c:v>
                </c:pt>
                <c:pt idx="28">
                  <c:v>27.526079447322964</c:v>
                </c:pt>
                <c:pt idx="29">
                  <c:v>27.526079447322964</c:v>
                </c:pt>
                <c:pt idx="30">
                  <c:v>27.526079447322964</c:v>
                </c:pt>
                <c:pt idx="31">
                  <c:v>27.526079447322964</c:v>
                </c:pt>
                <c:pt idx="32">
                  <c:v>27.526079447322964</c:v>
                </c:pt>
                <c:pt idx="33">
                  <c:v>27.526079447322964</c:v>
                </c:pt>
                <c:pt idx="34">
                  <c:v>27.526079447322964</c:v>
                </c:pt>
                <c:pt idx="35">
                  <c:v>27.526079447322964</c:v>
                </c:pt>
                <c:pt idx="36">
                  <c:v>27.526079447322964</c:v>
                </c:pt>
                <c:pt idx="37">
                  <c:v>27.526079447322964</c:v>
                </c:pt>
                <c:pt idx="38">
                  <c:v>27.526079447322964</c:v>
                </c:pt>
                <c:pt idx="39">
                  <c:v>27.526079447322964</c:v>
                </c:pt>
                <c:pt idx="40">
                  <c:v>27.526079447322964</c:v>
                </c:pt>
                <c:pt idx="41">
                  <c:v>27.526079447322964</c:v>
                </c:pt>
                <c:pt idx="42">
                  <c:v>27.526079447322964</c:v>
                </c:pt>
                <c:pt idx="43">
                  <c:v>27.526079447322964</c:v>
                </c:pt>
                <c:pt idx="44">
                  <c:v>27.526079447322964</c:v>
                </c:pt>
                <c:pt idx="45">
                  <c:v>27.526079447322964</c:v>
                </c:pt>
                <c:pt idx="46">
                  <c:v>27.526079447322964</c:v>
                </c:pt>
                <c:pt idx="47">
                  <c:v>27.526079447322964</c:v>
                </c:pt>
                <c:pt idx="48">
                  <c:v>27.526079447322964</c:v>
                </c:pt>
                <c:pt idx="49">
                  <c:v>27.526079447322964</c:v>
                </c:pt>
                <c:pt idx="50">
                  <c:v>27.526079447322964</c:v>
                </c:pt>
                <c:pt idx="51">
                  <c:v>27.526079447322964</c:v>
                </c:pt>
                <c:pt idx="52">
                  <c:v>27.526079447322964</c:v>
                </c:pt>
                <c:pt idx="53">
                  <c:v>27.526079447322964</c:v>
                </c:pt>
                <c:pt idx="54">
                  <c:v>27.526079447322964</c:v>
                </c:pt>
                <c:pt idx="55">
                  <c:v>27.526079447322964</c:v>
                </c:pt>
                <c:pt idx="56">
                  <c:v>27.526079447322964</c:v>
                </c:pt>
                <c:pt idx="57">
                  <c:v>27.526079447322964</c:v>
                </c:pt>
                <c:pt idx="58">
                  <c:v>27.526079447322964</c:v>
                </c:pt>
                <c:pt idx="59">
                  <c:v>27.526079447322964</c:v>
                </c:pt>
                <c:pt idx="60">
                  <c:v>27.526079447322964</c:v>
                </c:pt>
                <c:pt idx="61">
                  <c:v>27.526079447322964</c:v>
                </c:pt>
                <c:pt idx="62">
                  <c:v>27.526079447322964</c:v>
                </c:pt>
                <c:pt idx="63">
                  <c:v>27.526079447322964</c:v>
                </c:pt>
                <c:pt idx="64">
                  <c:v>27.526079447322964</c:v>
                </c:pt>
                <c:pt idx="65">
                  <c:v>27.526079447322964</c:v>
                </c:pt>
                <c:pt idx="66">
                  <c:v>27.526079447322964</c:v>
                </c:pt>
                <c:pt idx="67">
                  <c:v>27.526079447322964</c:v>
                </c:pt>
                <c:pt idx="68">
                  <c:v>27.526079447322964</c:v>
                </c:pt>
                <c:pt idx="69">
                  <c:v>27.526079447322964</c:v>
                </c:pt>
                <c:pt idx="70">
                  <c:v>27.526079447322964</c:v>
                </c:pt>
                <c:pt idx="71">
                  <c:v>27.526079447322964</c:v>
                </c:pt>
                <c:pt idx="72">
                  <c:v>27.526079447322964</c:v>
                </c:pt>
                <c:pt idx="73">
                  <c:v>27.526079447322964</c:v>
                </c:pt>
                <c:pt idx="74">
                  <c:v>27.526079447322964</c:v>
                </c:pt>
                <c:pt idx="75">
                  <c:v>27.526079447322964</c:v>
                </c:pt>
                <c:pt idx="76">
                  <c:v>27.526079447322964</c:v>
                </c:pt>
                <c:pt idx="77">
                  <c:v>27.526079447322964</c:v>
                </c:pt>
                <c:pt idx="78">
                  <c:v>27.526079447322964</c:v>
                </c:pt>
                <c:pt idx="79">
                  <c:v>27.526079447322964</c:v>
                </c:pt>
                <c:pt idx="80">
                  <c:v>27.526079447322964</c:v>
                </c:pt>
                <c:pt idx="81">
                  <c:v>27.526079447322964</c:v>
                </c:pt>
                <c:pt idx="82">
                  <c:v>27.526079447322964</c:v>
                </c:pt>
                <c:pt idx="83">
                  <c:v>27.526079447322964</c:v>
                </c:pt>
                <c:pt idx="84">
                  <c:v>27.526079447322964</c:v>
                </c:pt>
                <c:pt idx="85">
                  <c:v>27.526079447322964</c:v>
                </c:pt>
                <c:pt idx="86">
                  <c:v>27.526079447322964</c:v>
                </c:pt>
                <c:pt idx="87">
                  <c:v>27.526079447322964</c:v>
                </c:pt>
                <c:pt idx="88">
                  <c:v>27.526079447322964</c:v>
                </c:pt>
                <c:pt idx="89">
                  <c:v>27.526079447322964</c:v>
                </c:pt>
                <c:pt idx="90">
                  <c:v>27.526079447322964</c:v>
                </c:pt>
                <c:pt idx="91">
                  <c:v>27.526079447322964</c:v>
                </c:pt>
                <c:pt idx="92">
                  <c:v>27.526079447322964</c:v>
                </c:pt>
                <c:pt idx="93">
                  <c:v>27.526079447322964</c:v>
                </c:pt>
                <c:pt idx="94">
                  <c:v>27.526079447322964</c:v>
                </c:pt>
                <c:pt idx="95">
                  <c:v>27.526079447322964</c:v>
                </c:pt>
                <c:pt idx="96">
                  <c:v>27.526079447322964</c:v>
                </c:pt>
                <c:pt idx="97">
                  <c:v>27.526079447322964</c:v>
                </c:pt>
                <c:pt idx="98">
                  <c:v>27.526079447322964</c:v>
                </c:pt>
                <c:pt idx="99">
                  <c:v>27.526079447322964</c:v>
                </c:pt>
                <c:pt idx="100">
                  <c:v>27.526079447322964</c:v>
                </c:pt>
                <c:pt idx="101">
                  <c:v>27.526079447322964</c:v>
                </c:pt>
                <c:pt idx="102">
                  <c:v>27.526079447322964</c:v>
                </c:pt>
                <c:pt idx="103">
                  <c:v>27.526079447322964</c:v>
                </c:pt>
                <c:pt idx="104">
                  <c:v>27.526079447322964</c:v>
                </c:pt>
                <c:pt idx="105">
                  <c:v>27.526079447322964</c:v>
                </c:pt>
                <c:pt idx="106">
                  <c:v>27.526079447322964</c:v>
                </c:pt>
                <c:pt idx="107">
                  <c:v>27.526079447322964</c:v>
                </c:pt>
                <c:pt idx="108">
                  <c:v>27.526079447322964</c:v>
                </c:pt>
                <c:pt idx="109">
                  <c:v>27.526079447322964</c:v>
                </c:pt>
                <c:pt idx="110">
                  <c:v>27.526079447322964</c:v>
                </c:pt>
                <c:pt idx="111">
                  <c:v>27.526079447322964</c:v>
                </c:pt>
                <c:pt idx="112">
                  <c:v>27.526079447322964</c:v>
                </c:pt>
                <c:pt idx="113">
                  <c:v>27.526079447322964</c:v>
                </c:pt>
                <c:pt idx="114">
                  <c:v>27.526079447322964</c:v>
                </c:pt>
                <c:pt idx="115">
                  <c:v>27.526079447322964</c:v>
                </c:pt>
                <c:pt idx="116">
                  <c:v>27.526079447322964</c:v>
                </c:pt>
                <c:pt idx="117">
                  <c:v>27.526079447322964</c:v>
                </c:pt>
                <c:pt idx="118">
                  <c:v>27.526079447322964</c:v>
                </c:pt>
                <c:pt idx="119">
                  <c:v>27.526079447322964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05-42EA-BE3D-70E35757C2FE}"/>
            </c:ext>
          </c:extLst>
        </c:ser>
        <c:ser>
          <c:idx val="3"/>
          <c:order val="5"/>
          <c:tx>
            <c:strRef>
              <c:f>'Data 5'!$H$2</c:f>
              <c:strCache>
                <c:ptCount val="1"/>
                <c:pt idx="0">
                  <c:v>Average service sector selling prices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'Data 5'!$A$123:$A$242</c:f>
              <c:strCache>
                <c:ptCount val="115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</c:strCache>
            </c:strRef>
          </c:cat>
          <c:val>
            <c:numRef>
              <c:f>'Data 5'!$H$123:$H$242</c:f>
              <c:numCache>
                <c:formatCode>0.0</c:formatCode>
                <c:ptCount val="120"/>
                <c:pt idx="0">
                  <c:v>7.4590673575129536</c:v>
                </c:pt>
                <c:pt idx="1">
                  <c:v>7.4590673575129536</c:v>
                </c:pt>
                <c:pt idx="2">
                  <c:v>7.4590673575129536</c:v>
                </c:pt>
                <c:pt idx="3">
                  <c:v>7.4590673575129536</c:v>
                </c:pt>
                <c:pt idx="4">
                  <c:v>7.4590673575129536</c:v>
                </c:pt>
                <c:pt idx="5">
                  <c:v>7.4590673575129536</c:v>
                </c:pt>
                <c:pt idx="6">
                  <c:v>7.4590673575129536</c:v>
                </c:pt>
                <c:pt idx="7">
                  <c:v>7.4590673575129536</c:v>
                </c:pt>
                <c:pt idx="8">
                  <c:v>7.4590673575129536</c:v>
                </c:pt>
                <c:pt idx="9">
                  <c:v>7.4590673575129536</c:v>
                </c:pt>
                <c:pt idx="10">
                  <c:v>7.4590673575129536</c:v>
                </c:pt>
                <c:pt idx="11">
                  <c:v>7.4590673575129536</c:v>
                </c:pt>
                <c:pt idx="12">
                  <c:v>7.4590673575129536</c:v>
                </c:pt>
                <c:pt idx="13">
                  <c:v>7.4590673575129536</c:v>
                </c:pt>
                <c:pt idx="14">
                  <c:v>7.4590673575129536</c:v>
                </c:pt>
                <c:pt idx="15">
                  <c:v>7.4590673575129536</c:v>
                </c:pt>
                <c:pt idx="16">
                  <c:v>7.4590673575129536</c:v>
                </c:pt>
                <c:pt idx="17">
                  <c:v>7.4590673575129536</c:v>
                </c:pt>
                <c:pt idx="18">
                  <c:v>7.4590673575129536</c:v>
                </c:pt>
                <c:pt idx="19">
                  <c:v>7.4590673575129536</c:v>
                </c:pt>
                <c:pt idx="20">
                  <c:v>7.4590673575129536</c:v>
                </c:pt>
                <c:pt idx="21">
                  <c:v>7.4590673575129536</c:v>
                </c:pt>
                <c:pt idx="22">
                  <c:v>7.4590673575129536</c:v>
                </c:pt>
                <c:pt idx="23">
                  <c:v>7.4590673575129536</c:v>
                </c:pt>
                <c:pt idx="24">
                  <c:v>7.4590673575129536</c:v>
                </c:pt>
                <c:pt idx="25">
                  <c:v>7.4590673575129536</c:v>
                </c:pt>
                <c:pt idx="26">
                  <c:v>7.4590673575129536</c:v>
                </c:pt>
                <c:pt idx="27">
                  <c:v>7.4590673575129536</c:v>
                </c:pt>
                <c:pt idx="28">
                  <c:v>7.4590673575129536</c:v>
                </c:pt>
                <c:pt idx="29">
                  <c:v>7.4590673575129536</c:v>
                </c:pt>
                <c:pt idx="30">
                  <c:v>7.4590673575129536</c:v>
                </c:pt>
                <c:pt idx="31">
                  <c:v>7.4590673575129536</c:v>
                </c:pt>
                <c:pt idx="32">
                  <c:v>7.4590673575129536</c:v>
                </c:pt>
                <c:pt idx="33">
                  <c:v>7.4590673575129536</c:v>
                </c:pt>
                <c:pt idx="34">
                  <c:v>7.4590673575129536</c:v>
                </c:pt>
                <c:pt idx="35">
                  <c:v>7.4590673575129536</c:v>
                </c:pt>
                <c:pt idx="36">
                  <c:v>7.4590673575129536</c:v>
                </c:pt>
                <c:pt idx="37">
                  <c:v>7.4590673575129536</c:v>
                </c:pt>
                <c:pt idx="38">
                  <c:v>7.4590673575129536</c:v>
                </c:pt>
                <c:pt idx="39">
                  <c:v>7.4590673575129536</c:v>
                </c:pt>
                <c:pt idx="40">
                  <c:v>7.4590673575129536</c:v>
                </c:pt>
                <c:pt idx="41">
                  <c:v>7.4590673575129536</c:v>
                </c:pt>
                <c:pt idx="42">
                  <c:v>7.4590673575129536</c:v>
                </c:pt>
                <c:pt idx="43">
                  <c:v>7.4590673575129536</c:v>
                </c:pt>
                <c:pt idx="44">
                  <c:v>7.4590673575129536</c:v>
                </c:pt>
                <c:pt idx="45">
                  <c:v>7.4590673575129536</c:v>
                </c:pt>
                <c:pt idx="46">
                  <c:v>7.4590673575129536</c:v>
                </c:pt>
                <c:pt idx="47">
                  <c:v>7.4590673575129536</c:v>
                </c:pt>
                <c:pt idx="48">
                  <c:v>7.4590673575129536</c:v>
                </c:pt>
                <c:pt idx="49">
                  <c:v>7.4590673575129536</c:v>
                </c:pt>
                <c:pt idx="50">
                  <c:v>7.4590673575129536</c:v>
                </c:pt>
                <c:pt idx="51">
                  <c:v>7.4590673575129536</c:v>
                </c:pt>
                <c:pt idx="52">
                  <c:v>7.4590673575129536</c:v>
                </c:pt>
                <c:pt idx="53">
                  <c:v>7.4590673575129536</c:v>
                </c:pt>
                <c:pt idx="54">
                  <c:v>7.4590673575129536</c:v>
                </c:pt>
                <c:pt idx="55">
                  <c:v>7.4590673575129536</c:v>
                </c:pt>
                <c:pt idx="56">
                  <c:v>7.4590673575129536</c:v>
                </c:pt>
                <c:pt idx="57">
                  <c:v>7.4590673575129536</c:v>
                </c:pt>
                <c:pt idx="58">
                  <c:v>7.4590673575129536</c:v>
                </c:pt>
                <c:pt idx="59">
                  <c:v>7.4590673575129536</c:v>
                </c:pt>
                <c:pt idx="60">
                  <c:v>7.4590673575129536</c:v>
                </c:pt>
                <c:pt idx="61">
                  <c:v>7.4590673575129536</c:v>
                </c:pt>
                <c:pt idx="62">
                  <c:v>7.4590673575129536</c:v>
                </c:pt>
                <c:pt idx="63">
                  <c:v>7.4590673575129536</c:v>
                </c:pt>
                <c:pt idx="64">
                  <c:v>7.4590673575129536</c:v>
                </c:pt>
                <c:pt idx="65">
                  <c:v>7.4590673575129536</c:v>
                </c:pt>
                <c:pt idx="66">
                  <c:v>7.4590673575129536</c:v>
                </c:pt>
                <c:pt idx="67">
                  <c:v>7.4590673575129536</c:v>
                </c:pt>
                <c:pt idx="68">
                  <c:v>7.4590673575129536</c:v>
                </c:pt>
                <c:pt idx="69">
                  <c:v>7.4590673575129536</c:v>
                </c:pt>
                <c:pt idx="70">
                  <c:v>7.4590673575129536</c:v>
                </c:pt>
                <c:pt idx="71">
                  <c:v>7.4590673575129536</c:v>
                </c:pt>
                <c:pt idx="72">
                  <c:v>7.4590673575129536</c:v>
                </c:pt>
                <c:pt idx="73">
                  <c:v>7.4590673575129536</c:v>
                </c:pt>
                <c:pt idx="74">
                  <c:v>7.4590673575129536</c:v>
                </c:pt>
                <c:pt idx="75">
                  <c:v>7.4590673575129536</c:v>
                </c:pt>
                <c:pt idx="76">
                  <c:v>7.4590673575129536</c:v>
                </c:pt>
                <c:pt idx="77">
                  <c:v>7.4590673575129536</c:v>
                </c:pt>
                <c:pt idx="78">
                  <c:v>7.4590673575129536</c:v>
                </c:pt>
                <c:pt idx="79">
                  <c:v>7.4590673575129536</c:v>
                </c:pt>
                <c:pt idx="80">
                  <c:v>7.4590673575129536</c:v>
                </c:pt>
                <c:pt idx="81">
                  <c:v>7.4590673575129536</c:v>
                </c:pt>
                <c:pt idx="82">
                  <c:v>7.4590673575129536</c:v>
                </c:pt>
                <c:pt idx="83">
                  <c:v>7.4590673575129536</c:v>
                </c:pt>
                <c:pt idx="84">
                  <c:v>7.4590673575129536</c:v>
                </c:pt>
                <c:pt idx="85">
                  <c:v>7.4590673575129536</c:v>
                </c:pt>
                <c:pt idx="86">
                  <c:v>7.4590673575129536</c:v>
                </c:pt>
                <c:pt idx="87">
                  <c:v>7.4590673575129536</c:v>
                </c:pt>
                <c:pt idx="88">
                  <c:v>7.4590673575129536</c:v>
                </c:pt>
                <c:pt idx="89">
                  <c:v>7.4590673575129536</c:v>
                </c:pt>
                <c:pt idx="90">
                  <c:v>7.4590673575129536</c:v>
                </c:pt>
                <c:pt idx="91">
                  <c:v>7.4590673575129536</c:v>
                </c:pt>
                <c:pt idx="92">
                  <c:v>7.4590673575129536</c:v>
                </c:pt>
                <c:pt idx="93">
                  <c:v>7.4590673575129536</c:v>
                </c:pt>
                <c:pt idx="94">
                  <c:v>7.4590673575129536</c:v>
                </c:pt>
                <c:pt idx="95">
                  <c:v>7.4590673575129536</c:v>
                </c:pt>
                <c:pt idx="96">
                  <c:v>7.4590673575129536</c:v>
                </c:pt>
                <c:pt idx="97">
                  <c:v>7.4590673575129536</c:v>
                </c:pt>
                <c:pt idx="98">
                  <c:v>7.4590673575129536</c:v>
                </c:pt>
                <c:pt idx="99">
                  <c:v>7.4590673575129536</c:v>
                </c:pt>
                <c:pt idx="100">
                  <c:v>7.4590673575129536</c:v>
                </c:pt>
                <c:pt idx="101">
                  <c:v>7.4590673575129536</c:v>
                </c:pt>
                <c:pt idx="102">
                  <c:v>7.4590673575129536</c:v>
                </c:pt>
                <c:pt idx="103">
                  <c:v>7.4590673575129536</c:v>
                </c:pt>
                <c:pt idx="104">
                  <c:v>7.4590673575129536</c:v>
                </c:pt>
                <c:pt idx="105">
                  <c:v>7.4590673575129536</c:v>
                </c:pt>
                <c:pt idx="106">
                  <c:v>7.4590673575129536</c:v>
                </c:pt>
                <c:pt idx="107">
                  <c:v>7.4590673575129536</c:v>
                </c:pt>
                <c:pt idx="108">
                  <c:v>7.4590673575129536</c:v>
                </c:pt>
                <c:pt idx="109">
                  <c:v>7.4590673575129536</c:v>
                </c:pt>
                <c:pt idx="110">
                  <c:v>7.4590673575129536</c:v>
                </c:pt>
                <c:pt idx="111">
                  <c:v>7.4590673575129536</c:v>
                </c:pt>
                <c:pt idx="112">
                  <c:v>7.4590673575129536</c:v>
                </c:pt>
                <c:pt idx="113">
                  <c:v>7.4590673575129536</c:v>
                </c:pt>
                <c:pt idx="114">
                  <c:v>7.4590673575129536</c:v>
                </c:pt>
                <c:pt idx="115">
                  <c:v>7.4590673575129536</c:v>
                </c:pt>
                <c:pt idx="116">
                  <c:v>7.4590673575129536</c:v>
                </c:pt>
                <c:pt idx="117">
                  <c:v>7.4590673575129536</c:v>
                </c:pt>
                <c:pt idx="118">
                  <c:v>7.4590673575129536</c:v>
                </c:pt>
                <c:pt idx="119">
                  <c:v>7.4590673575129536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05-42EA-BE3D-70E35757C2FE}"/>
            </c:ext>
          </c:extLst>
        </c:ser>
        <c:ser>
          <c:idx val="6"/>
          <c:order val="6"/>
          <c:tx>
            <c:strRef>
              <c:f>'Data 5'!$I$2</c:f>
              <c:strCache>
                <c:ptCount val="1"/>
                <c:pt idx="0">
                  <c:v>Average manufacturing input prices</c:v>
                </c:pt>
              </c:strCache>
            </c:strRef>
          </c:tx>
          <c:spPr>
            <a:ln w="19050">
              <a:solidFill>
                <a:schemeClr val="tx2"/>
              </a:solidFill>
              <a:prstDash val="dash"/>
            </a:ln>
          </c:spPr>
          <c:marker>
            <c:symbol val="none"/>
          </c:marker>
          <c:val>
            <c:numRef>
              <c:f>'Data 5'!$I$123:$I$242</c:f>
              <c:numCache>
                <c:formatCode>0.0</c:formatCode>
                <c:ptCount val="120"/>
                <c:pt idx="0">
                  <c:v>27.830208333333346</c:v>
                </c:pt>
                <c:pt idx="1">
                  <c:v>27.830208333333346</c:v>
                </c:pt>
                <c:pt idx="2">
                  <c:v>27.830208333333346</c:v>
                </c:pt>
                <c:pt idx="3">
                  <c:v>27.830208333333346</c:v>
                </c:pt>
                <c:pt idx="4">
                  <c:v>27.830208333333346</c:v>
                </c:pt>
                <c:pt idx="5">
                  <c:v>27.830208333333346</c:v>
                </c:pt>
                <c:pt idx="6">
                  <c:v>27.830208333333346</c:v>
                </c:pt>
                <c:pt idx="7">
                  <c:v>27.830208333333346</c:v>
                </c:pt>
                <c:pt idx="8">
                  <c:v>27.830208333333346</c:v>
                </c:pt>
                <c:pt idx="9">
                  <c:v>27.830208333333346</c:v>
                </c:pt>
                <c:pt idx="10">
                  <c:v>27.830208333333346</c:v>
                </c:pt>
                <c:pt idx="11">
                  <c:v>27.830208333333346</c:v>
                </c:pt>
                <c:pt idx="12">
                  <c:v>27.830208333333346</c:v>
                </c:pt>
                <c:pt idx="13">
                  <c:v>27.830208333333346</c:v>
                </c:pt>
                <c:pt idx="14">
                  <c:v>27.830208333333346</c:v>
                </c:pt>
                <c:pt idx="15">
                  <c:v>27.830208333333346</c:v>
                </c:pt>
                <c:pt idx="16">
                  <c:v>27.830208333333346</c:v>
                </c:pt>
                <c:pt idx="17">
                  <c:v>27.830208333333346</c:v>
                </c:pt>
                <c:pt idx="18">
                  <c:v>27.830208333333346</c:v>
                </c:pt>
                <c:pt idx="19">
                  <c:v>27.830208333333346</c:v>
                </c:pt>
                <c:pt idx="20">
                  <c:v>27.830208333333346</c:v>
                </c:pt>
                <c:pt idx="21">
                  <c:v>27.830208333333346</c:v>
                </c:pt>
                <c:pt idx="22">
                  <c:v>27.830208333333346</c:v>
                </c:pt>
                <c:pt idx="23">
                  <c:v>27.830208333333346</c:v>
                </c:pt>
                <c:pt idx="24">
                  <c:v>27.830208333333346</c:v>
                </c:pt>
                <c:pt idx="25">
                  <c:v>27.830208333333346</c:v>
                </c:pt>
                <c:pt idx="26">
                  <c:v>27.830208333333346</c:v>
                </c:pt>
                <c:pt idx="27">
                  <c:v>27.830208333333346</c:v>
                </c:pt>
                <c:pt idx="28">
                  <c:v>27.830208333333346</c:v>
                </c:pt>
                <c:pt idx="29">
                  <c:v>27.830208333333346</c:v>
                </c:pt>
                <c:pt idx="30">
                  <c:v>27.830208333333346</c:v>
                </c:pt>
                <c:pt idx="31">
                  <c:v>27.830208333333346</c:v>
                </c:pt>
                <c:pt idx="32">
                  <c:v>27.830208333333346</c:v>
                </c:pt>
                <c:pt idx="33">
                  <c:v>27.830208333333346</c:v>
                </c:pt>
                <c:pt idx="34">
                  <c:v>27.830208333333346</c:v>
                </c:pt>
                <c:pt idx="35">
                  <c:v>27.830208333333346</c:v>
                </c:pt>
                <c:pt idx="36">
                  <c:v>27.830208333333346</c:v>
                </c:pt>
                <c:pt idx="37">
                  <c:v>27.830208333333346</c:v>
                </c:pt>
                <c:pt idx="38">
                  <c:v>27.830208333333346</c:v>
                </c:pt>
                <c:pt idx="39">
                  <c:v>27.830208333333346</c:v>
                </c:pt>
                <c:pt idx="40">
                  <c:v>27.830208333333346</c:v>
                </c:pt>
                <c:pt idx="41">
                  <c:v>27.830208333333346</c:v>
                </c:pt>
                <c:pt idx="42">
                  <c:v>27.830208333333346</c:v>
                </c:pt>
                <c:pt idx="43">
                  <c:v>27.830208333333346</c:v>
                </c:pt>
                <c:pt idx="44">
                  <c:v>27.830208333333346</c:v>
                </c:pt>
                <c:pt idx="45">
                  <c:v>27.830208333333346</c:v>
                </c:pt>
                <c:pt idx="46">
                  <c:v>27.830208333333346</c:v>
                </c:pt>
                <c:pt idx="47">
                  <c:v>27.830208333333346</c:v>
                </c:pt>
                <c:pt idx="48">
                  <c:v>27.830208333333346</c:v>
                </c:pt>
                <c:pt idx="49">
                  <c:v>27.830208333333346</c:v>
                </c:pt>
                <c:pt idx="50">
                  <c:v>27.830208333333346</c:v>
                </c:pt>
                <c:pt idx="51">
                  <c:v>27.830208333333346</c:v>
                </c:pt>
                <c:pt idx="52">
                  <c:v>27.830208333333346</c:v>
                </c:pt>
                <c:pt idx="53">
                  <c:v>27.830208333333346</c:v>
                </c:pt>
                <c:pt idx="54">
                  <c:v>27.830208333333346</c:v>
                </c:pt>
                <c:pt idx="55">
                  <c:v>27.830208333333346</c:v>
                </c:pt>
                <c:pt idx="56">
                  <c:v>27.830208333333346</c:v>
                </c:pt>
                <c:pt idx="57">
                  <c:v>27.830208333333346</c:v>
                </c:pt>
                <c:pt idx="58">
                  <c:v>27.830208333333346</c:v>
                </c:pt>
                <c:pt idx="59">
                  <c:v>27.830208333333346</c:v>
                </c:pt>
                <c:pt idx="60">
                  <c:v>27.830208333333346</c:v>
                </c:pt>
                <c:pt idx="61">
                  <c:v>27.830208333333346</c:v>
                </c:pt>
                <c:pt idx="62">
                  <c:v>27.830208333333346</c:v>
                </c:pt>
                <c:pt idx="63">
                  <c:v>27.830208333333346</c:v>
                </c:pt>
                <c:pt idx="64">
                  <c:v>27.830208333333346</c:v>
                </c:pt>
                <c:pt idx="65">
                  <c:v>27.830208333333346</c:v>
                </c:pt>
                <c:pt idx="66">
                  <c:v>27.830208333333346</c:v>
                </c:pt>
                <c:pt idx="67">
                  <c:v>27.830208333333346</c:v>
                </c:pt>
                <c:pt idx="68">
                  <c:v>27.830208333333346</c:v>
                </c:pt>
                <c:pt idx="69">
                  <c:v>27.830208333333346</c:v>
                </c:pt>
                <c:pt idx="70">
                  <c:v>27.830208333333346</c:v>
                </c:pt>
                <c:pt idx="71">
                  <c:v>27.830208333333346</c:v>
                </c:pt>
                <c:pt idx="72">
                  <c:v>27.830208333333346</c:v>
                </c:pt>
                <c:pt idx="73">
                  <c:v>27.830208333333346</c:v>
                </c:pt>
                <c:pt idx="74">
                  <c:v>27.830208333333346</c:v>
                </c:pt>
                <c:pt idx="75">
                  <c:v>27.830208333333346</c:v>
                </c:pt>
                <c:pt idx="76">
                  <c:v>27.830208333333346</c:v>
                </c:pt>
                <c:pt idx="77">
                  <c:v>27.830208333333346</c:v>
                </c:pt>
                <c:pt idx="78">
                  <c:v>27.830208333333346</c:v>
                </c:pt>
                <c:pt idx="79">
                  <c:v>27.830208333333346</c:v>
                </c:pt>
                <c:pt idx="80">
                  <c:v>27.830208333333346</c:v>
                </c:pt>
                <c:pt idx="81">
                  <c:v>27.830208333333346</c:v>
                </c:pt>
                <c:pt idx="82">
                  <c:v>27.830208333333346</c:v>
                </c:pt>
                <c:pt idx="83">
                  <c:v>27.830208333333346</c:v>
                </c:pt>
                <c:pt idx="84">
                  <c:v>27.830208333333346</c:v>
                </c:pt>
                <c:pt idx="85">
                  <c:v>27.830208333333346</c:v>
                </c:pt>
                <c:pt idx="86">
                  <c:v>27.830208333333346</c:v>
                </c:pt>
                <c:pt idx="87">
                  <c:v>27.830208333333346</c:v>
                </c:pt>
                <c:pt idx="88">
                  <c:v>27.830208333333346</c:v>
                </c:pt>
                <c:pt idx="89">
                  <c:v>27.830208333333346</c:v>
                </c:pt>
                <c:pt idx="90">
                  <c:v>27.830208333333346</c:v>
                </c:pt>
                <c:pt idx="91">
                  <c:v>27.830208333333346</c:v>
                </c:pt>
                <c:pt idx="92">
                  <c:v>27.830208333333346</c:v>
                </c:pt>
                <c:pt idx="93">
                  <c:v>27.830208333333346</c:v>
                </c:pt>
                <c:pt idx="94">
                  <c:v>27.830208333333346</c:v>
                </c:pt>
                <c:pt idx="95">
                  <c:v>27.830208333333346</c:v>
                </c:pt>
                <c:pt idx="96">
                  <c:v>27.830208333333346</c:v>
                </c:pt>
                <c:pt idx="97">
                  <c:v>27.830208333333346</c:v>
                </c:pt>
                <c:pt idx="98">
                  <c:v>27.830208333333346</c:v>
                </c:pt>
                <c:pt idx="99">
                  <c:v>27.830208333333346</c:v>
                </c:pt>
                <c:pt idx="100">
                  <c:v>27.830208333333346</c:v>
                </c:pt>
                <c:pt idx="101">
                  <c:v>27.830208333333346</c:v>
                </c:pt>
                <c:pt idx="102">
                  <c:v>27.830208333333346</c:v>
                </c:pt>
                <c:pt idx="103">
                  <c:v>27.830208333333346</c:v>
                </c:pt>
                <c:pt idx="104">
                  <c:v>27.830208333333346</c:v>
                </c:pt>
                <c:pt idx="105">
                  <c:v>27.830208333333346</c:v>
                </c:pt>
                <c:pt idx="106">
                  <c:v>27.830208333333346</c:v>
                </c:pt>
                <c:pt idx="107">
                  <c:v>27.830208333333346</c:v>
                </c:pt>
                <c:pt idx="108">
                  <c:v>27.830208333333346</c:v>
                </c:pt>
                <c:pt idx="109">
                  <c:v>27.830208333333346</c:v>
                </c:pt>
                <c:pt idx="110">
                  <c:v>27.830208333333346</c:v>
                </c:pt>
                <c:pt idx="111">
                  <c:v>27.830208333333346</c:v>
                </c:pt>
                <c:pt idx="112">
                  <c:v>27.830208333333346</c:v>
                </c:pt>
                <c:pt idx="113">
                  <c:v>27.830208333333346</c:v>
                </c:pt>
                <c:pt idx="114">
                  <c:v>27.830208333333346</c:v>
                </c:pt>
                <c:pt idx="115">
                  <c:v>27.830208333333346</c:v>
                </c:pt>
                <c:pt idx="116">
                  <c:v>27.830208333333346</c:v>
                </c:pt>
                <c:pt idx="117">
                  <c:v>27.830208333333346</c:v>
                </c:pt>
                <c:pt idx="118">
                  <c:v>27.830208333333346</c:v>
                </c:pt>
                <c:pt idx="119">
                  <c:v>27.830208333333346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05-42EA-BE3D-70E35757C2FE}"/>
            </c:ext>
          </c:extLst>
        </c:ser>
        <c:ser>
          <c:idx val="7"/>
          <c:order val="7"/>
          <c:tx>
            <c:strRef>
              <c:f>'Data 5'!$J$2</c:f>
              <c:strCache>
                <c:ptCount val="1"/>
                <c:pt idx="0">
                  <c:v>Average manufacturing selling prices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val>
            <c:numRef>
              <c:f>'Data 5'!$J$123:$J$242</c:f>
              <c:numCache>
                <c:formatCode>0.0</c:formatCode>
                <c:ptCount val="120"/>
                <c:pt idx="0">
                  <c:v>8.9403273809523824</c:v>
                </c:pt>
                <c:pt idx="1">
                  <c:v>8.9403273809523824</c:v>
                </c:pt>
                <c:pt idx="2">
                  <c:v>8.9403273809523824</c:v>
                </c:pt>
                <c:pt idx="3">
                  <c:v>8.9403273809523824</c:v>
                </c:pt>
                <c:pt idx="4">
                  <c:v>8.9403273809523824</c:v>
                </c:pt>
                <c:pt idx="5">
                  <c:v>8.9403273809523824</c:v>
                </c:pt>
                <c:pt idx="6">
                  <c:v>8.9403273809523824</c:v>
                </c:pt>
                <c:pt idx="7">
                  <c:v>8.9403273809523824</c:v>
                </c:pt>
                <c:pt idx="8">
                  <c:v>8.9403273809523824</c:v>
                </c:pt>
                <c:pt idx="9">
                  <c:v>8.9403273809523824</c:v>
                </c:pt>
                <c:pt idx="10">
                  <c:v>8.9403273809523824</c:v>
                </c:pt>
                <c:pt idx="11">
                  <c:v>8.9403273809523824</c:v>
                </c:pt>
                <c:pt idx="12">
                  <c:v>8.9403273809523824</c:v>
                </c:pt>
                <c:pt idx="13">
                  <c:v>8.9403273809523824</c:v>
                </c:pt>
                <c:pt idx="14">
                  <c:v>8.9403273809523824</c:v>
                </c:pt>
                <c:pt idx="15">
                  <c:v>8.9403273809523824</c:v>
                </c:pt>
                <c:pt idx="16">
                  <c:v>8.9403273809523824</c:v>
                </c:pt>
                <c:pt idx="17">
                  <c:v>8.9403273809523824</c:v>
                </c:pt>
                <c:pt idx="18">
                  <c:v>8.9403273809523824</c:v>
                </c:pt>
                <c:pt idx="19">
                  <c:v>8.9403273809523824</c:v>
                </c:pt>
                <c:pt idx="20">
                  <c:v>8.9403273809523824</c:v>
                </c:pt>
                <c:pt idx="21">
                  <c:v>8.9403273809523824</c:v>
                </c:pt>
                <c:pt idx="22">
                  <c:v>8.9403273809523824</c:v>
                </c:pt>
                <c:pt idx="23">
                  <c:v>8.9403273809523824</c:v>
                </c:pt>
                <c:pt idx="24">
                  <c:v>8.9403273809523824</c:v>
                </c:pt>
                <c:pt idx="25">
                  <c:v>8.9403273809523824</c:v>
                </c:pt>
                <c:pt idx="26">
                  <c:v>8.9403273809523824</c:v>
                </c:pt>
                <c:pt idx="27">
                  <c:v>8.9403273809523824</c:v>
                </c:pt>
                <c:pt idx="28">
                  <c:v>8.9403273809523824</c:v>
                </c:pt>
                <c:pt idx="29">
                  <c:v>8.9403273809523824</c:v>
                </c:pt>
                <c:pt idx="30">
                  <c:v>8.9403273809523824</c:v>
                </c:pt>
                <c:pt idx="31">
                  <c:v>8.9403273809523824</c:v>
                </c:pt>
                <c:pt idx="32">
                  <c:v>8.9403273809523824</c:v>
                </c:pt>
                <c:pt idx="33">
                  <c:v>8.9403273809523824</c:v>
                </c:pt>
                <c:pt idx="34">
                  <c:v>8.9403273809523824</c:v>
                </c:pt>
                <c:pt idx="35">
                  <c:v>8.9403273809523824</c:v>
                </c:pt>
                <c:pt idx="36">
                  <c:v>8.9403273809523824</c:v>
                </c:pt>
                <c:pt idx="37">
                  <c:v>8.9403273809523824</c:v>
                </c:pt>
                <c:pt idx="38">
                  <c:v>8.9403273809523824</c:v>
                </c:pt>
                <c:pt idx="39">
                  <c:v>8.9403273809523824</c:v>
                </c:pt>
                <c:pt idx="40">
                  <c:v>8.9403273809523824</c:v>
                </c:pt>
                <c:pt idx="41">
                  <c:v>8.9403273809523824</c:v>
                </c:pt>
                <c:pt idx="42">
                  <c:v>8.9403273809523824</c:v>
                </c:pt>
                <c:pt idx="43">
                  <c:v>8.9403273809523824</c:v>
                </c:pt>
                <c:pt idx="44">
                  <c:v>8.9403273809523824</c:v>
                </c:pt>
                <c:pt idx="45">
                  <c:v>8.9403273809523824</c:v>
                </c:pt>
                <c:pt idx="46">
                  <c:v>8.9403273809523824</c:v>
                </c:pt>
                <c:pt idx="47">
                  <c:v>8.9403273809523824</c:v>
                </c:pt>
                <c:pt idx="48">
                  <c:v>8.9403273809523824</c:v>
                </c:pt>
                <c:pt idx="49">
                  <c:v>8.9403273809523824</c:v>
                </c:pt>
                <c:pt idx="50">
                  <c:v>8.9403273809523824</c:v>
                </c:pt>
                <c:pt idx="51">
                  <c:v>8.9403273809523824</c:v>
                </c:pt>
                <c:pt idx="52">
                  <c:v>8.9403273809523824</c:v>
                </c:pt>
                <c:pt idx="53">
                  <c:v>8.9403273809523824</c:v>
                </c:pt>
                <c:pt idx="54">
                  <c:v>8.9403273809523824</c:v>
                </c:pt>
                <c:pt idx="55">
                  <c:v>8.9403273809523824</c:v>
                </c:pt>
                <c:pt idx="56">
                  <c:v>8.9403273809523824</c:v>
                </c:pt>
                <c:pt idx="57">
                  <c:v>8.9403273809523824</c:v>
                </c:pt>
                <c:pt idx="58">
                  <c:v>8.9403273809523824</c:v>
                </c:pt>
                <c:pt idx="59">
                  <c:v>8.9403273809523824</c:v>
                </c:pt>
                <c:pt idx="60">
                  <c:v>8.9403273809523824</c:v>
                </c:pt>
                <c:pt idx="61">
                  <c:v>8.9403273809523824</c:v>
                </c:pt>
                <c:pt idx="62">
                  <c:v>8.9403273809523824</c:v>
                </c:pt>
                <c:pt idx="63">
                  <c:v>8.9403273809523824</c:v>
                </c:pt>
                <c:pt idx="64">
                  <c:v>8.9403273809523824</c:v>
                </c:pt>
                <c:pt idx="65">
                  <c:v>8.9403273809523824</c:v>
                </c:pt>
                <c:pt idx="66">
                  <c:v>8.9403273809523824</c:v>
                </c:pt>
                <c:pt idx="67">
                  <c:v>8.9403273809523824</c:v>
                </c:pt>
                <c:pt idx="68">
                  <c:v>8.9403273809523824</c:v>
                </c:pt>
                <c:pt idx="69">
                  <c:v>8.9403273809523824</c:v>
                </c:pt>
                <c:pt idx="70">
                  <c:v>8.9403273809523824</c:v>
                </c:pt>
                <c:pt idx="71">
                  <c:v>8.9403273809523824</c:v>
                </c:pt>
                <c:pt idx="72">
                  <c:v>8.9403273809523824</c:v>
                </c:pt>
                <c:pt idx="73">
                  <c:v>8.9403273809523824</c:v>
                </c:pt>
                <c:pt idx="74">
                  <c:v>8.9403273809523824</c:v>
                </c:pt>
                <c:pt idx="75">
                  <c:v>8.9403273809523824</c:v>
                </c:pt>
                <c:pt idx="76">
                  <c:v>8.9403273809523824</c:v>
                </c:pt>
                <c:pt idx="77">
                  <c:v>8.9403273809523824</c:v>
                </c:pt>
                <c:pt idx="78">
                  <c:v>8.9403273809523824</c:v>
                </c:pt>
                <c:pt idx="79">
                  <c:v>8.9403273809523824</c:v>
                </c:pt>
                <c:pt idx="80">
                  <c:v>8.9403273809523824</c:v>
                </c:pt>
                <c:pt idx="81">
                  <c:v>8.9403273809523824</c:v>
                </c:pt>
                <c:pt idx="82">
                  <c:v>8.9403273809523824</c:v>
                </c:pt>
                <c:pt idx="83">
                  <c:v>8.9403273809523824</c:v>
                </c:pt>
                <c:pt idx="84">
                  <c:v>8.9403273809523824</c:v>
                </c:pt>
                <c:pt idx="85">
                  <c:v>8.9403273809523824</c:v>
                </c:pt>
                <c:pt idx="86">
                  <c:v>8.9403273809523824</c:v>
                </c:pt>
                <c:pt idx="87">
                  <c:v>8.9403273809523824</c:v>
                </c:pt>
                <c:pt idx="88">
                  <c:v>8.9403273809523824</c:v>
                </c:pt>
                <c:pt idx="89">
                  <c:v>8.9403273809523824</c:v>
                </c:pt>
                <c:pt idx="90">
                  <c:v>8.9403273809523824</c:v>
                </c:pt>
                <c:pt idx="91">
                  <c:v>8.9403273809523824</c:v>
                </c:pt>
                <c:pt idx="92">
                  <c:v>8.9403273809523824</c:v>
                </c:pt>
                <c:pt idx="93">
                  <c:v>8.9403273809523824</c:v>
                </c:pt>
                <c:pt idx="94">
                  <c:v>8.9403273809523824</c:v>
                </c:pt>
                <c:pt idx="95">
                  <c:v>8.9403273809523824</c:v>
                </c:pt>
                <c:pt idx="96">
                  <c:v>8.9403273809523824</c:v>
                </c:pt>
                <c:pt idx="97">
                  <c:v>8.9403273809523824</c:v>
                </c:pt>
                <c:pt idx="98">
                  <c:v>8.9403273809523824</c:v>
                </c:pt>
                <c:pt idx="99">
                  <c:v>8.9403273809523824</c:v>
                </c:pt>
                <c:pt idx="100">
                  <c:v>8.9403273809523824</c:v>
                </c:pt>
                <c:pt idx="101">
                  <c:v>8.9403273809523824</c:v>
                </c:pt>
                <c:pt idx="102">
                  <c:v>8.9403273809523824</c:v>
                </c:pt>
                <c:pt idx="103">
                  <c:v>8.9403273809523824</c:v>
                </c:pt>
                <c:pt idx="104">
                  <c:v>8.9403273809523824</c:v>
                </c:pt>
                <c:pt idx="105">
                  <c:v>8.9403273809523824</c:v>
                </c:pt>
                <c:pt idx="106">
                  <c:v>8.9403273809523824</c:v>
                </c:pt>
                <c:pt idx="107">
                  <c:v>8.9403273809523824</c:v>
                </c:pt>
                <c:pt idx="108">
                  <c:v>8.9403273809523824</c:v>
                </c:pt>
                <c:pt idx="109">
                  <c:v>8.9403273809523824</c:v>
                </c:pt>
                <c:pt idx="110">
                  <c:v>8.9403273809523824</c:v>
                </c:pt>
                <c:pt idx="111">
                  <c:v>8.9403273809523824</c:v>
                </c:pt>
                <c:pt idx="112">
                  <c:v>8.9403273809523824</c:v>
                </c:pt>
                <c:pt idx="113">
                  <c:v>8.9403273809523824</c:v>
                </c:pt>
                <c:pt idx="114">
                  <c:v>8.9403273809523824</c:v>
                </c:pt>
                <c:pt idx="115">
                  <c:v>8.9403273809523824</c:v>
                </c:pt>
                <c:pt idx="116">
                  <c:v>8.9403273809523824</c:v>
                </c:pt>
                <c:pt idx="117">
                  <c:v>8.9403273809523824</c:v>
                </c:pt>
                <c:pt idx="118">
                  <c:v>8.9403273809523824</c:v>
                </c:pt>
                <c:pt idx="119">
                  <c:v>8.9403273809523824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05-42EA-BE3D-70E35757C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723152"/>
        <c:axId val="136727728"/>
      </c:lineChart>
      <c:catAx>
        <c:axId val="136723152"/>
        <c:scaling>
          <c:orientation val="minMax"/>
        </c:scaling>
        <c:delete val="0"/>
        <c:axPos val="b"/>
        <c:numFmt formatCode="mmm\ \'yy" sourceLinked="0"/>
        <c:majorTickMark val="out"/>
        <c:minorTickMark val="none"/>
        <c:tickLblPos val="low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36727728"/>
        <c:crossesAt val="0"/>
        <c:auto val="1"/>
        <c:lblAlgn val="ctr"/>
        <c:lblOffset val="100"/>
        <c:tickMarkSkip val="12"/>
        <c:noMultiLvlLbl val="1"/>
      </c:catAx>
      <c:valAx>
        <c:axId val="13672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36723152"/>
        <c:crosses val="autoZero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427872699756542"/>
          <c:y val="0.15712783124331681"/>
          <c:w val="0.24560549162123965"/>
          <c:h val="0.21226134163913429"/>
        </c:manualLayout>
      </c:layout>
      <c:overlay val="1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28575">
      <a:noFill/>
    </a:ln>
  </c:spPr>
  <c:txPr>
    <a:bodyPr/>
    <a:lstStyle/>
    <a:p>
      <a:pPr>
        <a:defRPr sz="1200">
          <a:solidFill>
            <a:sysClr val="windowText" lastClr="000000"/>
          </a:solidFill>
          <a:latin typeface="+mj-lt"/>
          <a:cs typeface="Calibri" panose="020F050202020403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4162319553805778E-2"/>
          <c:y val="0.16697928886815747"/>
          <c:w val="0.93510416666666663"/>
          <c:h val="0.57830679498396032"/>
        </c:manualLayout>
      </c:layout>
      <c:lineChart>
        <c:grouping val="standard"/>
        <c:varyColors val="0"/>
        <c:ser>
          <c:idx val="0"/>
          <c:order val="0"/>
          <c:tx>
            <c:strRef>
              <c:f>'Data 6'!$C$1</c:f>
              <c:strCache>
                <c:ptCount val="1"/>
                <c:pt idx="0">
                  <c:v>TX payroll emp (baseline, 1/17/2023), post Q3 &amp; Q4 bench</c:v>
                </c:pt>
              </c:strCache>
            </c:strRef>
          </c:tx>
          <c:spPr>
            <a:ln w="28575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1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79-493B-A8E4-14749C2DB56B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79-493B-A8E4-14749C2DB56B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79-493B-A8E4-14749C2DB56B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79-493B-A8E4-14749C2DB56B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79-493B-A8E4-14749C2DB56B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79-493B-A8E4-14749C2DB56B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79-493B-A8E4-14749C2DB56B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79-493B-A8E4-14749C2DB56B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579-493B-A8E4-14749C2DB56B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C579-493B-A8E4-14749C2DB56B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C579-493B-A8E4-14749C2DB56B}"/>
              </c:ext>
            </c:extLst>
          </c:dPt>
          <c:dPt>
            <c:idx val="42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C579-493B-A8E4-14749C2DB56B}"/>
              </c:ext>
            </c:extLst>
          </c:dPt>
          <c:dPt>
            <c:idx val="43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C579-493B-A8E4-14749C2DB56B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79-493B-A8E4-14749C2DB56B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579-493B-A8E4-14749C2DB56B}"/>
              </c:ext>
            </c:extLst>
          </c:dPt>
          <c:dPt>
            <c:idx val="46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C579-493B-A8E4-14749C2DB56B}"/>
              </c:ext>
            </c:extLst>
          </c:dPt>
          <c:dPt>
            <c:idx val="47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C579-493B-A8E4-14749C2DB56B}"/>
              </c:ext>
            </c:extLst>
          </c:dPt>
          <c:dPt>
            <c:idx val="102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C579-493B-A8E4-14749C2DB56B}"/>
              </c:ext>
            </c:extLst>
          </c:dPt>
          <c:dPt>
            <c:idx val="103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C579-493B-A8E4-14749C2DB56B}"/>
              </c:ext>
            </c:extLst>
          </c:dPt>
          <c:dPt>
            <c:idx val="104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C579-493B-A8E4-14749C2DB56B}"/>
              </c:ext>
            </c:extLst>
          </c:dPt>
          <c:dPt>
            <c:idx val="105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C579-493B-A8E4-14749C2DB56B}"/>
              </c:ext>
            </c:extLst>
          </c:dPt>
          <c:dPt>
            <c:idx val="106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C579-493B-A8E4-14749C2DB56B}"/>
              </c:ext>
            </c:extLst>
          </c:dPt>
          <c:dPt>
            <c:idx val="107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C579-493B-A8E4-14749C2DB56B}"/>
              </c:ext>
            </c:extLst>
          </c:dPt>
          <c:dPt>
            <c:idx val="108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C579-493B-A8E4-14749C2DB56B}"/>
              </c:ext>
            </c:extLst>
          </c:dPt>
          <c:dPt>
            <c:idx val="109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C579-493B-A8E4-14749C2DB56B}"/>
              </c:ext>
            </c:extLst>
          </c:dPt>
          <c:dPt>
            <c:idx val="110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C579-493B-A8E4-14749C2DB56B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579-493B-A8E4-14749C2DB56B}"/>
              </c:ext>
            </c:extLst>
          </c:dPt>
          <c:dPt>
            <c:idx val="112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C579-493B-A8E4-14749C2DB56B}"/>
              </c:ext>
            </c:extLst>
          </c:dPt>
          <c:dPt>
            <c:idx val="113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C579-493B-A8E4-14749C2DB56B}"/>
              </c:ext>
            </c:extLst>
          </c:dPt>
          <c:dPt>
            <c:idx val="114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C579-493B-A8E4-14749C2DB56B}"/>
              </c:ext>
            </c:extLst>
          </c:dPt>
          <c:dPt>
            <c:idx val="115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C579-493B-A8E4-14749C2DB56B}"/>
              </c:ext>
            </c:extLst>
          </c:dPt>
          <c:dPt>
            <c:idx val="116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C579-493B-A8E4-14749C2DB56B}"/>
              </c:ext>
            </c:extLst>
          </c:dPt>
          <c:dPt>
            <c:idx val="117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C579-493B-A8E4-14749C2DB56B}"/>
              </c:ext>
            </c:extLst>
          </c:dPt>
          <c:dPt>
            <c:idx val="118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C579-493B-A8E4-14749C2DB56B}"/>
              </c:ext>
            </c:extLst>
          </c:dPt>
          <c:dPt>
            <c:idx val="119"/>
            <c:marker>
              <c:symbol val="none"/>
            </c:marker>
            <c:bubble3D val="0"/>
            <c:spPr>
              <a:ln w="28575" cap="rnd">
                <a:solidFill>
                  <a:srgbClr val="0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C579-493B-A8E4-14749C2DB56B}"/>
              </c:ext>
            </c:extLst>
          </c:dPt>
          <c:dLbls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579-493B-A8E4-14749C2DB56B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579-493B-A8E4-14749C2DB56B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79-493B-A8E4-14749C2DB56B}"/>
                </c:ext>
              </c:extLst>
            </c:dLbl>
            <c:dLbl>
              <c:idx val="4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579-493B-A8E4-14749C2DB56B}"/>
                </c:ext>
              </c:extLst>
            </c:dLbl>
            <c:dLbl>
              <c:idx val="5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579-493B-A8E4-14749C2DB56B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579-493B-A8E4-14749C2DB56B}"/>
                </c:ext>
              </c:extLst>
            </c:dLbl>
            <c:dLbl>
              <c:idx val="8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C579-493B-A8E4-14749C2DB56B}"/>
                </c:ext>
              </c:extLst>
            </c:dLbl>
            <c:dLbl>
              <c:idx val="9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C579-493B-A8E4-14749C2DB56B}"/>
                </c:ext>
              </c:extLst>
            </c:dLbl>
            <c:dLbl>
              <c:idx val="108"/>
              <c:layout>
                <c:manualLayout>
                  <c:x val="-3.3574626238475097E-2"/>
                  <c:y val="-3.5329383528697127E-2"/>
                </c:manualLayout>
              </c:layout>
              <c:tx>
                <c:rich>
                  <a:bodyPr/>
                  <a:lstStyle/>
                  <a:p>
                    <a:r>
                      <a:rPr lang="en-US" dirty="0"/>
                      <a:t>4.7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C579-493B-A8E4-14749C2DB56B}"/>
                </c:ext>
              </c:extLst>
            </c:dLbl>
            <c:dLbl>
              <c:idx val="1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579-493B-A8E4-14749C2DB56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6'!$A$2:$A$121</c:f>
              <c:strCache>
                <c:ptCount val="115"/>
                <c:pt idx="6">
                  <c:v>2014</c:v>
                </c:pt>
                <c:pt idx="18">
                  <c:v>2015</c:v>
                </c:pt>
                <c:pt idx="30">
                  <c:v>2016</c:v>
                </c:pt>
                <c:pt idx="42">
                  <c:v>2017</c:v>
                </c:pt>
                <c:pt idx="54">
                  <c:v>2018</c:v>
                </c:pt>
                <c:pt idx="66">
                  <c:v>2019</c:v>
                </c:pt>
                <c:pt idx="78">
                  <c:v>2020</c:v>
                </c:pt>
                <c:pt idx="90">
                  <c:v>2021</c:v>
                </c:pt>
                <c:pt idx="102">
                  <c:v>2022</c:v>
                </c:pt>
                <c:pt idx="114">
                  <c:v>2023</c:v>
                </c:pt>
              </c:strCache>
            </c:strRef>
          </c:cat>
          <c:val>
            <c:numRef>
              <c:f>'Data 6'!$C$2:$C$121</c:f>
              <c:numCache>
                <c:formatCode>0.00</c:formatCode>
                <c:ptCount val="120"/>
                <c:pt idx="0">
                  <c:v>2.9959179243563172</c:v>
                </c:pt>
                <c:pt idx="1">
                  <c:v>2.6274977573064406</c:v>
                </c:pt>
                <c:pt idx="2">
                  <c:v>2.7188969396254592</c:v>
                </c:pt>
                <c:pt idx="3">
                  <c:v>3.0181738558445748</c:v>
                </c:pt>
                <c:pt idx="4">
                  <c:v>3.1870450204803946</c:v>
                </c:pt>
                <c:pt idx="5">
                  <c:v>3.1429854025373682</c:v>
                </c:pt>
                <c:pt idx="6">
                  <c:v>3.1275857906200022</c:v>
                </c:pt>
                <c:pt idx="7">
                  <c:v>3.1425196324422089</c:v>
                </c:pt>
                <c:pt idx="8">
                  <c:v>3.1431116220051125</c:v>
                </c:pt>
                <c:pt idx="9">
                  <c:v>3.4838874815749765</c:v>
                </c:pt>
                <c:pt idx="10">
                  <c:v>3.3465159570140735</c:v>
                </c:pt>
                <c:pt idx="11">
                  <c:v>3.6645432299668546</c:v>
                </c:pt>
                <c:pt idx="12">
                  <c:v>3.5023404020110505</c:v>
                </c:pt>
                <c:pt idx="13">
                  <c:v>3.314296591923771</c:v>
                </c:pt>
                <c:pt idx="14">
                  <c:v>2.9100330956668419</c:v>
                </c:pt>
                <c:pt idx="15">
                  <c:v>2.6337082319825011</c:v>
                </c:pt>
                <c:pt idx="16">
                  <c:v>2.4306253113596243</c:v>
                </c:pt>
                <c:pt idx="17">
                  <c:v>2.3854591509067768</c:v>
                </c:pt>
                <c:pt idx="18">
                  <c:v>2.4380588246390555</c:v>
                </c:pt>
                <c:pt idx="19">
                  <c:v>2.1943992361720177</c:v>
                </c:pt>
                <c:pt idx="20">
                  <c:v>2.0434999296166101</c:v>
                </c:pt>
                <c:pt idx="21">
                  <c:v>1.7441724592802466</c:v>
                </c:pt>
                <c:pt idx="22">
                  <c:v>1.4472620851835094</c:v>
                </c:pt>
                <c:pt idx="23">
                  <c:v>1.2685145008814569</c:v>
                </c:pt>
                <c:pt idx="24">
                  <c:v>1.3399872915372368</c:v>
                </c:pt>
                <c:pt idx="25">
                  <c:v>1.3277152276833126</c:v>
                </c:pt>
                <c:pt idx="26">
                  <c:v>1.3055828870553565</c:v>
                </c:pt>
                <c:pt idx="27">
                  <c:v>1.4348935271678354</c:v>
                </c:pt>
                <c:pt idx="28">
                  <c:v>1.2634813720013183</c:v>
                </c:pt>
                <c:pt idx="29">
                  <c:v>1.009751593368402</c:v>
                </c:pt>
                <c:pt idx="30">
                  <c:v>1.1191105034487947</c:v>
                </c:pt>
                <c:pt idx="31">
                  <c:v>1.1548599403272464</c:v>
                </c:pt>
                <c:pt idx="32">
                  <c:v>1.3784789000312436</c:v>
                </c:pt>
                <c:pt idx="33">
                  <c:v>1.101383295101277</c:v>
                </c:pt>
                <c:pt idx="34">
                  <c:v>1.277248340710524</c:v>
                </c:pt>
                <c:pt idx="35">
                  <c:v>1.2352365096956586</c:v>
                </c:pt>
                <c:pt idx="36">
                  <c:v>1.3607662462370884</c:v>
                </c:pt>
                <c:pt idx="37">
                  <c:v>1.4822949725379786</c:v>
                </c:pt>
                <c:pt idx="38">
                  <c:v>1.8993512766132925</c:v>
                </c:pt>
                <c:pt idx="39">
                  <c:v>1.6732133572838537</c:v>
                </c:pt>
                <c:pt idx="40">
                  <c:v>1.8783939775283365</c:v>
                </c:pt>
                <c:pt idx="41">
                  <c:v>2.1895610836769386</c:v>
                </c:pt>
                <c:pt idx="42">
                  <c:v>1.660141592216835</c:v>
                </c:pt>
                <c:pt idx="43">
                  <c:v>1.6971247157423708</c:v>
                </c:pt>
                <c:pt idx="44">
                  <c:v>1.5520664528659411</c:v>
                </c:pt>
                <c:pt idx="45">
                  <c:v>1.9109737899359214</c:v>
                </c:pt>
                <c:pt idx="46">
                  <c:v>2.016853916296979</c:v>
                </c:pt>
                <c:pt idx="47">
                  <c:v>2.06536593070763</c:v>
                </c:pt>
                <c:pt idx="48">
                  <c:v>1.8603701164593867</c:v>
                </c:pt>
                <c:pt idx="49">
                  <c:v>2.0808794660384766</c:v>
                </c:pt>
                <c:pt idx="50">
                  <c:v>2.1016899962523983</c:v>
                </c:pt>
                <c:pt idx="51">
                  <c:v>2.1207121210443436</c:v>
                </c:pt>
                <c:pt idx="52">
                  <c:v>2.2286831701666898</c:v>
                </c:pt>
                <c:pt idx="53">
                  <c:v>2.3143754905812441</c:v>
                </c:pt>
                <c:pt idx="54">
                  <c:v>2.600957816672711</c:v>
                </c:pt>
                <c:pt idx="55">
                  <c:v>2.7750119264996043</c:v>
                </c:pt>
                <c:pt idx="56">
                  <c:v>2.6974233248112656</c:v>
                </c:pt>
                <c:pt idx="57">
                  <c:v>2.593753356179751</c:v>
                </c:pt>
                <c:pt idx="58">
                  <c:v>2.5692975776082649</c:v>
                </c:pt>
                <c:pt idx="59">
                  <c:v>2.5571908657309406</c:v>
                </c:pt>
                <c:pt idx="60">
                  <c:v>2.6344031226273268</c:v>
                </c:pt>
                <c:pt idx="61">
                  <c:v>2.5871192565823486</c:v>
                </c:pt>
                <c:pt idx="62">
                  <c:v>2.3587606954408091</c:v>
                </c:pt>
                <c:pt idx="63">
                  <c:v>2.4506807093877869</c:v>
                </c:pt>
                <c:pt idx="64">
                  <c:v>2.3861328070095222</c:v>
                </c:pt>
                <c:pt idx="65">
                  <c:v>2.2230822668327876</c:v>
                </c:pt>
                <c:pt idx="66">
                  <c:v>2.3089576497500985</c:v>
                </c:pt>
                <c:pt idx="67">
                  <c:v>2.2544517934367736</c:v>
                </c:pt>
                <c:pt idx="68">
                  <c:v>2.2649258193792932</c:v>
                </c:pt>
                <c:pt idx="69">
                  <c:v>2.1127554729938103</c:v>
                </c:pt>
                <c:pt idx="70">
                  <c:v>2.1922761527480628</c:v>
                </c:pt>
                <c:pt idx="71">
                  <c:v>2.0373211698225369</c:v>
                </c:pt>
                <c:pt idx="72" formatCode="0.0">
                  <c:v>2.2113669775981171</c:v>
                </c:pt>
                <c:pt idx="73" formatCode="0.0">
                  <c:v>2.0556759493989274</c:v>
                </c:pt>
                <c:pt idx="74" formatCode="0.0">
                  <c:v>1.4468275994602209</c:v>
                </c:pt>
                <c:pt idx="75" formatCode="0.0">
                  <c:v>-9.6075631138257904</c:v>
                </c:pt>
                <c:pt idx="76" formatCode="0.0">
                  <c:v>-7.9515251753788601</c:v>
                </c:pt>
                <c:pt idx="77" formatCode="0.0">
                  <c:v>-6.2922824568862223</c:v>
                </c:pt>
                <c:pt idx="78" formatCode="0.0">
                  <c:v>-6.3533973386214022</c:v>
                </c:pt>
                <c:pt idx="79" formatCode="0.0">
                  <c:v>-5.9232085848857636</c:v>
                </c:pt>
                <c:pt idx="80" formatCode="0.0">
                  <c:v>-5.4811919002666354</c:v>
                </c:pt>
                <c:pt idx="81" formatCode="0.0">
                  <c:v>-4.8411454492600541</c:v>
                </c:pt>
                <c:pt idx="82" formatCode="0.0">
                  <c:v>-4.8160855486525822</c:v>
                </c:pt>
                <c:pt idx="83" formatCode="0.0">
                  <c:v>-4.4398770234014169</c:v>
                </c:pt>
                <c:pt idx="84" formatCode="0.0">
                  <c:v>-4.373023821330535</c:v>
                </c:pt>
                <c:pt idx="85" formatCode="0.0">
                  <c:v>-4.7520712575307433</c:v>
                </c:pt>
                <c:pt idx="86" formatCode="0.0">
                  <c:v>-3.2283246588203807</c:v>
                </c:pt>
                <c:pt idx="87" formatCode="0.0">
                  <c:v>8.8629459191864832</c:v>
                </c:pt>
                <c:pt idx="88" formatCode="0.0">
                  <c:v>7.1584205735247819</c:v>
                </c:pt>
                <c:pt idx="89" formatCode="0.0">
                  <c:v>5.6053420752261385</c:v>
                </c:pt>
                <c:pt idx="90" formatCode="0.0">
                  <c:v>6.3296474254826762</c:v>
                </c:pt>
                <c:pt idx="91" formatCode="0.0">
                  <c:v>5.8068150622160308</c:v>
                </c:pt>
                <c:pt idx="92" formatCode="0.0">
                  <c:v>5.7075766373896331</c:v>
                </c:pt>
                <c:pt idx="93" formatCode="0.0">
                  <c:v>5.9971351426393316</c:v>
                </c:pt>
                <c:pt idx="94" formatCode="0.0">
                  <c:v>6.0366804292130594</c:v>
                </c:pt>
                <c:pt idx="95" formatCode="0.0">
                  <c:v>6.1053346286193966</c:v>
                </c:pt>
                <c:pt idx="96" formatCode="0.0">
                  <c:v>5.8956584528415679</c:v>
                </c:pt>
                <c:pt idx="97" formatCode="0.0">
                  <c:v>7.0442095092921209</c:v>
                </c:pt>
                <c:pt idx="98" formatCode="0.0">
                  <c:v>6.250485979938758</c:v>
                </c:pt>
                <c:pt idx="99" formatCode="0.0">
                  <c:v>6.4141488504939392</c:v>
                </c:pt>
                <c:pt idx="100" formatCode="0.0">
                  <c:v>6.2251028558558907</c:v>
                </c:pt>
                <c:pt idx="101" formatCode="0.0">
                  <c:v>5.7772081854002177</c:v>
                </c:pt>
                <c:pt idx="102" formatCode="0.0">
                  <c:v>5.7858658659097451</c:v>
                </c:pt>
                <c:pt idx="103" formatCode="0.0">
                  <c:v>5.9563189323860177</c:v>
                </c:pt>
                <c:pt idx="104" formatCode="0.0">
                  <c:v>5.8477986856325881</c:v>
                </c:pt>
                <c:pt idx="105" formatCode="0.0">
                  <c:v>5.0984402371432758</c:v>
                </c:pt>
                <c:pt idx="106" formatCode="0.0">
                  <c:v>4.9897747152492622</c:v>
                </c:pt>
                <c:pt idx="107" formatCode="0.0">
                  <c:v>4.7069111577047851</c:v>
                </c:pt>
                <c:pt idx="108" formatCode="0.0">
                  <c:v>4.974728381346849</c:v>
                </c:pt>
                <c:pt idx="109" formatCode="0.0">
                  <c:v>4.3581761276034303</c:v>
                </c:pt>
                <c:pt idx="110" formatCode="0.0">
                  <c:v>4.2539568329759136</c:v>
                </c:pt>
                <c:pt idx="111" formatCode="0.0">
                  <c:v>3.9210117106251552</c:v>
                </c:pt>
                <c:pt idx="112" formatCode="0.0">
                  <c:v>3.8217150679394019</c:v>
                </c:pt>
                <c:pt idx="113" formatCode="0.0">
                  <c:v>3.9534412707906252</c:v>
                </c:pt>
                <c:pt idx="114" formatCode="0.0">
                  <c:v>3.2803094493089935</c:v>
                </c:pt>
                <c:pt idx="115" formatCode="0.0">
                  <c:v>3.1088200705628344</c:v>
                </c:pt>
                <c:pt idx="116" formatCode="0.0">
                  <c:v>2.9115628336932931</c:v>
                </c:pt>
                <c:pt idx="117" formatCode="0.0">
                  <c:v>2.8732060240511448</c:v>
                </c:pt>
                <c:pt idx="118" formatCode="0.0">
                  <c:v>2.8288159850806238</c:v>
                </c:pt>
                <c:pt idx="119" formatCode="0.0">
                  <c:v>2.770851317729206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C579-493B-A8E4-14749C2D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630927"/>
        <c:axId val="1544128640"/>
      </c:lineChart>
      <c:catAx>
        <c:axId val="331630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544128640"/>
        <c:crosses val="autoZero"/>
        <c:auto val="1"/>
        <c:lblAlgn val="ctr"/>
        <c:lblOffset val="100"/>
        <c:tickMarkSkip val="12"/>
        <c:noMultiLvlLbl val="0"/>
      </c:catAx>
      <c:valAx>
        <c:axId val="15441286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31630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ysDash"/>
      <a:round/>
    </a:ln>
    <a:effectLst/>
  </c:spPr>
  <c:txPr>
    <a:bodyPr/>
    <a:lstStyle/>
    <a:p>
      <a:pPr>
        <a:defRPr sz="1100">
          <a:solidFill>
            <a:srgbClr val="000000"/>
          </a:solidFill>
          <a:latin typeface="+mj-lt"/>
        </a:defRPr>
      </a:pPr>
      <a:endParaRPr lang="en-US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245378-C461-42DA-A241-1E2C4330CCA4}">
  <sheetPr>
    <tabColor theme="4" tint="-0.249977111117893"/>
  </sheetPr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BE2215-ED1A-4018-AEF7-E49BBA15E016}">
  <sheetPr>
    <tabColor theme="4" tint="-0.249977111117893"/>
  </sheetPr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6D1364-7D40-4337-B9D1-C037FB8E052F}">
  <sheetPr>
    <tabColor theme="4" tint="-0.249977111117893"/>
  </sheetPr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322DE1-BDB4-4B90-895D-3B7ED1329A86}">
  <sheetPr>
    <tabColor theme="4" tint="-0.249977111117893"/>
  </sheetPr>
  <sheetViews>
    <sheetView zoomScale="125"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9EDE20-F2E4-4FFF-916A-24A0B62C43F6}">
  <sheetPr>
    <tabColor theme="4" tint="-0.249977111117893"/>
  </sheetPr>
  <sheetViews>
    <sheetView tabSelected="1"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51BDE5-26D3-471C-8662-FE7F1C93F23B}">
  <sheetPr>
    <tabColor theme="4" tint="-0.249977111117893"/>
  </sheetPr>
  <sheetViews>
    <sheetView workbookViewId="0"/>
  </sheetViews>
  <pageMargins left="0.2" right="0.7" top="0.75" bottom="2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151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478642-4804-3B17-475E-126ADC7B8F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0.01331</cdr:x>
      <cdr:y>0.08791</cdr:y>
    </cdr:from>
    <cdr:to>
      <cdr:x>0.58559</cdr:x>
      <cdr:y>0.1543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E5EB4132-0EB2-7F04-0766-464532D3A3E1}"/>
            </a:ext>
          </a:extLst>
        </cdr:cNvPr>
        <cdr:cNvSpPr txBox="1"/>
      </cdr:nvSpPr>
      <cdr:spPr>
        <a:xfrm xmlns:a="http://schemas.openxmlformats.org/drawingml/2006/main">
          <a:off x="121453" y="453002"/>
          <a:ext cx="5222072" cy="342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Diffusion index, three-month moving average</a:t>
          </a:r>
        </a:p>
      </cdr:txBody>
    </cdr:sp>
  </cdr:relSizeAnchor>
  <cdr:relSizeAnchor xmlns:cdr="http://schemas.openxmlformats.org/drawingml/2006/chartDrawing">
    <cdr:from>
      <cdr:x>0</cdr:x>
      <cdr:y>0.84763</cdr:y>
    </cdr:from>
    <cdr:to>
      <cdr:x>0.98681</cdr:x>
      <cdr:y>0.99395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9A00C300-8976-D335-23F2-B224576ED8D4}"/>
            </a:ext>
          </a:extLst>
        </cdr:cNvPr>
        <cdr:cNvSpPr txBox="1"/>
      </cdr:nvSpPr>
      <cdr:spPr>
        <a:xfrm xmlns:a="http://schemas.openxmlformats.org/drawingml/2006/main">
          <a:off x="0" y="4366261"/>
          <a:ext cx="9008352" cy="753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NOTES: Data are seasonally adjusted. Dashed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 lines denote series averages; the depiction of service sector and manufacturing input average prices is virtually the same.</a:t>
          </a:r>
          <a:endParaRPr lang="en-US" sz="1100">
            <a:solidFill>
              <a:sysClr val="windowText" lastClr="000000"/>
            </a:solidFill>
            <a:latin typeface="+mn-lt"/>
            <a:cs typeface="Calibri" panose="020F050202020403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n-lt"/>
              <a:cs typeface="Calibri" panose="020F0502020204030204" pitchFamily="34" charset="0"/>
            </a:rPr>
            <a:t>SOURCE: Texas Business Outlook Surveys, Federal Reserve Bank of Dallas</a:t>
          </a:r>
          <a:r>
            <a:rPr lang="en-US" sz="12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.</a:t>
          </a:r>
          <a:endParaRPr lang="en-US" sz="12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0.01161</cdr:x>
      <cdr:y>0</cdr:y>
    </cdr:from>
    <cdr:to>
      <cdr:x>1</cdr:x>
      <cdr:y>0.08889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93E6CEC-B794-0BBA-C151-D87AB428970E}"/>
            </a:ext>
          </a:extLst>
        </cdr:cNvPr>
        <cdr:cNvSpPr txBox="1"/>
      </cdr:nvSpPr>
      <cdr:spPr>
        <a:xfrm xmlns:a="http://schemas.openxmlformats.org/drawingml/2006/main">
          <a:off x="105833" y="0"/>
          <a:ext cx="9012767" cy="457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Chart 5	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Services, manufacturing price pressures ease </a:t>
          </a:r>
        </a:p>
      </cdr:txBody>
    </cdr:sp>
  </cdr:relSizeAnchor>
  <cdr:relSizeAnchor xmlns:cdr="http://schemas.openxmlformats.org/drawingml/2006/chartDrawing">
    <cdr:from>
      <cdr:x>0.60647</cdr:x>
      <cdr:y>0.94824</cdr:y>
    </cdr:from>
    <cdr:to>
      <cdr:x>0.9833</cdr:x>
      <cdr:y>0.98891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FCDD511-7A21-E679-7E0F-A3640BCCF0C7}"/>
            </a:ext>
          </a:extLst>
        </cdr:cNvPr>
        <cdr:cNvSpPr txBox="1"/>
      </cdr:nvSpPr>
      <cdr:spPr>
        <a:xfrm xmlns:a="http://schemas.openxmlformats.org/drawingml/2006/main">
          <a:off x="5534025" y="4886325"/>
          <a:ext cx="34385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75000"/>
                </a:schemeClr>
              </a:solidFill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153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F9FC7-FC2E-57D3-390B-434A4A9E8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0.00105</cdr:x>
      <cdr:y>0.10543</cdr:y>
    </cdr:from>
    <cdr:to>
      <cdr:x>0.33855</cdr:x>
      <cdr:y>0.14983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5318071-8079-ABF4-5A07-2AE3873750B7}"/>
            </a:ext>
          </a:extLst>
        </cdr:cNvPr>
        <cdr:cNvSpPr txBox="1"/>
      </cdr:nvSpPr>
      <cdr:spPr>
        <a:xfrm xmlns:a="http://schemas.openxmlformats.org/drawingml/2006/main">
          <a:off x="9525" y="542926"/>
          <a:ext cx="307605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91440" tIns="45720" rIns="91440" bIns="4572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latin typeface="+mj-lt"/>
              <a:cs typeface="Calibri" panose="020F0502020204030204" pitchFamily="34" charset="0"/>
            </a:rPr>
            <a:t>Job growth</a:t>
          </a:r>
          <a:r>
            <a:rPr lang="en-US" sz="1200" baseline="0" dirty="0">
              <a:latin typeface="+mj-lt"/>
              <a:cs typeface="Calibri" panose="020F0502020204030204" pitchFamily="34" charset="0"/>
            </a:rPr>
            <a:t>, Y/Y (percent)</a:t>
          </a:r>
          <a:endParaRPr lang="en-US" sz="1200" dirty="0"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0.80864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0DC7C3E-7151-73CD-7B69-A6DDEEEF8426}"/>
            </a:ext>
          </a:extLst>
        </cdr:cNvPr>
        <cdr:cNvSpPr txBox="1"/>
      </cdr:nvSpPr>
      <cdr:spPr>
        <a:xfrm xmlns:a="http://schemas.openxmlformats.org/drawingml/2006/main">
          <a:off x="0" y="4159250"/>
          <a:ext cx="9105900" cy="984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91440" tIns="45720" rIns="91440" bIns="45720" rtlCol="0" anchor="ctr">
          <a:noAutofit/>
        </a:bodyPr>
        <a:lstStyle xmlns:a="http://schemas.openxmlformats.org/drawingml/2006/main"/>
        <a:p xmlns:a="http://schemas.openxmlformats.org/drawingml/2006/main">
          <a:r>
            <a:rPr lang="en-US" sz="1200" dirty="0">
              <a:latin typeface="+mj-lt"/>
              <a:cs typeface="Calibri" panose="020F0502020204030204" pitchFamily="34" charset="0"/>
            </a:rPr>
            <a:t>NOTE: The forecast is the average of four models that regress payroll employment on a number of indicators including lags of employment, oil prices, US leading index, Texas leading index, expectations for U.S. GDP growth, and Texas COVID-19 hospitalizations. The models incorporate forecasted revisions to 3</a:t>
          </a:r>
          <a:r>
            <a:rPr lang="en-US" sz="1200" baseline="30000" dirty="0">
              <a:latin typeface="+mj-lt"/>
              <a:cs typeface="Calibri" panose="020F0502020204030204" pitchFamily="34" charset="0"/>
            </a:rPr>
            <a:t>rd</a:t>
          </a:r>
          <a:r>
            <a:rPr lang="en-US" sz="1200" dirty="0">
              <a:latin typeface="+mj-lt"/>
              <a:cs typeface="Calibri" panose="020F0502020204030204" pitchFamily="34" charset="0"/>
            </a:rPr>
            <a:t> and 4</a:t>
          </a:r>
          <a:r>
            <a:rPr lang="en-US" sz="1200" baseline="30000" dirty="0">
              <a:latin typeface="+mj-lt"/>
              <a:cs typeface="Calibri" panose="020F0502020204030204" pitchFamily="34" charset="0"/>
            </a:rPr>
            <a:t>th</a:t>
          </a:r>
          <a:r>
            <a:rPr lang="en-US" sz="1200" dirty="0">
              <a:latin typeface="+mj-lt"/>
              <a:cs typeface="Calibri" panose="020F0502020204030204" pitchFamily="34" charset="0"/>
            </a:rPr>
            <a:t> quarter 2022 employment data. Dashed line indicates forecast.</a:t>
          </a:r>
        </a:p>
        <a:p xmlns:a="http://schemas.openxmlformats.org/drawingml/2006/main">
          <a:r>
            <a:rPr lang="en-US" sz="1200" dirty="0">
              <a:latin typeface="+mj-lt"/>
              <a:cs typeface="Calibri" panose="020F0502020204030204" pitchFamily="34" charset="0"/>
            </a:rPr>
            <a:t>SOURCES: Dallas Fed; Bureau of Labor Statistics; Institute for Health Metrics and Evaluation.</a:t>
          </a:r>
        </a:p>
        <a:p xmlns:a="http://schemas.openxmlformats.org/drawingml/2006/main">
          <a:endParaRPr lang="en-US" sz="1200" dirty="0"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0.00987</cdr:y>
    </cdr:from>
    <cdr:to>
      <cdr:x>1</cdr:x>
      <cdr:y>0.11283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74EB9B2-61CF-0EC2-54BA-ED9A8A28D495}"/>
            </a:ext>
          </a:extLst>
        </cdr:cNvPr>
        <cdr:cNvSpPr txBox="1"/>
      </cdr:nvSpPr>
      <cdr:spPr>
        <a:xfrm xmlns:a="http://schemas.openxmlformats.org/drawingml/2006/main">
          <a:off x="0" y="50800"/>
          <a:ext cx="9114234" cy="530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rgbClr val="004A7F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Chart 6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rgbClr val="004A7F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Texas jobs forecast shows a deceleration in 2023</a:t>
          </a:r>
          <a:endParaRPr lang="en-US" sz="1400">
            <a:solidFill>
              <a:srgbClr val="004A7F"/>
            </a:solidFill>
            <a:effectLst/>
            <a:latin typeface="+mj-lt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0.00809</cdr:y>
    </cdr:from>
    <cdr:to>
      <cdr:x>1</cdr:x>
      <cdr:y>0.11926</cdr:y>
    </cdr:to>
    <cdr:sp macro="" textlink="">
      <cdr:nvSpPr>
        <cdr:cNvPr id="4" name="Title">
          <a:extLst xmlns:a="http://schemas.openxmlformats.org/drawingml/2006/main">
            <a:ext uri="{FF2B5EF4-FFF2-40B4-BE49-F238E27FC236}">
              <a16:creationId xmlns:a16="http://schemas.microsoft.com/office/drawing/2014/main" id="{ED55E860-BA50-AF90-4892-713FD363C0E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0160000" cy="69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Arial" panose="020B0604020202020204" pitchFamily="34" charset="0"/>
            </a:rPr>
            <a:t>Chart 1</a:t>
          </a:r>
        </a:p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Arial" panose="020B0604020202020204" pitchFamily="34" charset="0"/>
            </a:rPr>
            <a:t>Texas service sector expanding at below-average rate; firms report less job growth</a:t>
          </a:r>
        </a:p>
      </cdr:txBody>
    </cdr:sp>
  </cdr:relSizeAnchor>
  <cdr:relSizeAnchor xmlns:cdr="http://schemas.openxmlformats.org/drawingml/2006/chartDrawing">
    <cdr:from>
      <cdr:x>0.00282</cdr:x>
      <cdr:y>0.10298</cdr:y>
    </cdr:from>
    <cdr:to>
      <cdr:x>0.35726</cdr:x>
      <cdr:y>0.15351</cdr:y>
    </cdr:to>
    <cdr:sp macro="" textlink="">
      <cdr:nvSpPr>
        <cdr:cNvPr id="5" name="Axis">
          <a:extLst xmlns:a="http://schemas.openxmlformats.org/drawingml/2006/main">
            <a:ext uri="{FF2B5EF4-FFF2-40B4-BE49-F238E27FC236}">
              <a16:creationId xmlns:a16="http://schemas.microsoft.com/office/drawing/2014/main" id="{0E64FA47-0D92-57E6-B232-041C7AB990A9}"/>
            </a:ext>
          </a:extLst>
        </cdr:cNvPr>
        <cdr:cNvSpPr txBox="1"/>
      </cdr:nvSpPr>
      <cdr:spPr>
        <a:xfrm xmlns:a="http://schemas.openxmlformats.org/drawingml/2006/main">
          <a:off x="25743" y="530462"/>
          <a:ext cx="3235617" cy="26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</a:rPr>
            <a:t>Diffusion index, three-month moving average</a:t>
          </a:r>
        </a:p>
      </cdr:txBody>
    </cdr:sp>
  </cdr:relSizeAnchor>
  <cdr:relSizeAnchor xmlns:cdr="http://schemas.openxmlformats.org/drawingml/2006/chartDrawing">
    <cdr:from>
      <cdr:x>0</cdr:x>
      <cdr:y>0.90864</cdr:y>
    </cdr:from>
    <cdr:to>
      <cdr:x>1</cdr:x>
      <cdr:y>1</cdr:y>
    </cdr:to>
    <cdr:sp macro="" textlink="">
      <cdr:nvSpPr>
        <cdr:cNvPr id="6" name="Sources">
          <a:extLst xmlns:a="http://schemas.openxmlformats.org/drawingml/2006/main">
            <a:ext uri="{FF2B5EF4-FFF2-40B4-BE49-F238E27FC236}">
              <a16:creationId xmlns:a16="http://schemas.microsoft.com/office/drawing/2014/main" id="{27E43702-72A3-4EC2-51A0-6AEB0B1A4404}"/>
            </a:ext>
          </a:extLst>
        </cdr:cNvPr>
        <cdr:cNvSpPr txBox="1"/>
      </cdr:nvSpPr>
      <cdr:spPr>
        <a:xfrm xmlns:a="http://schemas.openxmlformats.org/drawingml/2006/main">
          <a:off x="0" y="4673600"/>
          <a:ext cx="91186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NOTES: Data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 are seasonally adjusted. Dashed lines denote historical averages.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</a:rPr>
            <a:t>SOURCE: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</a:rPr>
            <a:t> Texas Business Outlook Surveys, Federal Reserve Bank of Dallas.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0.74948</cdr:x>
      <cdr:y>0.95379</cdr:y>
    </cdr:from>
    <cdr:to>
      <cdr:x>0.98225</cdr:x>
      <cdr:y>0.98891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BD2CBA-8DB4-EFD8-29CC-6D880652A54D}"/>
            </a:ext>
          </a:extLst>
        </cdr:cNvPr>
        <cdr:cNvSpPr txBox="1"/>
      </cdr:nvSpPr>
      <cdr:spPr>
        <a:xfrm xmlns:a="http://schemas.openxmlformats.org/drawingml/2006/main">
          <a:off x="6838950" y="4914900"/>
          <a:ext cx="21240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75000"/>
                </a:schemeClr>
              </a:solidFill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151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606F7C-A25A-ED5D-40F8-383807D9AF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0.01284</cdr:x>
      <cdr:y>0.10351</cdr:y>
    </cdr:from>
    <cdr:to>
      <cdr:x>0.5064</cdr:x>
      <cdr:y>0.14972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A267D5F2-899D-86A3-545B-5BFC124CDD53}"/>
            </a:ext>
          </a:extLst>
        </cdr:cNvPr>
        <cdr:cNvSpPr txBox="1"/>
      </cdr:nvSpPr>
      <cdr:spPr>
        <a:xfrm xmlns:a="http://schemas.openxmlformats.org/drawingml/2006/main">
          <a:off x="117084" y="532404"/>
          <a:ext cx="4500577" cy="23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rtl="0" eaLnBrk="1" fontAlgn="auto" latinLnBrk="0" hangingPunct="1"/>
          <a:r>
            <a:rPr lang="en-US" sz="1200" b="0" i="0" baseline="0">
              <a:effectLst/>
              <a:latin typeface="+mj-lt"/>
              <a:ea typeface="+mn-ea"/>
              <a:cs typeface="Calibri" panose="020F0502020204030204" pitchFamily="34" charset="0"/>
            </a:rPr>
            <a:t>Diffusion index, three-month moving average</a:t>
          </a:r>
          <a:endParaRPr lang="en-US" sz="1200">
            <a:effectLst/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0.87318</cdr:y>
    </cdr:from>
    <cdr:to>
      <cdr:x>1</cdr:x>
      <cdr:y>1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875884DF-D3DA-E55E-E808-C5587E1BAE16}"/>
            </a:ext>
          </a:extLst>
        </cdr:cNvPr>
        <cdr:cNvSpPr txBox="1"/>
      </cdr:nvSpPr>
      <cdr:spPr>
        <a:xfrm xmlns:a="http://schemas.openxmlformats.org/drawingml/2006/main">
          <a:off x="0" y="4491182"/>
          <a:ext cx="9118600" cy="652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j-lt"/>
              <a:ea typeface="+mn-ea"/>
              <a:cs typeface="Calibri" panose="020F0502020204030204" pitchFamily="34" charset="0"/>
            </a:rPr>
            <a:t>NOTES:</a:t>
          </a:r>
          <a:r>
            <a:rPr lang="en-US" sz="1100" b="0" i="0" baseline="0">
              <a:effectLst/>
              <a:latin typeface="+mj-lt"/>
              <a:ea typeface="+mn-ea"/>
              <a:cs typeface="Calibri" panose="020F0502020204030204" pitchFamily="34" charset="0"/>
            </a:rPr>
            <a:t> Data are seasonally adjusted. Gray bar indicates recession.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Dashed lines denote historical averages.</a:t>
          </a:r>
          <a:endParaRPr lang="en-US" sz="1100">
            <a:effectLst/>
            <a:latin typeface="+mj-lt"/>
            <a:cs typeface="Calibri" panose="020F0502020204030204" pitchFamily="34" charset="0"/>
          </a:endParaRPr>
        </a:p>
        <a:p xmlns:a="http://schemas.openxmlformats.org/drawingml/2006/main">
          <a:pPr rtl="0"/>
          <a:r>
            <a:rPr lang="en-US" sz="1100" b="0" i="0">
              <a:effectLst/>
              <a:latin typeface="+mj-lt"/>
              <a:ea typeface="+mn-ea"/>
              <a:cs typeface="Calibri" panose="020F0502020204030204" pitchFamily="34" charset="0"/>
            </a:rPr>
            <a:t>SOURCE: Texas Business Outlook Surveys, Federal</a:t>
          </a:r>
          <a:r>
            <a:rPr lang="en-US" sz="1100" b="0" i="0" baseline="0">
              <a:effectLst/>
              <a:latin typeface="+mj-lt"/>
              <a:ea typeface="+mn-ea"/>
              <a:cs typeface="Calibri" panose="020F0502020204030204" pitchFamily="34" charset="0"/>
            </a:rPr>
            <a:t> Reserve Bank of Dallas. </a:t>
          </a:r>
          <a:endParaRPr lang="en-US" sz="1100">
            <a:effectLst/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0.01184</cdr:x>
      <cdr:y>0.00986</cdr:y>
    </cdr:from>
    <cdr:to>
      <cdr:x>1</cdr:x>
      <cdr:y>0.10823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38EC18A-DA5E-0BE2-4092-409D1E60DB94}"/>
            </a:ext>
          </a:extLst>
        </cdr:cNvPr>
        <cdr:cNvSpPr txBox="1"/>
      </cdr:nvSpPr>
      <cdr:spPr>
        <a:xfrm xmlns:a="http://schemas.openxmlformats.org/drawingml/2006/main">
          <a:off x="107950" y="50715"/>
          <a:ext cx="9010650" cy="50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Chart 2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Texas manufacturers report declining demand, flat output</a:t>
          </a:r>
        </a:p>
      </cdr:txBody>
    </cdr:sp>
  </cdr:relSizeAnchor>
  <cdr:relSizeAnchor xmlns:cdr="http://schemas.openxmlformats.org/drawingml/2006/chartDrawing">
    <cdr:from>
      <cdr:x>0.65866</cdr:x>
      <cdr:y>0.9464</cdr:y>
    </cdr:from>
    <cdr:to>
      <cdr:x>0.98643</cdr:x>
      <cdr:y>0.99261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DEF0C4-C474-4213-6F30-A5E8AC1E43CE}"/>
            </a:ext>
          </a:extLst>
        </cdr:cNvPr>
        <cdr:cNvSpPr txBox="1"/>
      </cdr:nvSpPr>
      <cdr:spPr>
        <a:xfrm xmlns:a="http://schemas.openxmlformats.org/drawingml/2006/main">
          <a:off x="6010275" y="4876800"/>
          <a:ext cx="29908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75000"/>
                </a:schemeClr>
              </a:solidFill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151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6767FA-B0C7-0066-680E-3CAA8A2E77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0.01012</cdr:x>
      <cdr:y>0.09241</cdr:y>
    </cdr:from>
    <cdr:to>
      <cdr:x>0.42718</cdr:x>
      <cdr:y>0.14736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2364" y="475471"/>
          <a:ext cx="3806149" cy="28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0" tIns="45720" rIns="91440" bIns="45720" rtlCol="0" anchor="b" anchorCtr="0"/>
        <a:lstStyle xmlns:a="http://schemas.openxmlformats.org/drawingml/2006/main"/>
        <a:p xmlns:a="http://schemas.openxmlformats.org/drawingml/2006/main">
          <a:pPr algn="l"/>
          <a:r>
            <a:rPr lang="en-US" sz="1200" baseline="0">
              <a:latin typeface="+mj-lt"/>
              <a:cs typeface="Calibri" panose="020F0502020204030204" pitchFamily="34" charset="0"/>
            </a:rPr>
            <a:t>Job growth (percent)</a:t>
          </a:r>
          <a:endParaRPr lang="en-US" sz="1200"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0.85607</cdr:y>
    </cdr:from>
    <cdr:to>
      <cdr:x>1</cdr:x>
      <cdr:y>0.96041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0" y="4404591"/>
          <a:ext cx="9126090" cy="536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36576" tIns="32004" rIns="0" bIns="32004" rtlCol="0" anchor="b" anchorCtr="0" upright="1"/>
        <a:lstStyle xmlns:a="http://schemas.openxmlformats.org/drawingml/2006/main"/>
        <a:p xmlns:a="http://schemas.openxmlformats.org/drawingml/2006/main">
          <a:pPr rtl="0" eaLnBrk="1" fontAlgn="b" latinLnBrk="0" hangingPunct="1"/>
          <a:r>
            <a:rPr lang="en-US" sz="1100" b="0" i="0">
              <a:effectLst/>
              <a:latin typeface="+mn-lt"/>
              <a:ea typeface="+mn-ea"/>
              <a:cs typeface="Calibri" panose="020F0502020204030204" pitchFamily="34" charset="0"/>
            </a:rPr>
            <a:t>NOTES: Data show annualized growth</a:t>
          </a:r>
          <a:r>
            <a:rPr lang="en-US" sz="1100" b="0" i="0" baseline="0">
              <a:effectLst/>
              <a:latin typeface="+mn-lt"/>
              <a:ea typeface="+mn-ea"/>
              <a:cs typeface="Calibri" panose="020F0502020204030204" pitchFamily="34" charset="0"/>
            </a:rPr>
            <a:t>.</a:t>
          </a:r>
          <a:r>
            <a:rPr lang="en-US" sz="1100" b="0" i="0">
              <a:effectLst/>
              <a:latin typeface="+mn-lt"/>
              <a:ea typeface="+mn-ea"/>
              <a:cs typeface="Calibri" panose="020F0502020204030204" pitchFamily="34" charset="0"/>
            </a:rPr>
            <a:t> Numbers in parentheses indicate share of total state employment for February.</a:t>
          </a:r>
          <a:endParaRPr lang="en-US" sz="1100">
            <a:effectLst/>
            <a:latin typeface="+mn-lt"/>
            <a:cs typeface="Calibri" panose="020F0502020204030204" pitchFamily="34" charset="0"/>
          </a:endParaRPr>
        </a:p>
        <a:p xmlns:a="http://schemas.openxmlformats.org/drawingml/2006/main">
          <a:pPr rtl="0" eaLnBrk="1" fontAlgn="b" latinLnBrk="0" hangingPunct="1"/>
          <a:r>
            <a:rPr lang="en-US" sz="1100" b="0" i="0">
              <a:effectLst/>
              <a:latin typeface="+mn-lt"/>
              <a:ea typeface="+mn-ea"/>
              <a:cs typeface="Calibri" panose="020F0502020204030204" pitchFamily="34" charset="0"/>
            </a:rPr>
            <a:t>SOURCES: Bureau of Labor Statistics; Texas Workforce Commission; Federal Reserve Bank of Dallas</a:t>
          </a:r>
          <a:r>
            <a:rPr lang="en-US" sz="1200" b="0" i="0">
              <a:effectLst/>
              <a:latin typeface="+mj-lt"/>
              <a:ea typeface="+mn-ea"/>
              <a:cs typeface="Calibri" panose="020F0502020204030204" pitchFamily="34" charset="0"/>
            </a:rPr>
            <a:t>.</a:t>
          </a:r>
          <a:endParaRPr lang="en-US" sz="1200">
            <a:effectLst/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0.00886</cdr:x>
      <cdr:y>0.00224</cdr:y>
    </cdr:from>
    <cdr:to>
      <cdr:x>1</cdr:x>
      <cdr:y>0.09506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B16950C-3550-24EA-A614-5D0A7F2AEC0C}"/>
            </a:ext>
          </a:extLst>
        </cdr:cNvPr>
        <cdr:cNvSpPr txBox="1"/>
      </cdr:nvSpPr>
      <cdr:spPr>
        <a:xfrm xmlns:a="http://schemas.openxmlformats.org/drawingml/2006/main">
          <a:off x="80818" y="11545"/>
          <a:ext cx="9045272" cy="47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Chart 3</a:t>
          </a:r>
        </a:p>
        <a:p xmlns:a="http://schemas.openxmlformats.org/drawingml/2006/main">
          <a:pPr algn="l" rtl="0"/>
          <a:r>
            <a:rPr lang="en-US" sz="1400" b="1" i="0" baseline="0">
              <a:solidFill>
                <a:schemeClr val="tx2"/>
              </a:solidFill>
              <a:effectLst/>
              <a:latin typeface="+mj-lt"/>
              <a:ea typeface="+mn-ea"/>
              <a:cs typeface="Calibri" panose="020F0502020204030204" pitchFamily="34" charset="0"/>
            </a:rPr>
            <a:t>Texas job growth accelerates in early 2023 despite manufacturing losses</a:t>
          </a:r>
        </a:p>
      </cdr:txBody>
    </cdr:sp>
  </cdr:relSizeAnchor>
  <cdr:relSizeAnchor xmlns:cdr="http://schemas.openxmlformats.org/drawingml/2006/chartDrawing">
    <cdr:from>
      <cdr:x>0.66388</cdr:x>
      <cdr:y>0.95194</cdr:y>
    </cdr:from>
    <cdr:to>
      <cdr:x>0.98747</cdr:x>
      <cdr:y>0.9963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66AC235-048F-E49A-3C0E-0F0DAED0AB57}"/>
            </a:ext>
          </a:extLst>
        </cdr:cNvPr>
        <cdr:cNvSpPr txBox="1"/>
      </cdr:nvSpPr>
      <cdr:spPr>
        <a:xfrm xmlns:a="http://schemas.openxmlformats.org/drawingml/2006/main">
          <a:off x="6057900" y="4905375"/>
          <a:ext cx="29527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75000"/>
                </a:schemeClr>
              </a:solidFill>
            </a:rPr>
            <a:t>Federal Reserve Bank of Dallas</a:t>
          </a:r>
        </a:p>
        <a:p xmlns:a="http://schemas.openxmlformats.org/drawingml/2006/main">
          <a:pPr algn="r"/>
          <a:endParaRPr lang="en-US" sz="1000">
            <a:solidFill>
              <a:schemeClr val="bg2">
                <a:lumMod val="75000"/>
              </a:schemeClr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1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8D04C-2D4F-354B-EEFE-821F41A0F4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0.00209</cdr:x>
      <cdr:y>0</cdr:y>
    </cdr:from>
    <cdr:to>
      <cdr:x>1</cdr:x>
      <cdr:y>0.1519</cdr:y>
    </cdr:to>
    <cdr:sp macro="" textlink="">
      <cdr:nvSpPr>
        <cdr:cNvPr id="2" name="Title">
          <a:extLst xmlns:a="http://schemas.openxmlformats.org/drawingml/2006/main">
            <a:ext uri="{FF2B5EF4-FFF2-40B4-BE49-F238E27FC236}">
              <a16:creationId xmlns:a16="http://schemas.microsoft.com/office/drawing/2014/main" id="{2923DF95-ED3A-33D0-0920-FCF84D60B41E}"/>
            </a:ext>
          </a:extLst>
        </cdr:cNvPr>
        <cdr:cNvSpPr txBox="1"/>
      </cdr:nvSpPr>
      <cdr:spPr>
        <a:xfrm xmlns:a="http://schemas.openxmlformats.org/drawingml/2006/main">
          <a:off x="19050" y="0"/>
          <a:ext cx="9109075" cy="782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tIns="0" bIns="0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+mj-lt"/>
              <a:cs typeface="Calibri" panose="020F0502020204030204" pitchFamily="34" charset="0"/>
            </a:rPr>
            <a:t>Chart 4</a:t>
          </a:r>
        </a:p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+mj-lt"/>
              <a:cs typeface="Calibri" panose="020F0502020204030204" pitchFamily="34" charset="0"/>
            </a:rPr>
            <a:t>Indeed website job postings decline in major Texas metros in 2023</a:t>
          </a:r>
        </a:p>
      </cdr:txBody>
    </cdr:sp>
  </cdr:relSizeAnchor>
  <cdr:relSizeAnchor xmlns:cdr="http://schemas.openxmlformats.org/drawingml/2006/chartDrawing">
    <cdr:from>
      <cdr:x>0.00626</cdr:x>
      <cdr:y>0.08972</cdr:y>
    </cdr:from>
    <cdr:to>
      <cdr:x>0.28022</cdr:x>
      <cdr:y>0.14358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766C705B-C13E-0072-7F47-F9A4A4FA87EB}"/>
            </a:ext>
          </a:extLst>
        </cdr:cNvPr>
        <cdr:cNvSpPr txBox="1"/>
      </cdr:nvSpPr>
      <cdr:spPr>
        <a:xfrm xmlns:a="http://schemas.openxmlformats.org/drawingml/2006/main">
          <a:off x="57150" y="462187"/>
          <a:ext cx="2500733" cy="277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Index, February 2020 = 100</a:t>
          </a:r>
        </a:p>
      </cdr:txBody>
    </cdr:sp>
  </cdr:relSizeAnchor>
  <cdr:relSizeAnchor xmlns:cdr="http://schemas.openxmlformats.org/drawingml/2006/chartDrawing">
    <cdr:from>
      <cdr:x>0</cdr:x>
      <cdr:y>0.85364</cdr:y>
    </cdr:from>
    <cdr:to>
      <cdr:x>1</cdr:x>
      <cdr:y>0.98855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B8C23018-F825-C43C-4EB1-512EBE361054}"/>
            </a:ext>
          </a:extLst>
        </cdr:cNvPr>
        <cdr:cNvSpPr txBox="1"/>
      </cdr:nvSpPr>
      <cdr:spPr>
        <a:xfrm xmlns:a="http://schemas.openxmlformats.org/drawingml/2006/main">
          <a:off x="0" y="4392082"/>
          <a:ext cx="9126090" cy="694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NOTES: Indexes are seasonally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adjusted based on historical patterns in 2017, 2018 and 2019. Daily data were averaged to calculate monthly figures. March 2023 data cover March 1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17.</a:t>
          </a:r>
          <a:endParaRPr lang="en-US" sz="11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SOURCE: Indeed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Hiring Lab.</a:t>
          </a:r>
          <a:endParaRPr lang="en-US" sz="11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0.63674</cdr:x>
      <cdr:y>0.92791</cdr:y>
    </cdr:from>
    <cdr:to>
      <cdr:x>0.98121</cdr:x>
      <cdr:y>0.97967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E038AB9-D44F-6EE6-3CCB-139802F78A23}"/>
            </a:ext>
          </a:extLst>
        </cdr:cNvPr>
        <cdr:cNvSpPr txBox="1"/>
      </cdr:nvSpPr>
      <cdr:spPr>
        <a:xfrm xmlns:a="http://schemas.openxmlformats.org/drawingml/2006/main">
          <a:off x="5810250" y="4781550"/>
          <a:ext cx="3143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75000"/>
                </a:schemeClr>
              </a:solidFill>
            </a:rPr>
            <a:t>Federal</a:t>
          </a:r>
          <a:r>
            <a:rPr lang="en-US" sz="1000" baseline="0">
              <a:solidFill>
                <a:schemeClr val="bg2">
                  <a:lumMod val="75000"/>
                </a:schemeClr>
              </a:solidFill>
            </a:rPr>
            <a:t> Reserve Bank of Dallas</a:t>
          </a:r>
          <a:endParaRPr lang="en-US" sz="1000">
            <a:solidFill>
              <a:schemeClr val="bg2">
                <a:lumMod val="75000"/>
              </a:schemeClr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153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CA4D1E-D632-408B-DA6D-4850B917F1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1mdn01/LOCALS~1/Temp/notesE1EF34/SpecialQuestions_06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4B8A7D-9F62-42C8-A119-124A7F6FFCD8}" name="Table1" displayName="Table1" ref="A1:C121" totalsRowShown="0">
  <tableColumns count="3">
    <tableColumn id="1" xr3:uid="{615C8580-656C-46BE-A03F-DE75F3D04D7C}" name="Column1">
      <calculatedColumnFormula>IF(MONTH(B2)=7,YEAR(B2),"")</calculatedColumnFormula>
    </tableColumn>
    <tableColumn id="2" xr3:uid="{5B16F180-7D57-46F4-B9D2-EE130261CB07}" name="Date" dataDxfId="0"/>
    <tableColumn id="3" xr3:uid="{A1EE90CA-21C5-4F21-87B2-C06FA1B129F2}" name="TX payroll emp (baseline, 1/17/2023), post Q3 &amp; Q4 bench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2BA1-FBBE-4369-9F0C-882F431F6576}">
  <sheetPr>
    <tabColor theme="4" tint="0.79998168889431442"/>
  </sheetPr>
  <dimension ref="B1:G229"/>
  <sheetViews>
    <sheetView workbookViewId="0">
      <pane ySplit="1" topLeftCell="A191" activePane="bottomLeft" state="frozen"/>
      <selection pane="bottomLeft" activeCell="E208" sqref="E208"/>
    </sheetView>
  </sheetViews>
  <sheetFormatPr defaultRowHeight="14.25" x14ac:dyDescent="0.2"/>
  <cols>
    <col min="1" max="3" width="13.25" customWidth="1"/>
    <col min="4" max="4" width="19.875" customWidth="1"/>
    <col min="5" max="5" width="19.5" bestFit="1" customWidth="1"/>
    <col min="6" max="6" width="22.375" bestFit="1" customWidth="1"/>
    <col min="7" max="7" width="25.875" bestFit="1" customWidth="1"/>
  </cols>
  <sheetData>
    <row r="1" spans="2:7" x14ac:dyDescent="0.2">
      <c r="B1" s="20"/>
      <c r="C1" s="20"/>
      <c r="D1" s="20" t="s">
        <v>0</v>
      </c>
      <c r="E1" s="20" t="s">
        <v>1</v>
      </c>
      <c r="F1" s="20" t="s">
        <v>2</v>
      </c>
      <c r="G1" s="20" t="s">
        <v>3</v>
      </c>
    </row>
    <row r="2" spans="2:7" x14ac:dyDescent="0.2">
      <c r="B2" s="20" t="s">
        <v>4</v>
      </c>
      <c r="C2" s="20"/>
      <c r="D2" s="21" t="e">
        <v>#N/A</v>
      </c>
      <c r="E2" s="21" t="e">
        <v>#N/A</v>
      </c>
      <c r="F2" s="21" t="e">
        <v>#N/A</v>
      </c>
      <c r="G2" s="21" t="e">
        <v>#N/A</v>
      </c>
    </row>
    <row r="3" spans="2:7" x14ac:dyDescent="0.2">
      <c r="B3" s="20" t="s">
        <v>5</v>
      </c>
      <c r="C3" s="20"/>
      <c r="D3" s="21" t="e">
        <v>#N/A</v>
      </c>
      <c r="E3" s="21" t="e">
        <v>#N/A</v>
      </c>
      <c r="F3" s="21" t="e">
        <v>#N/A</v>
      </c>
      <c r="G3" s="21" t="e">
        <v>#N/A</v>
      </c>
    </row>
    <row r="4" spans="2:7" x14ac:dyDescent="0.2">
      <c r="B4" s="20" t="s">
        <v>6</v>
      </c>
      <c r="C4" s="20"/>
      <c r="D4" s="21" t="e">
        <v>#N/A</v>
      </c>
      <c r="E4" s="21" t="e">
        <v>#N/A</v>
      </c>
      <c r="F4" s="21" t="e">
        <v>#N/A</v>
      </c>
      <c r="G4" s="21" t="e">
        <v>#N/A</v>
      </c>
    </row>
    <row r="5" spans="2:7" x14ac:dyDescent="0.2">
      <c r="B5" s="20" t="s">
        <v>7</v>
      </c>
      <c r="C5" s="20"/>
      <c r="D5" s="21" t="e">
        <v>#N/A</v>
      </c>
      <c r="E5" s="21" t="e">
        <v>#N/A</v>
      </c>
      <c r="F5" s="21" t="e">
        <v>#N/A</v>
      </c>
      <c r="G5" s="21" t="e">
        <v>#N/A</v>
      </c>
    </row>
    <row r="6" spans="2:7" x14ac:dyDescent="0.2">
      <c r="B6" s="20" t="s">
        <v>8</v>
      </c>
      <c r="C6" s="20"/>
      <c r="D6" s="21" t="e">
        <v>#N/A</v>
      </c>
      <c r="E6" s="21" t="e">
        <v>#N/A</v>
      </c>
      <c r="F6" s="21" t="e">
        <v>#N/A</v>
      </c>
      <c r="G6" s="21" t="e">
        <v>#N/A</v>
      </c>
    </row>
    <row r="7" spans="2:7" x14ac:dyDescent="0.2">
      <c r="B7" s="20" t="s">
        <v>9</v>
      </c>
      <c r="C7" s="20"/>
      <c r="D7" s="21" t="e">
        <v>#N/A</v>
      </c>
      <c r="E7" s="21" t="e">
        <v>#N/A</v>
      </c>
      <c r="F7" s="21" t="e">
        <v>#N/A</v>
      </c>
      <c r="G7" s="21" t="e">
        <v>#N/A</v>
      </c>
    </row>
    <row r="8" spans="2:7" x14ac:dyDescent="0.2">
      <c r="B8" s="20" t="s">
        <v>10</v>
      </c>
      <c r="C8" s="20"/>
      <c r="D8" s="21" t="e">
        <v>#N/A</v>
      </c>
      <c r="E8" s="21" t="e">
        <v>#N/A</v>
      </c>
      <c r="F8" s="21" t="e">
        <v>#N/A</v>
      </c>
      <c r="G8" s="21" t="e">
        <v>#N/A</v>
      </c>
    </row>
    <row r="9" spans="2:7" x14ac:dyDescent="0.2">
      <c r="B9" s="20" t="s">
        <v>11</v>
      </c>
      <c r="C9" s="20"/>
      <c r="D9" s="21" t="e">
        <v>#N/A</v>
      </c>
      <c r="E9" s="21" t="e">
        <v>#N/A</v>
      </c>
      <c r="F9" s="21" t="e">
        <v>#N/A</v>
      </c>
      <c r="G9" s="21" t="e">
        <v>#N/A</v>
      </c>
    </row>
    <row r="10" spans="2:7" x14ac:dyDescent="0.2">
      <c r="B10" s="20" t="s">
        <v>12</v>
      </c>
      <c r="C10" s="20"/>
      <c r="D10" s="21" t="e">
        <v>#N/A</v>
      </c>
      <c r="E10" s="21" t="e">
        <v>#N/A</v>
      </c>
      <c r="F10" s="21" t="e">
        <v>#N/A</v>
      </c>
      <c r="G10" s="21" t="e">
        <v>#N/A</v>
      </c>
    </row>
    <row r="11" spans="2:7" x14ac:dyDescent="0.2">
      <c r="B11" s="20" t="s">
        <v>13</v>
      </c>
      <c r="C11" s="20"/>
      <c r="D11" s="21" t="e">
        <v>#N/A</v>
      </c>
      <c r="E11" s="21" t="e">
        <v>#N/A</v>
      </c>
      <c r="F11" s="21" t="e">
        <v>#N/A</v>
      </c>
      <c r="G11" s="21" t="e">
        <v>#N/A</v>
      </c>
    </row>
    <row r="12" spans="2:7" x14ac:dyDescent="0.2">
      <c r="B12" s="20" t="s">
        <v>14</v>
      </c>
      <c r="C12" s="20"/>
      <c r="D12" s="21" t="e">
        <v>#N/A</v>
      </c>
      <c r="E12" s="21" t="e">
        <v>#N/A</v>
      </c>
      <c r="F12" s="21" t="e">
        <v>#N/A</v>
      </c>
      <c r="G12" s="21" t="e">
        <v>#N/A</v>
      </c>
    </row>
    <row r="13" spans="2:7" x14ac:dyDescent="0.2">
      <c r="B13" s="20" t="s">
        <v>15</v>
      </c>
      <c r="C13" s="20"/>
      <c r="D13" s="21" t="e">
        <v>#N/A</v>
      </c>
      <c r="E13" s="21" t="e">
        <v>#N/A</v>
      </c>
      <c r="F13" s="21" t="e">
        <v>#N/A</v>
      </c>
      <c r="G13" s="21" t="e">
        <v>#N/A</v>
      </c>
    </row>
    <row r="14" spans="2:7" x14ac:dyDescent="0.2">
      <c r="B14" s="20" t="s">
        <v>16</v>
      </c>
      <c r="C14" s="20"/>
      <c r="D14" s="21" t="e">
        <v>#N/A</v>
      </c>
      <c r="E14" s="21" t="e">
        <v>#N/A</v>
      </c>
      <c r="F14" s="21" t="e">
        <v>#N/A</v>
      </c>
      <c r="G14" s="21" t="e">
        <v>#N/A</v>
      </c>
    </row>
    <row r="15" spans="2:7" x14ac:dyDescent="0.2">
      <c r="B15" s="20" t="s">
        <v>17</v>
      </c>
      <c r="C15" s="20"/>
      <c r="D15" s="21" t="e">
        <v>#N/A</v>
      </c>
      <c r="E15" s="21" t="e">
        <v>#N/A</v>
      </c>
      <c r="F15" s="21" t="e">
        <v>#N/A</v>
      </c>
      <c r="G15" s="21" t="e">
        <v>#N/A</v>
      </c>
    </row>
    <row r="16" spans="2:7" x14ac:dyDescent="0.2">
      <c r="B16" s="20" t="s">
        <v>18</v>
      </c>
      <c r="C16" s="20"/>
      <c r="D16" s="21">
        <v>26.866666666666664</v>
      </c>
      <c r="E16" s="21">
        <v>14.799999999999999</v>
      </c>
      <c r="F16" s="21">
        <f>AVERAGE(D16:D208)</f>
        <v>10.982383419689121</v>
      </c>
      <c r="G16" s="21">
        <f>AVERAGE(E16:E208)</f>
        <v>6.508290155440414</v>
      </c>
    </row>
    <row r="17" spans="2:7" x14ac:dyDescent="0.2">
      <c r="B17" s="20" t="s">
        <v>19</v>
      </c>
      <c r="C17" s="20"/>
      <c r="D17" s="21">
        <v>19.966666666666665</v>
      </c>
      <c r="E17" s="21">
        <v>13.266666666666666</v>
      </c>
      <c r="F17" s="21">
        <f>F16</f>
        <v>10.982383419689121</v>
      </c>
      <c r="G17" s="21">
        <f>G16</f>
        <v>6.508290155440414</v>
      </c>
    </row>
    <row r="18" spans="2:7" x14ac:dyDescent="0.2">
      <c r="B18" s="20" t="s">
        <v>20</v>
      </c>
      <c r="C18" s="20"/>
      <c r="D18" s="21">
        <v>24.466666666666669</v>
      </c>
      <c r="E18" s="21">
        <v>16.133333333333333</v>
      </c>
      <c r="F18" s="21">
        <f t="shared" ref="F18:F79" si="0">F17</f>
        <v>10.982383419689121</v>
      </c>
      <c r="G18" s="21">
        <f t="shared" ref="G18:G79" si="1">G17</f>
        <v>6.508290155440414</v>
      </c>
    </row>
    <row r="19" spans="2:7" x14ac:dyDescent="0.2">
      <c r="B19" s="20" t="s">
        <v>21</v>
      </c>
      <c r="C19" s="20"/>
      <c r="D19" s="21">
        <v>22.133333333333336</v>
      </c>
      <c r="E19" s="21">
        <v>18.2</v>
      </c>
      <c r="F19" s="21">
        <f t="shared" si="0"/>
        <v>10.982383419689121</v>
      </c>
      <c r="G19" s="21">
        <f t="shared" si="1"/>
        <v>6.508290155440414</v>
      </c>
    </row>
    <row r="20" spans="2:7" x14ac:dyDescent="0.2">
      <c r="B20" s="20" t="s">
        <v>22</v>
      </c>
      <c r="C20" s="20"/>
      <c r="D20" s="21">
        <v>26.433333333333334</v>
      </c>
      <c r="E20" s="21">
        <v>17.333333333333332</v>
      </c>
      <c r="F20" s="21">
        <f t="shared" si="0"/>
        <v>10.982383419689121</v>
      </c>
      <c r="G20" s="21">
        <f t="shared" si="1"/>
        <v>6.508290155440414</v>
      </c>
    </row>
    <row r="21" spans="2:7" x14ac:dyDescent="0.2">
      <c r="B21" s="20" t="s">
        <v>23</v>
      </c>
      <c r="C21" s="20"/>
      <c r="D21" s="21">
        <v>23.033333333333331</v>
      </c>
      <c r="E21" s="21">
        <v>17.633333333333336</v>
      </c>
      <c r="F21" s="21">
        <f t="shared" si="0"/>
        <v>10.982383419689121</v>
      </c>
      <c r="G21" s="21">
        <f t="shared" si="1"/>
        <v>6.508290155440414</v>
      </c>
    </row>
    <row r="22" spans="2:7" x14ac:dyDescent="0.2">
      <c r="B22" s="20" t="s">
        <v>24</v>
      </c>
      <c r="C22" s="20"/>
      <c r="D22" s="21">
        <v>26.8</v>
      </c>
      <c r="E22" s="21">
        <v>17.833333333333332</v>
      </c>
      <c r="F22" s="21">
        <f t="shared" si="0"/>
        <v>10.982383419689121</v>
      </c>
      <c r="G22" s="21">
        <f t="shared" si="1"/>
        <v>6.508290155440414</v>
      </c>
    </row>
    <row r="23" spans="2:7" x14ac:dyDescent="0.2">
      <c r="B23" s="20" t="s">
        <v>25</v>
      </c>
      <c r="C23" s="20"/>
      <c r="D23" s="21">
        <v>28.866666666666664</v>
      </c>
      <c r="E23" s="21">
        <v>18.033333333333335</v>
      </c>
      <c r="F23" s="21">
        <f t="shared" si="0"/>
        <v>10.982383419689121</v>
      </c>
      <c r="G23" s="21">
        <f t="shared" si="1"/>
        <v>6.508290155440414</v>
      </c>
    </row>
    <row r="24" spans="2:7" x14ac:dyDescent="0.2">
      <c r="B24" s="20" t="s">
        <v>26</v>
      </c>
      <c r="C24" s="20"/>
      <c r="D24" s="21">
        <v>26.166666666666668</v>
      </c>
      <c r="E24" s="21">
        <v>16.666666666666668</v>
      </c>
      <c r="F24" s="21">
        <f t="shared" si="0"/>
        <v>10.982383419689121</v>
      </c>
      <c r="G24" s="21">
        <f t="shared" si="1"/>
        <v>6.508290155440414</v>
      </c>
    </row>
    <row r="25" spans="2:7" x14ac:dyDescent="0.2">
      <c r="B25" s="20" t="s">
        <v>27</v>
      </c>
      <c r="C25" s="20"/>
      <c r="D25" s="21">
        <v>21.7</v>
      </c>
      <c r="E25" s="21">
        <v>14.033333333333333</v>
      </c>
      <c r="F25" s="21">
        <f t="shared" si="0"/>
        <v>10.982383419689121</v>
      </c>
      <c r="G25" s="21">
        <f t="shared" si="1"/>
        <v>6.508290155440414</v>
      </c>
    </row>
    <row r="26" spans="2:7" x14ac:dyDescent="0.2">
      <c r="B26" s="20" t="s">
        <v>28</v>
      </c>
      <c r="C26" s="20"/>
      <c r="D26" s="21">
        <v>16.099999999999998</v>
      </c>
      <c r="E26" s="21">
        <v>12.300000000000002</v>
      </c>
      <c r="F26" s="21">
        <f t="shared" si="0"/>
        <v>10.982383419689121</v>
      </c>
      <c r="G26" s="21">
        <f t="shared" si="1"/>
        <v>6.508290155440414</v>
      </c>
    </row>
    <row r="27" spans="2:7" x14ac:dyDescent="0.2">
      <c r="B27" s="20" t="s">
        <v>29</v>
      </c>
      <c r="C27" s="20"/>
      <c r="D27" s="21">
        <v>11.1</v>
      </c>
      <c r="E27" s="21">
        <v>10.5</v>
      </c>
      <c r="F27" s="21">
        <f t="shared" si="0"/>
        <v>10.982383419689121</v>
      </c>
      <c r="G27" s="21">
        <f t="shared" si="1"/>
        <v>6.508290155440414</v>
      </c>
    </row>
    <row r="28" spans="2:7" x14ac:dyDescent="0.2">
      <c r="B28" s="20" t="s">
        <v>30</v>
      </c>
      <c r="C28" s="20"/>
      <c r="D28" s="21">
        <v>6.0333333333333323</v>
      </c>
      <c r="E28" s="21">
        <v>7.2666666666666666</v>
      </c>
      <c r="F28" s="21">
        <f t="shared" si="0"/>
        <v>10.982383419689121</v>
      </c>
      <c r="G28" s="21">
        <f t="shared" si="1"/>
        <v>6.508290155440414</v>
      </c>
    </row>
    <row r="29" spans="2:7" x14ac:dyDescent="0.2">
      <c r="B29" s="20" t="s">
        <v>31</v>
      </c>
      <c r="C29" s="20"/>
      <c r="D29" s="21">
        <v>5.666666666666667</v>
      </c>
      <c r="E29" s="21">
        <v>3.8666666666666667</v>
      </c>
      <c r="F29" s="21">
        <f t="shared" si="0"/>
        <v>10.982383419689121</v>
      </c>
      <c r="G29" s="21">
        <f t="shared" si="1"/>
        <v>6.508290155440414</v>
      </c>
    </row>
    <row r="30" spans="2:7" x14ac:dyDescent="0.2">
      <c r="B30" s="20" t="s">
        <v>32</v>
      </c>
      <c r="C30" s="20"/>
      <c r="D30" s="21">
        <v>8.5333333333333332</v>
      </c>
      <c r="E30" s="21">
        <v>2.5333333333333332</v>
      </c>
      <c r="F30" s="21">
        <f t="shared" si="0"/>
        <v>10.982383419689121</v>
      </c>
      <c r="G30" s="21">
        <f t="shared" si="1"/>
        <v>6.508290155440414</v>
      </c>
    </row>
    <row r="31" spans="2:7" x14ac:dyDescent="0.2">
      <c r="B31" s="20" t="s">
        <v>33</v>
      </c>
      <c r="C31" s="20"/>
      <c r="D31" s="21">
        <v>8.2999999999999989</v>
      </c>
      <c r="E31" s="21">
        <v>3</v>
      </c>
      <c r="F31" s="21">
        <f t="shared" si="0"/>
        <v>10.982383419689121</v>
      </c>
      <c r="G31" s="21">
        <f t="shared" si="1"/>
        <v>6.508290155440414</v>
      </c>
    </row>
    <row r="32" spans="2:7" x14ac:dyDescent="0.2">
      <c r="B32" s="20" t="s">
        <v>34</v>
      </c>
      <c r="C32" s="20"/>
      <c r="D32" s="21">
        <v>8.0666666666666682</v>
      </c>
      <c r="E32" s="21">
        <v>4.1000000000000005</v>
      </c>
      <c r="F32" s="21">
        <f t="shared" si="0"/>
        <v>10.982383419689121</v>
      </c>
      <c r="G32" s="21">
        <f t="shared" si="1"/>
        <v>6.508290155440414</v>
      </c>
    </row>
    <row r="33" spans="2:7" x14ac:dyDescent="0.2">
      <c r="B33" s="20" t="s">
        <v>35</v>
      </c>
      <c r="C33" s="20"/>
      <c r="D33" s="21">
        <v>4.166666666666667</v>
      </c>
      <c r="E33" s="21">
        <v>2.3333333333333335</v>
      </c>
      <c r="F33" s="21">
        <f t="shared" si="0"/>
        <v>10.982383419689121</v>
      </c>
      <c r="G33" s="21">
        <f t="shared" si="1"/>
        <v>6.508290155440414</v>
      </c>
    </row>
    <row r="34" spans="2:7" x14ac:dyDescent="0.2">
      <c r="B34" s="20" t="s">
        <v>36</v>
      </c>
      <c r="C34" s="20"/>
      <c r="D34" s="21">
        <v>0.63333333333333341</v>
      </c>
      <c r="E34" s="21">
        <v>0.26666666666666666</v>
      </c>
      <c r="F34" s="21">
        <f t="shared" si="0"/>
        <v>10.982383419689121</v>
      </c>
      <c r="G34" s="21">
        <f t="shared" si="1"/>
        <v>6.508290155440414</v>
      </c>
    </row>
    <row r="35" spans="2:7" x14ac:dyDescent="0.2">
      <c r="B35" s="20" t="s">
        <v>37</v>
      </c>
      <c r="C35" s="20"/>
      <c r="D35" s="21">
        <v>-7.333333333333333</v>
      </c>
      <c r="E35" s="21">
        <v>-3.8666666666666667</v>
      </c>
      <c r="F35" s="21">
        <f t="shared" si="0"/>
        <v>10.982383419689121</v>
      </c>
      <c r="G35" s="21">
        <f t="shared" si="1"/>
        <v>6.508290155440414</v>
      </c>
    </row>
    <row r="36" spans="2:7" x14ac:dyDescent="0.2">
      <c r="B36" s="20" t="s">
        <v>38</v>
      </c>
      <c r="C36" s="20"/>
      <c r="D36" s="21">
        <v>-14.033333333333333</v>
      </c>
      <c r="E36" s="21">
        <v>-9.2999999999999989</v>
      </c>
      <c r="F36" s="21">
        <f t="shared" si="0"/>
        <v>10.982383419689121</v>
      </c>
      <c r="G36" s="21">
        <f t="shared" si="1"/>
        <v>6.508290155440414</v>
      </c>
    </row>
    <row r="37" spans="2:7" x14ac:dyDescent="0.2">
      <c r="B37" s="20" t="s">
        <v>39</v>
      </c>
      <c r="C37" s="20"/>
      <c r="D37" s="21">
        <v>-17.366666666666667</v>
      </c>
      <c r="E37" s="21">
        <v>-13.300000000000002</v>
      </c>
      <c r="F37" s="21">
        <f t="shared" si="0"/>
        <v>10.982383419689121</v>
      </c>
      <c r="G37" s="21">
        <f t="shared" si="1"/>
        <v>6.508290155440414</v>
      </c>
    </row>
    <row r="38" spans="2:7" x14ac:dyDescent="0.2">
      <c r="B38" s="20" t="s">
        <v>40</v>
      </c>
      <c r="C38" s="20"/>
      <c r="D38" s="21">
        <v>-17.8</v>
      </c>
      <c r="E38" s="21">
        <v>-16.466666666666669</v>
      </c>
      <c r="F38" s="21">
        <f t="shared" si="0"/>
        <v>10.982383419689121</v>
      </c>
      <c r="G38" s="21">
        <f t="shared" si="1"/>
        <v>6.508290155440414</v>
      </c>
    </row>
    <row r="39" spans="2:7" x14ac:dyDescent="0.2">
      <c r="B39" s="20" t="s">
        <v>41</v>
      </c>
      <c r="C39" s="20"/>
      <c r="D39" s="21">
        <v>-15.600000000000001</v>
      </c>
      <c r="E39" s="21">
        <v>-15.199999999999998</v>
      </c>
      <c r="F39" s="21">
        <f t="shared" si="0"/>
        <v>10.982383419689121</v>
      </c>
      <c r="G39" s="21">
        <f t="shared" si="1"/>
        <v>6.508290155440414</v>
      </c>
    </row>
    <row r="40" spans="2:7" x14ac:dyDescent="0.2">
      <c r="B40" s="20" t="s">
        <v>42</v>
      </c>
      <c r="C40" s="20"/>
      <c r="D40" s="21">
        <v>-14.100000000000001</v>
      </c>
      <c r="E40" s="21">
        <v>-17.533333333333335</v>
      </c>
      <c r="F40" s="21">
        <f t="shared" si="0"/>
        <v>10.982383419689121</v>
      </c>
      <c r="G40" s="21">
        <f t="shared" si="1"/>
        <v>6.508290155440414</v>
      </c>
    </row>
    <row r="41" spans="2:7" x14ac:dyDescent="0.2">
      <c r="B41" s="20" t="s">
        <v>43</v>
      </c>
      <c r="C41" s="20"/>
      <c r="D41" s="21">
        <v>-10.133333333333333</v>
      </c>
      <c r="E41" s="21">
        <v>-16.033333333333335</v>
      </c>
      <c r="F41" s="21">
        <f t="shared" si="0"/>
        <v>10.982383419689121</v>
      </c>
      <c r="G41" s="21">
        <f t="shared" si="1"/>
        <v>6.508290155440414</v>
      </c>
    </row>
    <row r="42" spans="2:7" x14ac:dyDescent="0.2">
      <c r="B42" s="20" t="s">
        <v>44</v>
      </c>
      <c r="C42" s="20"/>
      <c r="D42" s="21">
        <v>-6.833333333333333</v>
      </c>
      <c r="E42" s="21">
        <v>-14.966666666666667</v>
      </c>
      <c r="F42" s="21">
        <f t="shared" si="0"/>
        <v>10.982383419689121</v>
      </c>
      <c r="G42" s="21">
        <f t="shared" si="1"/>
        <v>6.508290155440414</v>
      </c>
    </row>
    <row r="43" spans="2:7" x14ac:dyDescent="0.2">
      <c r="B43" s="20" t="s">
        <v>45</v>
      </c>
      <c r="C43" s="20"/>
      <c r="D43" s="21">
        <v>-0.20000000000000018</v>
      </c>
      <c r="E43" s="21">
        <v>-11.133333333333333</v>
      </c>
      <c r="F43" s="21">
        <f t="shared" si="0"/>
        <v>10.982383419689121</v>
      </c>
      <c r="G43" s="21">
        <f t="shared" si="1"/>
        <v>6.508290155440414</v>
      </c>
    </row>
    <row r="44" spans="2:7" x14ac:dyDescent="0.2">
      <c r="B44" s="20" t="s">
        <v>46</v>
      </c>
      <c r="C44" s="20"/>
      <c r="D44" s="21">
        <v>0.6</v>
      </c>
      <c r="E44" s="21">
        <v>-9.1666666666666661</v>
      </c>
      <c r="F44" s="21">
        <f t="shared" si="0"/>
        <v>10.982383419689121</v>
      </c>
      <c r="G44" s="21">
        <f t="shared" si="1"/>
        <v>6.508290155440414</v>
      </c>
    </row>
    <row r="45" spans="2:7" x14ac:dyDescent="0.2">
      <c r="B45" s="20" t="s">
        <v>47</v>
      </c>
      <c r="C45" s="20"/>
      <c r="D45" s="21">
        <v>-2.2999999999999998</v>
      </c>
      <c r="E45" s="21">
        <v>-8.0666666666666664</v>
      </c>
      <c r="F45" s="21">
        <f t="shared" si="0"/>
        <v>10.982383419689121</v>
      </c>
      <c r="G45" s="21">
        <f t="shared" si="1"/>
        <v>6.508290155440414</v>
      </c>
    </row>
    <row r="46" spans="2:7" x14ac:dyDescent="0.2">
      <c r="B46" s="20" t="s">
        <v>48</v>
      </c>
      <c r="C46" s="20"/>
      <c r="D46" s="21">
        <v>-5.333333333333333</v>
      </c>
      <c r="E46" s="21">
        <v>-5.7666666666666666</v>
      </c>
      <c r="F46" s="21">
        <f t="shared" si="0"/>
        <v>10.982383419689121</v>
      </c>
      <c r="G46" s="21">
        <f t="shared" si="1"/>
        <v>6.508290155440414</v>
      </c>
    </row>
    <row r="47" spans="2:7" x14ac:dyDescent="0.2">
      <c r="B47" s="20" t="s">
        <v>49</v>
      </c>
      <c r="C47" s="20"/>
      <c r="D47" s="21">
        <v>-5.4666666666666659</v>
      </c>
      <c r="E47" s="21">
        <v>-3.1333333333333333</v>
      </c>
      <c r="F47" s="21">
        <f t="shared" si="0"/>
        <v>10.982383419689121</v>
      </c>
      <c r="G47" s="21">
        <f t="shared" si="1"/>
        <v>6.508290155440414</v>
      </c>
    </row>
    <row r="48" spans="2:7" x14ac:dyDescent="0.2">
      <c r="B48" s="20" t="s">
        <v>50</v>
      </c>
      <c r="C48" s="20"/>
      <c r="D48" s="21">
        <v>-2.4666666666666663</v>
      </c>
      <c r="E48" s="21">
        <v>-2.1</v>
      </c>
      <c r="F48" s="21">
        <f t="shared" si="0"/>
        <v>10.982383419689121</v>
      </c>
      <c r="G48" s="21">
        <f t="shared" si="1"/>
        <v>6.508290155440414</v>
      </c>
    </row>
    <row r="49" spans="2:7" x14ac:dyDescent="0.2">
      <c r="B49" s="20" t="s">
        <v>51</v>
      </c>
      <c r="C49" s="20"/>
      <c r="D49" s="21">
        <v>-0.79999999999999982</v>
      </c>
      <c r="E49" s="21">
        <v>-1.0999999999999999</v>
      </c>
      <c r="F49" s="21">
        <f t="shared" si="0"/>
        <v>10.982383419689121</v>
      </c>
      <c r="G49" s="21">
        <f t="shared" si="1"/>
        <v>6.508290155440414</v>
      </c>
    </row>
    <row r="50" spans="2:7" x14ac:dyDescent="0.2">
      <c r="B50" s="20" t="s">
        <v>52</v>
      </c>
      <c r="C50" s="20"/>
      <c r="D50" s="21">
        <v>3.8000000000000003</v>
      </c>
      <c r="E50" s="21">
        <v>-0.46666666666666662</v>
      </c>
      <c r="F50" s="21">
        <f t="shared" si="0"/>
        <v>10.982383419689121</v>
      </c>
      <c r="G50" s="21">
        <f t="shared" si="1"/>
        <v>6.508290155440414</v>
      </c>
    </row>
    <row r="51" spans="2:7" x14ac:dyDescent="0.2">
      <c r="B51" s="20" t="s">
        <v>53</v>
      </c>
      <c r="C51" s="20"/>
      <c r="D51" s="21">
        <v>7.833333333333333</v>
      </c>
      <c r="E51" s="21">
        <v>-1.0999999999999999</v>
      </c>
      <c r="F51" s="21">
        <f t="shared" si="0"/>
        <v>10.982383419689121</v>
      </c>
      <c r="G51" s="21">
        <f t="shared" si="1"/>
        <v>6.508290155440414</v>
      </c>
    </row>
    <row r="52" spans="2:7" x14ac:dyDescent="0.2">
      <c r="B52" s="20" t="s">
        <v>54</v>
      </c>
      <c r="C52" s="20"/>
      <c r="D52" s="21">
        <v>11.700000000000001</v>
      </c>
      <c r="E52" s="21">
        <v>-0.69999999999999984</v>
      </c>
      <c r="F52" s="21">
        <f t="shared" si="0"/>
        <v>10.982383419689121</v>
      </c>
      <c r="G52" s="21">
        <f t="shared" si="1"/>
        <v>6.508290155440414</v>
      </c>
    </row>
    <row r="53" spans="2:7" x14ac:dyDescent="0.2">
      <c r="B53" s="20" t="s">
        <v>55</v>
      </c>
      <c r="C53" s="20"/>
      <c r="D53" s="21">
        <v>11.966666666666669</v>
      </c>
      <c r="E53" s="21">
        <v>0.20000000000000004</v>
      </c>
      <c r="F53" s="21">
        <f t="shared" si="0"/>
        <v>10.982383419689121</v>
      </c>
      <c r="G53" s="21">
        <f t="shared" si="1"/>
        <v>6.508290155440414</v>
      </c>
    </row>
    <row r="54" spans="2:7" x14ac:dyDescent="0.2">
      <c r="B54" s="20" t="s">
        <v>56</v>
      </c>
      <c r="C54" s="20"/>
      <c r="D54" s="21">
        <v>10.266666666666667</v>
      </c>
      <c r="E54" s="21">
        <v>3.9666666666666663</v>
      </c>
      <c r="F54" s="21">
        <f t="shared" si="0"/>
        <v>10.982383419689121</v>
      </c>
      <c r="G54" s="21">
        <f t="shared" si="1"/>
        <v>6.508290155440414</v>
      </c>
    </row>
    <row r="55" spans="2:7" x14ac:dyDescent="0.2">
      <c r="B55" s="20" t="s">
        <v>57</v>
      </c>
      <c r="C55" s="20"/>
      <c r="D55" s="21">
        <v>13.033333333333333</v>
      </c>
      <c r="E55" s="21">
        <v>6.6333333333333329</v>
      </c>
      <c r="F55" s="21">
        <f t="shared" si="0"/>
        <v>10.982383419689121</v>
      </c>
      <c r="G55" s="21">
        <f t="shared" si="1"/>
        <v>6.508290155440414</v>
      </c>
    </row>
    <row r="56" spans="2:7" x14ac:dyDescent="0.2">
      <c r="B56" s="20" t="s">
        <v>58</v>
      </c>
      <c r="C56" s="20"/>
      <c r="D56" s="21">
        <v>11.100000000000001</v>
      </c>
      <c r="E56" s="21">
        <v>8.0666666666666682</v>
      </c>
      <c r="F56" s="21">
        <f t="shared" si="0"/>
        <v>10.982383419689121</v>
      </c>
      <c r="G56" s="21">
        <f t="shared" si="1"/>
        <v>6.508290155440414</v>
      </c>
    </row>
    <row r="57" spans="2:7" x14ac:dyDescent="0.2">
      <c r="B57" s="20" t="s">
        <v>59</v>
      </c>
      <c r="C57" s="20"/>
      <c r="D57" s="21">
        <v>11.733333333333334</v>
      </c>
      <c r="E57" s="21">
        <v>9.4333333333333336</v>
      </c>
      <c r="F57" s="21">
        <f t="shared" si="0"/>
        <v>10.982383419689121</v>
      </c>
      <c r="G57" s="21">
        <f t="shared" si="1"/>
        <v>6.508290155440414</v>
      </c>
    </row>
    <row r="58" spans="2:7" x14ac:dyDescent="0.2">
      <c r="B58" s="20" t="s">
        <v>60</v>
      </c>
      <c r="C58" s="20"/>
      <c r="D58" s="21">
        <v>6.4333333333333336</v>
      </c>
      <c r="E58" s="21">
        <v>7.5</v>
      </c>
      <c r="F58" s="21">
        <f t="shared" si="0"/>
        <v>10.982383419689121</v>
      </c>
      <c r="G58" s="21">
        <f t="shared" si="1"/>
        <v>6.508290155440414</v>
      </c>
    </row>
    <row r="59" spans="2:7" x14ac:dyDescent="0.2">
      <c r="B59" s="20" t="s">
        <v>61</v>
      </c>
      <c r="C59" s="20"/>
      <c r="D59" s="21">
        <v>11.233333333333334</v>
      </c>
      <c r="E59" s="21">
        <v>6.8666666666666671</v>
      </c>
      <c r="F59" s="21">
        <f t="shared" si="0"/>
        <v>10.982383419689121</v>
      </c>
      <c r="G59" s="21">
        <f t="shared" si="1"/>
        <v>6.508290155440414</v>
      </c>
    </row>
    <row r="60" spans="2:7" x14ac:dyDescent="0.2">
      <c r="B60" s="20" t="s">
        <v>62</v>
      </c>
      <c r="C60" s="20"/>
      <c r="D60" s="21">
        <v>14</v>
      </c>
      <c r="E60" s="21">
        <v>6.833333333333333</v>
      </c>
      <c r="F60" s="21">
        <f t="shared" si="0"/>
        <v>10.982383419689121</v>
      </c>
      <c r="G60" s="21">
        <f t="shared" si="1"/>
        <v>6.508290155440414</v>
      </c>
    </row>
    <row r="61" spans="2:7" x14ac:dyDescent="0.2">
      <c r="B61" s="20" t="s">
        <v>63</v>
      </c>
      <c r="C61" s="20"/>
      <c r="D61" s="21">
        <v>16.733333333333331</v>
      </c>
      <c r="E61" s="21">
        <v>7.4333333333333327</v>
      </c>
      <c r="F61" s="21">
        <f t="shared" si="0"/>
        <v>10.982383419689121</v>
      </c>
      <c r="G61" s="21">
        <f t="shared" si="1"/>
        <v>6.508290155440414</v>
      </c>
    </row>
    <row r="62" spans="2:7" x14ac:dyDescent="0.2">
      <c r="B62" s="20" t="s">
        <v>64</v>
      </c>
      <c r="C62" s="20"/>
      <c r="D62" s="21">
        <v>12.133333333333333</v>
      </c>
      <c r="E62" s="21">
        <v>7.9333333333333336</v>
      </c>
      <c r="F62" s="21">
        <f t="shared" si="0"/>
        <v>10.982383419689121</v>
      </c>
      <c r="G62" s="21">
        <f t="shared" si="1"/>
        <v>6.508290155440414</v>
      </c>
    </row>
    <row r="63" spans="2:7" x14ac:dyDescent="0.2">
      <c r="B63" s="20" t="s">
        <v>65</v>
      </c>
      <c r="C63" s="20"/>
      <c r="D63" s="21">
        <v>7.5</v>
      </c>
      <c r="E63" s="21">
        <v>6.666666666666667</v>
      </c>
      <c r="F63" s="21">
        <f t="shared" si="0"/>
        <v>10.982383419689121</v>
      </c>
      <c r="G63" s="21">
        <f t="shared" si="1"/>
        <v>6.508290155440414</v>
      </c>
    </row>
    <row r="64" spans="2:7" x14ac:dyDescent="0.2">
      <c r="B64" s="20" t="s">
        <v>66</v>
      </c>
      <c r="C64" s="20"/>
      <c r="D64" s="21">
        <v>10.366666666666667</v>
      </c>
      <c r="E64" s="21">
        <v>8.8000000000000007</v>
      </c>
      <c r="F64" s="21">
        <f t="shared" si="0"/>
        <v>10.982383419689121</v>
      </c>
      <c r="G64" s="21">
        <f t="shared" si="1"/>
        <v>6.508290155440414</v>
      </c>
    </row>
    <row r="65" spans="2:7" x14ac:dyDescent="0.2">
      <c r="B65" s="20" t="s">
        <v>67</v>
      </c>
      <c r="C65" s="20"/>
      <c r="D65" s="21">
        <v>12.433333333333332</v>
      </c>
      <c r="E65" s="21">
        <v>7.7333333333333343</v>
      </c>
      <c r="F65" s="21">
        <f t="shared" si="0"/>
        <v>10.982383419689121</v>
      </c>
      <c r="G65" s="21">
        <f t="shared" si="1"/>
        <v>6.508290155440414</v>
      </c>
    </row>
    <row r="66" spans="2:7" x14ac:dyDescent="0.2">
      <c r="B66" s="20" t="s">
        <v>68</v>
      </c>
      <c r="C66" s="20"/>
      <c r="D66" s="21">
        <v>13.166666666666666</v>
      </c>
      <c r="E66" s="21">
        <v>6.6333333333333337</v>
      </c>
      <c r="F66" s="21">
        <f t="shared" si="0"/>
        <v>10.982383419689121</v>
      </c>
      <c r="G66" s="21">
        <f t="shared" si="1"/>
        <v>6.508290155440414</v>
      </c>
    </row>
    <row r="67" spans="2:7" x14ac:dyDescent="0.2">
      <c r="B67" s="20" t="s">
        <v>69</v>
      </c>
      <c r="C67" s="20"/>
      <c r="D67" s="21">
        <v>9.0333333333333332</v>
      </c>
      <c r="E67" s="21">
        <v>4.0333333333333332</v>
      </c>
      <c r="F67" s="21">
        <f t="shared" si="0"/>
        <v>10.982383419689121</v>
      </c>
      <c r="G67" s="21">
        <f t="shared" si="1"/>
        <v>6.508290155440414</v>
      </c>
    </row>
    <row r="68" spans="2:7" x14ac:dyDescent="0.2">
      <c r="B68" s="20" t="s">
        <v>70</v>
      </c>
      <c r="C68" s="20"/>
      <c r="D68" s="21">
        <v>7.8666666666666663</v>
      </c>
      <c r="E68" s="21">
        <v>3.9</v>
      </c>
      <c r="F68" s="21">
        <f t="shared" si="0"/>
        <v>10.982383419689121</v>
      </c>
      <c r="G68" s="21">
        <f t="shared" si="1"/>
        <v>6.508290155440414</v>
      </c>
    </row>
    <row r="69" spans="2:7" x14ac:dyDescent="0.2">
      <c r="B69" s="20" t="s">
        <v>71</v>
      </c>
      <c r="C69" s="20"/>
      <c r="D69" s="21">
        <v>7.6666666666666652</v>
      </c>
      <c r="E69" s="21">
        <v>4</v>
      </c>
      <c r="F69" s="21">
        <f t="shared" si="0"/>
        <v>10.982383419689121</v>
      </c>
      <c r="G69" s="21">
        <f t="shared" si="1"/>
        <v>6.508290155440414</v>
      </c>
    </row>
    <row r="70" spans="2:7" x14ac:dyDescent="0.2">
      <c r="B70" s="20" t="s">
        <v>72</v>
      </c>
      <c r="C70" s="20"/>
      <c r="D70" s="21">
        <v>9.1333333333333329</v>
      </c>
      <c r="E70" s="21">
        <v>4.5666666666666664</v>
      </c>
      <c r="F70" s="21">
        <f t="shared" si="0"/>
        <v>10.982383419689121</v>
      </c>
      <c r="G70" s="21">
        <f t="shared" si="1"/>
        <v>6.508290155440414</v>
      </c>
    </row>
    <row r="71" spans="2:7" x14ac:dyDescent="0.2">
      <c r="B71" s="20" t="s">
        <v>73</v>
      </c>
      <c r="C71" s="20"/>
      <c r="D71" s="21">
        <v>7.8999999999999995</v>
      </c>
      <c r="E71" s="21">
        <v>4.8</v>
      </c>
      <c r="F71" s="21">
        <f t="shared" si="0"/>
        <v>10.982383419689121</v>
      </c>
      <c r="G71" s="21">
        <f t="shared" si="1"/>
        <v>6.508290155440414</v>
      </c>
    </row>
    <row r="72" spans="2:7" x14ac:dyDescent="0.2">
      <c r="B72" s="20" t="s">
        <v>74</v>
      </c>
      <c r="C72" s="20"/>
      <c r="D72" s="21">
        <v>11.233333333333334</v>
      </c>
      <c r="E72" s="21">
        <v>5.3</v>
      </c>
      <c r="F72" s="21">
        <f t="shared" si="0"/>
        <v>10.982383419689121</v>
      </c>
      <c r="G72" s="21">
        <f t="shared" si="1"/>
        <v>6.508290155440414</v>
      </c>
    </row>
    <row r="73" spans="2:7" x14ac:dyDescent="0.2">
      <c r="B73" s="20" t="s">
        <v>75</v>
      </c>
      <c r="C73" s="20"/>
      <c r="D73" s="21">
        <v>9.2666666666666657</v>
      </c>
      <c r="E73" s="21">
        <v>5.5999999999999988</v>
      </c>
      <c r="F73" s="21">
        <f t="shared" si="0"/>
        <v>10.982383419689121</v>
      </c>
      <c r="G73" s="21">
        <f t="shared" si="1"/>
        <v>6.508290155440414</v>
      </c>
    </row>
    <row r="74" spans="2:7" x14ac:dyDescent="0.2">
      <c r="B74" s="20" t="s">
        <v>76</v>
      </c>
      <c r="C74" s="20"/>
      <c r="D74" s="21">
        <v>12.466666666666667</v>
      </c>
      <c r="E74" s="21">
        <v>8.1333333333333329</v>
      </c>
      <c r="F74" s="21">
        <f t="shared" si="0"/>
        <v>10.982383419689121</v>
      </c>
      <c r="G74" s="21">
        <f t="shared" si="1"/>
        <v>6.508290155440414</v>
      </c>
    </row>
    <row r="75" spans="2:7" x14ac:dyDescent="0.2">
      <c r="B75" s="20" t="s">
        <v>77</v>
      </c>
      <c r="C75" s="20"/>
      <c r="D75" s="21">
        <v>15.933333333333335</v>
      </c>
      <c r="E75" s="21">
        <v>11.033333333333333</v>
      </c>
      <c r="F75" s="21">
        <f t="shared" si="0"/>
        <v>10.982383419689121</v>
      </c>
      <c r="G75" s="21">
        <f t="shared" si="1"/>
        <v>6.508290155440414</v>
      </c>
    </row>
    <row r="76" spans="2:7" x14ac:dyDescent="0.2">
      <c r="B76" s="20" t="s">
        <v>78</v>
      </c>
      <c r="C76" s="20"/>
      <c r="D76" s="21">
        <v>18.433333333333334</v>
      </c>
      <c r="E76" s="21">
        <v>11</v>
      </c>
      <c r="F76" s="21">
        <f t="shared" si="0"/>
        <v>10.982383419689121</v>
      </c>
      <c r="G76" s="21">
        <f t="shared" si="1"/>
        <v>6.508290155440414</v>
      </c>
    </row>
    <row r="77" spans="2:7" x14ac:dyDescent="0.2">
      <c r="B77" s="20" t="s">
        <v>79</v>
      </c>
      <c r="C77" s="20"/>
      <c r="D77" s="21">
        <v>17.600000000000001</v>
      </c>
      <c r="E77" s="21">
        <v>9.8666666666666671</v>
      </c>
      <c r="F77" s="21">
        <f t="shared" si="0"/>
        <v>10.982383419689121</v>
      </c>
      <c r="G77" s="21">
        <f t="shared" si="1"/>
        <v>6.508290155440414</v>
      </c>
    </row>
    <row r="78" spans="2:7" x14ac:dyDescent="0.2">
      <c r="B78" s="20" t="s">
        <v>80</v>
      </c>
      <c r="C78" s="20"/>
      <c r="D78" s="21">
        <v>13.833333333333334</v>
      </c>
      <c r="E78" s="21">
        <v>9.1</v>
      </c>
      <c r="F78" s="21">
        <f t="shared" si="0"/>
        <v>10.982383419689121</v>
      </c>
      <c r="G78" s="21">
        <f t="shared" si="1"/>
        <v>6.508290155440414</v>
      </c>
    </row>
    <row r="79" spans="2:7" x14ac:dyDescent="0.2">
      <c r="B79" s="20" t="s">
        <v>81</v>
      </c>
      <c r="C79" s="20"/>
      <c r="D79" s="21">
        <v>12.966666666666667</v>
      </c>
      <c r="E79" s="21">
        <v>9.6</v>
      </c>
      <c r="F79" s="21">
        <f t="shared" si="0"/>
        <v>10.982383419689121</v>
      </c>
      <c r="G79" s="21">
        <f t="shared" si="1"/>
        <v>6.508290155440414</v>
      </c>
    </row>
    <row r="80" spans="2:7" x14ac:dyDescent="0.2">
      <c r="B80" s="20" t="s">
        <v>82</v>
      </c>
      <c r="C80" s="20"/>
      <c r="D80" s="21">
        <v>8.7666666666666675</v>
      </c>
      <c r="E80" s="21">
        <v>9.2999999999999989</v>
      </c>
      <c r="F80" s="21">
        <f t="shared" ref="F80:F143" si="2">F79</f>
        <v>10.982383419689121</v>
      </c>
      <c r="G80" s="21">
        <f t="shared" ref="G80:G143" si="3">G79</f>
        <v>6.508290155440414</v>
      </c>
    </row>
    <row r="81" spans="2:7" x14ac:dyDescent="0.2">
      <c r="B81" s="20" t="s">
        <v>83</v>
      </c>
      <c r="C81" s="20"/>
      <c r="D81" s="21">
        <v>7.8</v>
      </c>
      <c r="E81" s="21">
        <v>7.3000000000000007</v>
      </c>
      <c r="F81" s="21">
        <f t="shared" si="2"/>
        <v>10.982383419689121</v>
      </c>
      <c r="G81" s="21">
        <f t="shared" si="3"/>
        <v>6.508290155440414</v>
      </c>
    </row>
    <row r="82" spans="2:7" x14ac:dyDescent="0.2">
      <c r="B82" s="20" t="s">
        <v>84</v>
      </c>
      <c r="C82" s="20"/>
      <c r="D82" s="21">
        <v>8.6</v>
      </c>
      <c r="E82" s="21">
        <v>8.0333333333333332</v>
      </c>
      <c r="F82" s="21">
        <f t="shared" si="2"/>
        <v>10.982383419689121</v>
      </c>
      <c r="G82" s="21">
        <f t="shared" si="3"/>
        <v>6.508290155440414</v>
      </c>
    </row>
    <row r="83" spans="2:7" x14ac:dyDescent="0.2">
      <c r="B83" s="20" t="s">
        <v>85</v>
      </c>
      <c r="C83" s="20"/>
      <c r="D83" s="21">
        <v>13.466666666666667</v>
      </c>
      <c r="E83" s="21">
        <v>7.833333333333333</v>
      </c>
      <c r="F83" s="21">
        <f t="shared" si="2"/>
        <v>10.982383419689121</v>
      </c>
      <c r="G83" s="21">
        <f t="shared" si="3"/>
        <v>6.508290155440414</v>
      </c>
    </row>
    <row r="84" spans="2:7" x14ac:dyDescent="0.2">
      <c r="B84" s="20" t="s">
        <v>86</v>
      </c>
      <c r="C84" s="20"/>
      <c r="D84" s="21">
        <v>13.666666666666666</v>
      </c>
      <c r="E84" s="21">
        <v>8.5666666666666664</v>
      </c>
      <c r="F84" s="21">
        <f t="shared" si="2"/>
        <v>10.982383419689121</v>
      </c>
      <c r="G84" s="21">
        <f t="shared" si="3"/>
        <v>6.508290155440414</v>
      </c>
    </row>
    <row r="85" spans="2:7" x14ac:dyDescent="0.2">
      <c r="B85" s="20" t="s">
        <v>87</v>
      </c>
      <c r="C85" s="20"/>
      <c r="D85" s="21">
        <v>13.1</v>
      </c>
      <c r="E85" s="21">
        <v>7.7</v>
      </c>
      <c r="F85" s="21">
        <f t="shared" si="2"/>
        <v>10.982383419689121</v>
      </c>
      <c r="G85" s="21">
        <f t="shared" si="3"/>
        <v>6.508290155440414</v>
      </c>
    </row>
    <row r="86" spans="2:7" x14ac:dyDescent="0.2">
      <c r="B86" s="20" t="s">
        <v>88</v>
      </c>
      <c r="C86" s="20"/>
      <c r="D86" s="21">
        <v>11.299999999999999</v>
      </c>
      <c r="E86" s="21">
        <v>7.3</v>
      </c>
      <c r="F86" s="21">
        <f t="shared" si="2"/>
        <v>10.982383419689121</v>
      </c>
      <c r="G86" s="21">
        <f t="shared" si="3"/>
        <v>6.508290155440414</v>
      </c>
    </row>
    <row r="87" spans="2:7" x14ac:dyDescent="0.2">
      <c r="B87" s="20" t="s">
        <v>89</v>
      </c>
      <c r="C87" s="20"/>
      <c r="D87" s="21">
        <v>13.033333333333331</v>
      </c>
      <c r="E87" s="21">
        <v>9.1</v>
      </c>
      <c r="F87" s="21">
        <f t="shared" si="2"/>
        <v>10.982383419689121</v>
      </c>
      <c r="G87" s="21">
        <f t="shared" si="3"/>
        <v>6.508290155440414</v>
      </c>
    </row>
    <row r="88" spans="2:7" x14ac:dyDescent="0.2">
      <c r="B88" s="20" t="s">
        <v>90</v>
      </c>
      <c r="C88" s="20"/>
      <c r="D88" s="21">
        <v>13.5</v>
      </c>
      <c r="E88" s="21">
        <v>9.1666666666666661</v>
      </c>
      <c r="F88" s="21">
        <f t="shared" si="2"/>
        <v>10.982383419689121</v>
      </c>
      <c r="G88" s="21">
        <f t="shared" si="3"/>
        <v>6.508290155440414</v>
      </c>
    </row>
    <row r="89" spans="2:7" x14ac:dyDescent="0.2">
      <c r="B89" s="20" t="s">
        <v>91</v>
      </c>
      <c r="C89" s="20"/>
      <c r="D89" s="21">
        <v>11.866666666666665</v>
      </c>
      <c r="E89" s="21">
        <v>9.6666666666666679</v>
      </c>
      <c r="F89" s="21">
        <f t="shared" si="2"/>
        <v>10.982383419689121</v>
      </c>
      <c r="G89" s="21">
        <f t="shared" si="3"/>
        <v>6.508290155440414</v>
      </c>
    </row>
    <row r="90" spans="2:7" x14ac:dyDescent="0.2">
      <c r="B90" s="20" t="s">
        <v>92</v>
      </c>
      <c r="C90" s="20"/>
      <c r="D90" s="21">
        <v>11.533333333333331</v>
      </c>
      <c r="E90" s="21">
        <v>7.7666666666666666</v>
      </c>
      <c r="F90" s="21">
        <f t="shared" si="2"/>
        <v>10.982383419689121</v>
      </c>
      <c r="G90" s="21">
        <f t="shared" si="3"/>
        <v>6.508290155440414</v>
      </c>
    </row>
    <row r="91" spans="2:7" x14ac:dyDescent="0.2">
      <c r="B91" s="20" t="s">
        <v>93</v>
      </c>
      <c r="C91" s="20"/>
      <c r="D91" s="21">
        <v>9.0666666666666664</v>
      </c>
      <c r="E91" s="21">
        <v>6.4333333333333336</v>
      </c>
      <c r="F91" s="21">
        <f t="shared" si="2"/>
        <v>10.982383419689121</v>
      </c>
      <c r="G91" s="21">
        <f t="shared" si="3"/>
        <v>6.508290155440414</v>
      </c>
    </row>
    <row r="92" spans="2:7" x14ac:dyDescent="0.2">
      <c r="B92" s="20" t="s">
        <v>94</v>
      </c>
      <c r="C92" s="20"/>
      <c r="D92" s="21">
        <v>11.4</v>
      </c>
      <c r="E92" s="21">
        <v>7.2666666666666666</v>
      </c>
      <c r="F92" s="21">
        <f t="shared" si="2"/>
        <v>10.982383419689121</v>
      </c>
      <c r="G92" s="21">
        <f t="shared" si="3"/>
        <v>6.508290155440414</v>
      </c>
    </row>
    <row r="93" spans="2:7" x14ac:dyDescent="0.2">
      <c r="B93" s="20" t="s">
        <v>95</v>
      </c>
      <c r="C93" s="20"/>
      <c r="D93" s="21">
        <v>11.333333333333334</v>
      </c>
      <c r="E93" s="21">
        <v>7.5666666666666673</v>
      </c>
      <c r="F93" s="21">
        <f t="shared" si="2"/>
        <v>10.982383419689121</v>
      </c>
      <c r="G93" s="21">
        <f t="shared" si="3"/>
        <v>6.508290155440414</v>
      </c>
    </row>
    <row r="94" spans="2:7" x14ac:dyDescent="0.2">
      <c r="B94" s="20" t="s">
        <v>96</v>
      </c>
      <c r="C94" s="20"/>
      <c r="D94" s="21">
        <v>11.333333333333334</v>
      </c>
      <c r="E94" s="21">
        <v>7.6999999999999993</v>
      </c>
      <c r="F94" s="21">
        <f t="shared" si="2"/>
        <v>10.982383419689121</v>
      </c>
      <c r="G94" s="21">
        <f t="shared" si="3"/>
        <v>6.508290155440414</v>
      </c>
    </row>
    <row r="95" spans="2:7" x14ac:dyDescent="0.2">
      <c r="B95" s="20" t="s">
        <v>97</v>
      </c>
      <c r="C95" s="20"/>
      <c r="D95" s="21">
        <v>9.0666666666666664</v>
      </c>
      <c r="E95" s="21">
        <v>6.2333333333333343</v>
      </c>
      <c r="F95" s="21">
        <f t="shared" si="2"/>
        <v>10.982383419689121</v>
      </c>
      <c r="G95" s="21">
        <f t="shared" si="3"/>
        <v>6.508290155440414</v>
      </c>
    </row>
    <row r="96" spans="2:7" x14ac:dyDescent="0.2">
      <c r="B96" s="20" t="s">
        <v>98</v>
      </c>
      <c r="C96" s="20"/>
      <c r="D96" s="21">
        <v>7.666666666666667</v>
      </c>
      <c r="E96" s="21">
        <v>4.6000000000000005</v>
      </c>
      <c r="F96" s="21">
        <f t="shared" si="2"/>
        <v>10.982383419689121</v>
      </c>
      <c r="G96" s="21">
        <f t="shared" si="3"/>
        <v>6.508290155440414</v>
      </c>
    </row>
    <row r="97" spans="2:7" x14ac:dyDescent="0.2">
      <c r="B97" s="20" t="s">
        <v>99</v>
      </c>
      <c r="C97" s="20"/>
      <c r="D97" s="21">
        <v>10.366666666666667</v>
      </c>
      <c r="E97" s="21">
        <v>5.833333333333333</v>
      </c>
      <c r="F97" s="21">
        <f t="shared" si="2"/>
        <v>10.982383419689121</v>
      </c>
      <c r="G97" s="21">
        <f t="shared" si="3"/>
        <v>6.508290155440414</v>
      </c>
    </row>
    <row r="98" spans="2:7" x14ac:dyDescent="0.2">
      <c r="B98" s="20" t="s">
        <v>100</v>
      </c>
      <c r="C98" s="20"/>
      <c r="D98" s="21">
        <v>15.800000000000002</v>
      </c>
      <c r="E98" s="21">
        <v>7.7333333333333343</v>
      </c>
      <c r="F98" s="21">
        <f t="shared" si="2"/>
        <v>10.982383419689121</v>
      </c>
      <c r="G98" s="21">
        <f t="shared" si="3"/>
        <v>6.508290155440414</v>
      </c>
    </row>
    <row r="99" spans="2:7" x14ac:dyDescent="0.2">
      <c r="B99" s="20" t="s">
        <v>101</v>
      </c>
      <c r="C99" s="20"/>
      <c r="D99" s="21">
        <v>16.333333333333332</v>
      </c>
      <c r="E99" s="21">
        <v>10.033333333333333</v>
      </c>
      <c r="F99" s="21">
        <f t="shared" si="2"/>
        <v>10.982383419689121</v>
      </c>
      <c r="G99" s="21">
        <f t="shared" si="3"/>
        <v>6.508290155440414</v>
      </c>
    </row>
    <row r="100" spans="2:7" x14ac:dyDescent="0.2">
      <c r="B100" s="20" t="s">
        <v>102</v>
      </c>
      <c r="C100" s="20"/>
      <c r="D100" s="21">
        <v>17.266666666666669</v>
      </c>
      <c r="E100" s="21">
        <v>11.1</v>
      </c>
      <c r="F100" s="21">
        <f t="shared" si="2"/>
        <v>10.982383419689121</v>
      </c>
      <c r="G100" s="21">
        <f t="shared" si="3"/>
        <v>6.508290155440414</v>
      </c>
    </row>
    <row r="101" spans="2:7" x14ac:dyDescent="0.2">
      <c r="B101" s="20" t="s">
        <v>103</v>
      </c>
      <c r="C101" s="20"/>
      <c r="D101" s="21">
        <v>17.133333333333333</v>
      </c>
      <c r="E101" s="21">
        <v>12.366666666666667</v>
      </c>
      <c r="F101" s="21">
        <f t="shared" si="2"/>
        <v>10.982383419689121</v>
      </c>
      <c r="G101" s="21">
        <f t="shared" si="3"/>
        <v>6.508290155440414</v>
      </c>
    </row>
    <row r="102" spans="2:7" x14ac:dyDescent="0.2">
      <c r="B102" s="20" t="s">
        <v>104</v>
      </c>
      <c r="C102" s="20"/>
      <c r="D102" s="21">
        <v>19.166666666666668</v>
      </c>
      <c r="E102" s="21">
        <v>13.666666666666666</v>
      </c>
      <c r="F102" s="21">
        <f t="shared" si="2"/>
        <v>10.982383419689121</v>
      </c>
      <c r="G102" s="21">
        <f t="shared" si="3"/>
        <v>6.508290155440414</v>
      </c>
    </row>
    <row r="103" spans="2:7" x14ac:dyDescent="0.2">
      <c r="B103" s="20" t="s">
        <v>105</v>
      </c>
      <c r="C103" s="20"/>
      <c r="D103" s="21">
        <v>19.766666666666666</v>
      </c>
      <c r="E103" s="21">
        <v>15.466666666666667</v>
      </c>
      <c r="F103" s="21">
        <f t="shared" si="2"/>
        <v>10.982383419689121</v>
      </c>
      <c r="G103" s="21">
        <f t="shared" si="3"/>
        <v>6.508290155440414</v>
      </c>
    </row>
    <row r="104" spans="2:7" x14ac:dyDescent="0.2">
      <c r="B104" s="20" t="s">
        <v>106</v>
      </c>
      <c r="C104" s="20"/>
      <c r="D104" s="21">
        <v>20.533333333333331</v>
      </c>
      <c r="E104" s="21">
        <v>11.799999999999999</v>
      </c>
      <c r="F104" s="21">
        <f t="shared" si="2"/>
        <v>10.982383419689121</v>
      </c>
      <c r="G104" s="21">
        <f t="shared" si="3"/>
        <v>6.508290155440414</v>
      </c>
    </row>
    <row r="105" spans="2:7" x14ac:dyDescent="0.2">
      <c r="B105" s="20" t="s">
        <v>107</v>
      </c>
      <c r="C105" s="20"/>
      <c r="D105" s="21">
        <v>22.466666666666665</v>
      </c>
      <c r="E105" s="21">
        <v>11.433333333333332</v>
      </c>
      <c r="F105" s="21">
        <f t="shared" si="2"/>
        <v>10.982383419689121</v>
      </c>
      <c r="G105" s="21">
        <f t="shared" si="3"/>
        <v>6.508290155440414</v>
      </c>
    </row>
    <row r="106" spans="2:7" x14ac:dyDescent="0.2">
      <c r="B106" s="20" t="s">
        <v>108</v>
      </c>
      <c r="C106" s="20"/>
      <c r="D106" s="21">
        <v>25.566666666666666</v>
      </c>
      <c r="E106" s="21">
        <v>9.9333333333333336</v>
      </c>
      <c r="F106" s="21">
        <f t="shared" si="2"/>
        <v>10.982383419689121</v>
      </c>
      <c r="G106" s="21">
        <f t="shared" si="3"/>
        <v>6.508290155440414</v>
      </c>
    </row>
    <row r="107" spans="2:7" x14ac:dyDescent="0.2">
      <c r="B107" s="20" t="s">
        <v>109</v>
      </c>
      <c r="C107" s="20"/>
      <c r="D107" s="21">
        <v>22.666666666666668</v>
      </c>
      <c r="E107" s="21">
        <v>12.466666666666667</v>
      </c>
      <c r="F107" s="21">
        <f t="shared" si="2"/>
        <v>10.982383419689121</v>
      </c>
      <c r="G107" s="21">
        <f t="shared" si="3"/>
        <v>6.508290155440414</v>
      </c>
    </row>
    <row r="108" spans="2:7" x14ac:dyDescent="0.2">
      <c r="B108" s="20" t="s">
        <v>110</v>
      </c>
      <c r="C108" s="20"/>
      <c r="D108" s="21">
        <v>23.400000000000002</v>
      </c>
      <c r="E108" s="21">
        <v>13.066666666666668</v>
      </c>
      <c r="F108" s="21">
        <f t="shared" si="2"/>
        <v>10.982383419689121</v>
      </c>
      <c r="G108" s="21">
        <f t="shared" si="3"/>
        <v>6.508290155440414</v>
      </c>
    </row>
    <row r="109" spans="2:7" x14ac:dyDescent="0.2">
      <c r="B109" s="20" t="s">
        <v>111</v>
      </c>
      <c r="C109" s="20"/>
      <c r="D109" s="21">
        <v>20.7</v>
      </c>
      <c r="E109" s="21">
        <v>13.266666666666666</v>
      </c>
      <c r="F109" s="21">
        <f t="shared" si="2"/>
        <v>10.982383419689121</v>
      </c>
      <c r="G109" s="21">
        <f t="shared" si="3"/>
        <v>6.508290155440414</v>
      </c>
    </row>
    <row r="110" spans="2:7" x14ac:dyDescent="0.2">
      <c r="B110" s="20" t="s">
        <v>112</v>
      </c>
      <c r="C110" s="20"/>
      <c r="D110" s="21">
        <v>19.833333333333332</v>
      </c>
      <c r="E110" s="21">
        <v>11.033333333333331</v>
      </c>
      <c r="F110" s="21">
        <f t="shared" si="2"/>
        <v>10.982383419689121</v>
      </c>
      <c r="G110" s="21">
        <f t="shared" si="3"/>
        <v>6.508290155440414</v>
      </c>
    </row>
    <row r="111" spans="2:7" x14ac:dyDescent="0.2">
      <c r="B111" s="20" t="s">
        <v>113</v>
      </c>
      <c r="C111" s="20"/>
      <c r="D111" s="21">
        <v>15.566666666666668</v>
      </c>
      <c r="E111" s="21">
        <v>9.9333333333333318</v>
      </c>
      <c r="F111" s="21">
        <f t="shared" si="2"/>
        <v>10.982383419689121</v>
      </c>
      <c r="G111" s="21">
        <f t="shared" si="3"/>
        <v>6.508290155440414</v>
      </c>
    </row>
    <row r="112" spans="2:7" x14ac:dyDescent="0.2">
      <c r="B112" s="20" t="s">
        <v>114</v>
      </c>
      <c r="C112" s="20"/>
      <c r="D112" s="21">
        <v>11.633333333333335</v>
      </c>
      <c r="E112" s="21">
        <v>6.7666666666666666</v>
      </c>
      <c r="F112" s="21">
        <f t="shared" si="2"/>
        <v>10.982383419689121</v>
      </c>
      <c r="G112" s="21">
        <f t="shared" si="3"/>
        <v>6.508290155440414</v>
      </c>
    </row>
    <row r="113" spans="2:7" x14ac:dyDescent="0.2">
      <c r="B113" s="20" t="s">
        <v>115</v>
      </c>
      <c r="C113" s="20"/>
      <c r="D113" s="21">
        <v>12.5</v>
      </c>
      <c r="E113" s="21">
        <v>7.0666666666666664</v>
      </c>
      <c r="F113" s="21">
        <f t="shared" si="2"/>
        <v>10.982383419689121</v>
      </c>
      <c r="G113" s="21">
        <f t="shared" si="3"/>
        <v>6.508290155440414</v>
      </c>
    </row>
    <row r="114" spans="2:7" x14ac:dyDescent="0.2">
      <c r="B114" s="20" t="s">
        <v>116</v>
      </c>
      <c r="C114" s="20"/>
      <c r="D114" s="21">
        <v>9.6333333333333329</v>
      </c>
      <c r="E114" s="21">
        <v>6.1000000000000005</v>
      </c>
      <c r="F114" s="21">
        <f t="shared" si="2"/>
        <v>10.982383419689121</v>
      </c>
      <c r="G114" s="21">
        <f t="shared" si="3"/>
        <v>6.508290155440414</v>
      </c>
    </row>
    <row r="115" spans="2:7" x14ac:dyDescent="0.2">
      <c r="B115" s="20" t="s">
        <v>117</v>
      </c>
      <c r="C115" s="20"/>
      <c r="D115" s="21">
        <v>11.166666666666666</v>
      </c>
      <c r="E115" s="21">
        <v>6.5999999999999988</v>
      </c>
      <c r="F115" s="21">
        <f t="shared" si="2"/>
        <v>10.982383419689121</v>
      </c>
      <c r="G115" s="21">
        <f t="shared" si="3"/>
        <v>6.508290155440414</v>
      </c>
    </row>
    <row r="116" spans="2:7" x14ac:dyDescent="0.2">
      <c r="B116" s="20" t="s">
        <v>118</v>
      </c>
      <c r="C116" s="20"/>
      <c r="D116" s="21">
        <v>12.700000000000001</v>
      </c>
      <c r="E116" s="21">
        <v>7.6333333333333329</v>
      </c>
      <c r="F116" s="21">
        <f t="shared" si="2"/>
        <v>10.982383419689121</v>
      </c>
      <c r="G116" s="21">
        <f t="shared" si="3"/>
        <v>6.508290155440414</v>
      </c>
    </row>
    <row r="117" spans="2:7" x14ac:dyDescent="0.2">
      <c r="B117" s="20" t="s">
        <v>119</v>
      </c>
      <c r="C117" s="20"/>
      <c r="D117" s="21">
        <v>14.466666666666667</v>
      </c>
      <c r="E117" s="21">
        <v>6.3999999999999995</v>
      </c>
      <c r="F117" s="21">
        <f t="shared" si="2"/>
        <v>10.982383419689121</v>
      </c>
      <c r="G117" s="21">
        <f t="shared" si="3"/>
        <v>6.508290155440414</v>
      </c>
    </row>
    <row r="118" spans="2:7" x14ac:dyDescent="0.2">
      <c r="B118" s="20" t="s">
        <v>120</v>
      </c>
      <c r="C118" s="20"/>
      <c r="D118" s="21">
        <v>14.200000000000001</v>
      </c>
      <c r="E118" s="21">
        <v>5.2333333333333334</v>
      </c>
      <c r="F118" s="21">
        <f t="shared" si="2"/>
        <v>10.982383419689121</v>
      </c>
      <c r="G118" s="21">
        <f t="shared" si="3"/>
        <v>6.508290155440414</v>
      </c>
    </row>
    <row r="119" spans="2:7" x14ac:dyDescent="0.2">
      <c r="B119" s="20" t="s">
        <v>121</v>
      </c>
      <c r="C119" s="20"/>
      <c r="D119" s="21">
        <v>10.066666666666666</v>
      </c>
      <c r="E119" s="21">
        <v>4.166666666666667</v>
      </c>
      <c r="F119" s="21">
        <f t="shared" si="2"/>
        <v>10.982383419689121</v>
      </c>
      <c r="G119" s="21">
        <f t="shared" si="3"/>
        <v>6.508290155440414</v>
      </c>
    </row>
    <row r="120" spans="2:7" x14ac:dyDescent="0.2">
      <c r="B120" s="20" t="s">
        <v>122</v>
      </c>
      <c r="C120" s="20"/>
      <c r="D120" s="21">
        <v>9.8666666666666671</v>
      </c>
      <c r="E120" s="21">
        <v>5.8</v>
      </c>
      <c r="F120" s="21">
        <f t="shared" si="2"/>
        <v>10.982383419689121</v>
      </c>
      <c r="G120" s="21">
        <f t="shared" si="3"/>
        <v>6.508290155440414</v>
      </c>
    </row>
    <row r="121" spans="2:7" x14ac:dyDescent="0.2">
      <c r="B121" s="20" t="s">
        <v>123</v>
      </c>
      <c r="C121" s="20"/>
      <c r="D121" s="21">
        <v>10.533333333333333</v>
      </c>
      <c r="E121" s="21">
        <v>8.7999999999999989</v>
      </c>
      <c r="F121" s="21">
        <f t="shared" si="2"/>
        <v>10.982383419689121</v>
      </c>
      <c r="G121" s="21">
        <f t="shared" si="3"/>
        <v>6.508290155440414</v>
      </c>
    </row>
    <row r="122" spans="2:7" x14ac:dyDescent="0.2">
      <c r="B122" s="20" t="s">
        <v>124</v>
      </c>
      <c r="C122" s="20"/>
      <c r="D122" s="21">
        <v>11.566666666666668</v>
      </c>
      <c r="E122" s="21">
        <v>10.1</v>
      </c>
      <c r="F122" s="21">
        <f t="shared" si="2"/>
        <v>10.982383419689121</v>
      </c>
      <c r="G122" s="21">
        <f t="shared" si="3"/>
        <v>6.508290155440414</v>
      </c>
    </row>
    <row r="123" spans="2:7" x14ac:dyDescent="0.2">
      <c r="B123" s="20" t="s">
        <v>125</v>
      </c>
      <c r="C123" s="20"/>
      <c r="D123" s="21">
        <v>11.833333333333334</v>
      </c>
      <c r="E123" s="21">
        <v>6.8666666666666671</v>
      </c>
      <c r="F123" s="21">
        <f t="shared" si="2"/>
        <v>10.982383419689121</v>
      </c>
      <c r="G123" s="21">
        <f t="shared" si="3"/>
        <v>6.508290155440414</v>
      </c>
    </row>
    <row r="124" spans="2:7" x14ac:dyDescent="0.2">
      <c r="B124" s="20" t="s">
        <v>126</v>
      </c>
      <c r="C124" s="20"/>
      <c r="D124" s="21">
        <v>8.6333333333333329</v>
      </c>
      <c r="E124" s="21">
        <v>3.3666666666666667</v>
      </c>
      <c r="F124" s="21">
        <f t="shared" si="2"/>
        <v>10.982383419689121</v>
      </c>
      <c r="G124" s="21">
        <f t="shared" si="3"/>
        <v>6.508290155440414</v>
      </c>
    </row>
    <row r="125" spans="2:7" x14ac:dyDescent="0.2">
      <c r="B125" s="20" t="s">
        <v>127</v>
      </c>
      <c r="C125" s="20"/>
      <c r="D125" s="21">
        <v>9.0333333333333332</v>
      </c>
      <c r="E125" s="21">
        <v>1.7666666666666666</v>
      </c>
      <c r="F125" s="21">
        <f t="shared" si="2"/>
        <v>10.982383419689121</v>
      </c>
      <c r="G125" s="21">
        <f t="shared" si="3"/>
        <v>6.508290155440414</v>
      </c>
    </row>
    <row r="126" spans="2:7" x14ac:dyDescent="0.2">
      <c r="B126" s="20" t="s">
        <v>128</v>
      </c>
      <c r="C126" s="20"/>
      <c r="D126" s="21">
        <v>7.9666666666666659</v>
      </c>
      <c r="E126" s="21">
        <v>3.2333333333333329</v>
      </c>
      <c r="F126" s="21">
        <f t="shared" si="2"/>
        <v>10.982383419689121</v>
      </c>
      <c r="G126" s="21">
        <f t="shared" si="3"/>
        <v>6.508290155440414</v>
      </c>
    </row>
    <row r="127" spans="2:7" x14ac:dyDescent="0.2">
      <c r="B127" s="20" t="s">
        <v>129</v>
      </c>
      <c r="C127" s="20"/>
      <c r="D127" s="21">
        <v>11.833333333333334</v>
      </c>
      <c r="E127" s="21">
        <v>3.7333333333333338</v>
      </c>
      <c r="F127" s="21">
        <f t="shared" si="2"/>
        <v>10.982383419689121</v>
      </c>
      <c r="G127" s="21">
        <f t="shared" si="3"/>
        <v>6.508290155440414</v>
      </c>
    </row>
    <row r="128" spans="2:7" x14ac:dyDescent="0.2">
      <c r="B128" s="20" t="s">
        <v>130</v>
      </c>
      <c r="C128" s="20"/>
      <c r="D128" s="21">
        <v>11.633333333333333</v>
      </c>
      <c r="E128" s="21">
        <v>3.1999999999999997</v>
      </c>
      <c r="F128" s="21">
        <f t="shared" si="2"/>
        <v>10.982383419689121</v>
      </c>
      <c r="G128" s="21">
        <f t="shared" si="3"/>
        <v>6.508290155440414</v>
      </c>
    </row>
    <row r="129" spans="2:7" x14ac:dyDescent="0.2">
      <c r="B129" s="20" t="s">
        <v>131</v>
      </c>
      <c r="C129" s="20"/>
      <c r="D129" s="21">
        <v>11.6</v>
      </c>
      <c r="E129" s="21">
        <v>3.6666666666666665</v>
      </c>
      <c r="F129" s="21">
        <f t="shared" si="2"/>
        <v>10.982383419689121</v>
      </c>
      <c r="G129" s="21">
        <f t="shared" si="3"/>
        <v>6.508290155440414</v>
      </c>
    </row>
    <row r="130" spans="2:7" x14ac:dyDescent="0.2">
      <c r="B130" s="20" t="s">
        <v>132</v>
      </c>
      <c r="C130" s="20"/>
      <c r="D130" s="21">
        <v>10.466666666666667</v>
      </c>
      <c r="E130" s="21">
        <v>4.5333333333333341</v>
      </c>
      <c r="F130" s="21">
        <f t="shared" si="2"/>
        <v>10.982383419689121</v>
      </c>
      <c r="G130" s="21">
        <f t="shared" si="3"/>
        <v>6.508290155440414</v>
      </c>
    </row>
    <row r="131" spans="2:7" x14ac:dyDescent="0.2">
      <c r="B131" s="20" t="s">
        <v>133</v>
      </c>
      <c r="C131" s="20"/>
      <c r="D131" s="21">
        <v>10.033333333333333</v>
      </c>
      <c r="E131" s="21">
        <v>3.9</v>
      </c>
      <c r="F131" s="21">
        <f t="shared" si="2"/>
        <v>10.982383419689121</v>
      </c>
      <c r="G131" s="21">
        <f t="shared" si="3"/>
        <v>6.508290155440414</v>
      </c>
    </row>
    <row r="132" spans="2:7" x14ac:dyDescent="0.2">
      <c r="B132" s="20" t="s">
        <v>134</v>
      </c>
      <c r="C132" s="20"/>
      <c r="D132" s="21">
        <v>12.166666666666666</v>
      </c>
      <c r="E132" s="21">
        <v>4.9333333333333336</v>
      </c>
      <c r="F132" s="21">
        <f t="shared" si="2"/>
        <v>10.982383419689121</v>
      </c>
      <c r="G132" s="21">
        <f t="shared" si="3"/>
        <v>6.508290155440414</v>
      </c>
    </row>
    <row r="133" spans="2:7" x14ac:dyDescent="0.2">
      <c r="B133" s="20" t="s">
        <v>135</v>
      </c>
      <c r="C133" s="20"/>
      <c r="D133" s="21">
        <v>14.766666666666666</v>
      </c>
      <c r="E133" s="21">
        <v>5.7</v>
      </c>
      <c r="F133" s="21">
        <f t="shared" si="2"/>
        <v>10.982383419689121</v>
      </c>
      <c r="G133" s="21">
        <f t="shared" si="3"/>
        <v>6.508290155440414</v>
      </c>
    </row>
    <row r="134" spans="2:7" x14ac:dyDescent="0.2">
      <c r="B134" s="20" t="s">
        <v>136</v>
      </c>
      <c r="C134" s="20"/>
      <c r="D134" s="21">
        <v>17.2</v>
      </c>
      <c r="E134" s="21">
        <v>6.833333333333333</v>
      </c>
      <c r="F134" s="21">
        <f t="shared" si="2"/>
        <v>10.982383419689121</v>
      </c>
      <c r="G134" s="21">
        <f t="shared" si="3"/>
        <v>6.508290155440414</v>
      </c>
    </row>
    <row r="135" spans="2:7" x14ac:dyDescent="0.2">
      <c r="B135" s="20" t="s">
        <v>137</v>
      </c>
      <c r="C135" s="20"/>
      <c r="D135" s="21">
        <v>17.433333333333334</v>
      </c>
      <c r="E135" s="21">
        <v>5.8</v>
      </c>
      <c r="F135" s="21">
        <f t="shared" si="2"/>
        <v>10.982383419689121</v>
      </c>
      <c r="G135" s="21">
        <f t="shared" si="3"/>
        <v>6.508290155440414</v>
      </c>
    </row>
    <row r="136" spans="2:7" x14ac:dyDescent="0.2">
      <c r="B136" s="20" t="s">
        <v>138</v>
      </c>
      <c r="C136" s="20"/>
      <c r="D136" s="21">
        <v>15.066666666666665</v>
      </c>
      <c r="E136" s="21">
        <v>6.3666666666666663</v>
      </c>
      <c r="F136" s="21">
        <f t="shared" si="2"/>
        <v>10.982383419689121</v>
      </c>
      <c r="G136" s="21">
        <f t="shared" si="3"/>
        <v>6.508290155440414</v>
      </c>
    </row>
    <row r="137" spans="2:7" x14ac:dyDescent="0.2">
      <c r="B137" s="20" t="s">
        <v>139</v>
      </c>
      <c r="C137" s="20"/>
      <c r="D137" s="21">
        <v>13.766666666666666</v>
      </c>
      <c r="E137" s="21">
        <v>5.9333333333333336</v>
      </c>
      <c r="F137" s="21">
        <f t="shared" si="2"/>
        <v>10.982383419689121</v>
      </c>
      <c r="G137" s="21">
        <f t="shared" si="3"/>
        <v>6.508290155440414</v>
      </c>
    </row>
    <row r="138" spans="2:7" x14ac:dyDescent="0.2">
      <c r="B138" s="20" t="s">
        <v>140</v>
      </c>
      <c r="C138" s="20"/>
      <c r="D138" s="21">
        <v>15</v>
      </c>
      <c r="E138" s="21">
        <v>6.7</v>
      </c>
      <c r="F138" s="21">
        <f t="shared" si="2"/>
        <v>10.982383419689121</v>
      </c>
      <c r="G138" s="21">
        <f t="shared" si="3"/>
        <v>6.508290155440414</v>
      </c>
    </row>
    <row r="139" spans="2:7" x14ac:dyDescent="0.2">
      <c r="B139" s="20" t="s">
        <v>141</v>
      </c>
      <c r="C139" s="20"/>
      <c r="D139" s="21">
        <v>15.566666666666668</v>
      </c>
      <c r="E139" s="21">
        <v>8.0333333333333332</v>
      </c>
      <c r="F139" s="21">
        <f t="shared" si="2"/>
        <v>10.982383419689121</v>
      </c>
      <c r="G139" s="21">
        <f t="shared" si="3"/>
        <v>6.508290155440414</v>
      </c>
    </row>
    <row r="140" spans="2:7" x14ac:dyDescent="0.2">
      <c r="B140" s="20" t="s">
        <v>142</v>
      </c>
      <c r="C140" s="20"/>
      <c r="D140" s="21">
        <v>16.600000000000001</v>
      </c>
      <c r="E140" s="21">
        <v>9.2333333333333325</v>
      </c>
      <c r="F140" s="21">
        <f t="shared" si="2"/>
        <v>10.982383419689121</v>
      </c>
      <c r="G140" s="21">
        <f t="shared" si="3"/>
        <v>6.508290155440414</v>
      </c>
    </row>
    <row r="141" spans="2:7" x14ac:dyDescent="0.2">
      <c r="B141" s="20" t="s">
        <v>143</v>
      </c>
      <c r="C141" s="20"/>
      <c r="D141" s="21">
        <v>15.533333333333333</v>
      </c>
      <c r="E141" s="21">
        <v>7.9333333333333336</v>
      </c>
      <c r="F141" s="21">
        <f t="shared" si="2"/>
        <v>10.982383419689121</v>
      </c>
      <c r="G141" s="21">
        <f t="shared" si="3"/>
        <v>6.508290155440414</v>
      </c>
    </row>
    <row r="142" spans="2:7" x14ac:dyDescent="0.2">
      <c r="B142" s="20" t="s">
        <v>144</v>
      </c>
      <c r="C142" s="20"/>
      <c r="D142" s="21">
        <v>15.433333333333332</v>
      </c>
      <c r="E142" s="21">
        <v>5.0333333333333341</v>
      </c>
      <c r="F142" s="21">
        <f t="shared" si="2"/>
        <v>10.982383419689121</v>
      </c>
      <c r="G142" s="21">
        <f t="shared" si="3"/>
        <v>6.508290155440414</v>
      </c>
    </row>
    <row r="143" spans="2:7" x14ac:dyDescent="0.2">
      <c r="B143" s="20" t="s">
        <v>145</v>
      </c>
      <c r="C143" s="20"/>
      <c r="D143" s="21">
        <v>16.333333333333332</v>
      </c>
      <c r="E143" s="21">
        <v>5.333333333333333</v>
      </c>
      <c r="F143" s="21">
        <f t="shared" si="2"/>
        <v>10.982383419689121</v>
      </c>
      <c r="G143" s="21">
        <f t="shared" si="3"/>
        <v>6.508290155440414</v>
      </c>
    </row>
    <row r="144" spans="2:7" x14ac:dyDescent="0.2">
      <c r="B144" s="20" t="s">
        <v>146</v>
      </c>
      <c r="C144" s="20"/>
      <c r="D144" s="21">
        <v>19.666666666666668</v>
      </c>
      <c r="E144" s="21">
        <v>7.4666666666666659</v>
      </c>
      <c r="F144" s="21">
        <f t="shared" ref="F144:F208" si="4">F143</f>
        <v>10.982383419689121</v>
      </c>
      <c r="G144" s="21">
        <f t="shared" ref="G144:G208" si="5">G143</f>
        <v>6.508290155440414</v>
      </c>
    </row>
    <row r="145" spans="2:7" x14ac:dyDescent="0.2">
      <c r="B145" s="20" t="s">
        <v>147</v>
      </c>
      <c r="C145" s="20"/>
      <c r="D145" s="21">
        <v>23.033333333333331</v>
      </c>
      <c r="E145" s="21">
        <v>11.6</v>
      </c>
      <c r="F145" s="21">
        <f t="shared" si="4"/>
        <v>10.982383419689121</v>
      </c>
      <c r="G145" s="21">
        <f t="shared" si="5"/>
        <v>6.508290155440414</v>
      </c>
    </row>
    <row r="146" spans="2:7" x14ac:dyDescent="0.2">
      <c r="B146" s="20" t="s">
        <v>148</v>
      </c>
      <c r="C146" s="20"/>
      <c r="D146" s="21">
        <v>21.466666666666665</v>
      </c>
      <c r="E146" s="21">
        <v>11.166666666666666</v>
      </c>
      <c r="F146" s="21">
        <f t="shared" si="4"/>
        <v>10.982383419689121</v>
      </c>
      <c r="G146" s="21">
        <f t="shared" si="5"/>
        <v>6.508290155440414</v>
      </c>
    </row>
    <row r="147" spans="2:7" x14ac:dyDescent="0.2">
      <c r="B147" s="20" t="s">
        <v>149</v>
      </c>
      <c r="C147" s="20"/>
      <c r="D147" s="21">
        <v>17.866666666666667</v>
      </c>
      <c r="E147" s="21">
        <v>11.833333333333334</v>
      </c>
      <c r="F147" s="21">
        <f t="shared" si="4"/>
        <v>10.982383419689121</v>
      </c>
      <c r="G147" s="21">
        <f t="shared" si="5"/>
        <v>6.508290155440414</v>
      </c>
    </row>
    <row r="148" spans="2:7" x14ac:dyDescent="0.2">
      <c r="B148" s="20" t="s">
        <v>150</v>
      </c>
      <c r="C148" s="20"/>
      <c r="D148" s="21">
        <v>15.9</v>
      </c>
      <c r="E148" s="21">
        <v>11.633333333333335</v>
      </c>
      <c r="F148" s="21">
        <f t="shared" si="4"/>
        <v>10.982383419689121</v>
      </c>
      <c r="G148" s="21">
        <f t="shared" si="5"/>
        <v>6.508290155440414</v>
      </c>
    </row>
    <row r="149" spans="2:7" x14ac:dyDescent="0.2">
      <c r="B149" s="20" t="s">
        <v>151</v>
      </c>
      <c r="C149" s="20"/>
      <c r="D149" s="21">
        <v>16.166666666666668</v>
      </c>
      <c r="E149" s="21">
        <v>14.5</v>
      </c>
      <c r="F149" s="21">
        <f t="shared" si="4"/>
        <v>10.982383419689121</v>
      </c>
      <c r="G149" s="21">
        <f t="shared" si="5"/>
        <v>6.508290155440414</v>
      </c>
    </row>
    <row r="150" spans="2:7" x14ac:dyDescent="0.2">
      <c r="B150" s="20" t="s">
        <v>152</v>
      </c>
      <c r="C150" s="20"/>
      <c r="D150" s="21">
        <v>19.666666666666668</v>
      </c>
      <c r="E150" s="21">
        <v>16.166666666666668</v>
      </c>
      <c r="F150" s="21">
        <f t="shared" si="4"/>
        <v>10.982383419689121</v>
      </c>
      <c r="G150" s="21">
        <f t="shared" si="5"/>
        <v>6.508290155440414</v>
      </c>
    </row>
    <row r="151" spans="2:7" x14ac:dyDescent="0.2">
      <c r="B151" s="20" t="s">
        <v>153</v>
      </c>
      <c r="C151" s="20"/>
      <c r="D151" s="21">
        <v>19.5</v>
      </c>
      <c r="E151" s="21">
        <v>15.933333333333335</v>
      </c>
      <c r="F151" s="21">
        <f t="shared" si="4"/>
        <v>10.982383419689121</v>
      </c>
      <c r="G151" s="21">
        <f t="shared" si="5"/>
        <v>6.508290155440414</v>
      </c>
    </row>
    <row r="152" spans="2:7" x14ac:dyDescent="0.2">
      <c r="B152" s="20" t="s">
        <v>154</v>
      </c>
      <c r="C152" s="20"/>
      <c r="D152" s="21">
        <v>22.933333333333334</v>
      </c>
      <c r="E152" s="21">
        <v>14.800000000000002</v>
      </c>
      <c r="F152" s="21">
        <f t="shared" si="4"/>
        <v>10.982383419689121</v>
      </c>
      <c r="G152" s="21">
        <f t="shared" si="5"/>
        <v>6.508290155440414</v>
      </c>
    </row>
    <row r="153" spans="2:7" x14ac:dyDescent="0.2">
      <c r="B153" s="20" t="s">
        <v>155</v>
      </c>
      <c r="C153" s="20"/>
      <c r="D153" s="21">
        <v>21.966666666666669</v>
      </c>
      <c r="E153" s="21">
        <v>12.766666666666666</v>
      </c>
      <c r="F153" s="21">
        <f t="shared" si="4"/>
        <v>10.982383419689121</v>
      </c>
      <c r="G153" s="21">
        <f t="shared" si="5"/>
        <v>6.508290155440414</v>
      </c>
    </row>
    <row r="154" spans="2:7" x14ac:dyDescent="0.2">
      <c r="B154" s="20" t="s">
        <v>156</v>
      </c>
      <c r="C154" s="20"/>
      <c r="D154" s="21">
        <v>24.5</v>
      </c>
      <c r="E154" s="21">
        <v>12.700000000000001</v>
      </c>
      <c r="F154" s="21">
        <f t="shared" si="4"/>
        <v>10.982383419689121</v>
      </c>
      <c r="G154" s="21">
        <f t="shared" si="5"/>
        <v>6.508290155440414</v>
      </c>
    </row>
    <row r="155" spans="2:7" x14ac:dyDescent="0.2">
      <c r="B155" s="20" t="s">
        <v>157</v>
      </c>
      <c r="C155" s="20"/>
      <c r="D155" s="21">
        <v>22.033333333333331</v>
      </c>
      <c r="E155" s="21">
        <v>13.133333333333333</v>
      </c>
      <c r="F155" s="21">
        <f t="shared" si="4"/>
        <v>10.982383419689121</v>
      </c>
      <c r="G155" s="21">
        <f t="shared" si="5"/>
        <v>6.508290155440414</v>
      </c>
    </row>
    <row r="156" spans="2:7" x14ac:dyDescent="0.2">
      <c r="B156" s="20" t="s">
        <v>158</v>
      </c>
      <c r="C156" s="20"/>
      <c r="D156" s="21">
        <v>21.8</v>
      </c>
      <c r="E156" s="21">
        <v>12.433333333333332</v>
      </c>
      <c r="F156" s="21">
        <f t="shared" si="4"/>
        <v>10.982383419689121</v>
      </c>
      <c r="G156" s="21">
        <f t="shared" si="5"/>
        <v>6.508290155440414</v>
      </c>
    </row>
    <row r="157" spans="2:7" x14ac:dyDescent="0.2">
      <c r="B157" s="20" t="s">
        <v>159</v>
      </c>
      <c r="C157" s="20"/>
      <c r="D157" s="21">
        <v>16.099999999999998</v>
      </c>
      <c r="E157" s="21">
        <v>11.199999999999998</v>
      </c>
      <c r="F157" s="21">
        <f t="shared" si="4"/>
        <v>10.982383419689121</v>
      </c>
      <c r="G157" s="21">
        <f t="shared" si="5"/>
        <v>6.508290155440414</v>
      </c>
    </row>
    <row r="158" spans="2:7" x14ac:dyDescent="0.2">
      <c r="B158" s="20" t="s">
        <v>160</v>
      </c>
      <c r="C158" s="20"/>
      <c r="D158" s="21">
        <v>14.966666666666667</v>
      </c>
      <c r="E158" s="21">
        <v>9.1</v>
      </c>
      <c r="F158" s="21">
        <f t="shared" si="4"/>
        <v>10.982383419689121</v>
      </c>
      <c r="G158" s="21">
        <f t="shared" si="5"/>
        <v>6.508290155440414</v>
      </c>
    </row>
    <row r="159" spans="2:7" x14ac:dyDescent="0.2">
      <c r="B159" s="20" t="s">
        <v>161</v>
      </c>
      <c r="C159" s="20"/>
      <c r="D159" s="21">
        <v>14.133333333333333</v>
      </c>
      <c r="E159" s="21">
        <v>9.2666666666666657</v>
      </c>
      <c r="F159" s="21">
        <f t="shared" si="4"/>
        <v>10.982383419689121</v>
      </c>
      <c r="G159" s="21">
        <f t="shared" si="5"/>
        <v>6.508290155440414</v>
      </c>
    </row>
    <row r="160" spans="2:7" x14ac:dyDescent="0.2">
      <c r="B160" s="20" t="s">
        <v>162</v>
      </c>
      <c r="C160" s="20"/>
      <c r="D160" s="21">
        <v>14.699999999999998</v>
      </c>
      <c r="E160" s="21">
        <v>9.5333333333333332</v>
      </c>
      <c r="F160" s="21">
        <f t="shared" si="4"/>
        <v>10.982383419689121</v>
      </c>
      <c r="G160" s="21">
        <f t="shared" si="5"/>
        <v>6.508290155440414</v>
      </c>
    </row>
    <row r="161" spans="2:7" x14ac:dyDescent="0.2">
      <c r="B161" s="20" t="s">
        <v>163</v>
      </c>
      <c r="C161" s="20"/>
      <c r="D161" s="21">
        <v>14.533333333333333</v>
      </c>
      <c r="E161" s="21">
        <v>10.9</v>
      </c>
      <c r="F161" s="21">
        <f t="shared" si="4"/>
        <v>10.982383419689121</v>
      </c>
      <c r="G161" s="21">
        <f t="shared" si="5"/>
        <v>6.508290155440414</v>
      </c>
    </row>
    <row r="162" spans="2:7" x14ac:dyDescent="0.2">
      <c r="B162" s="20" t="s">
        <v>164</v>
      </c>
      <c r="C162" s="20"/>
      <c r="D162" s="21">
        <v>9.6</v>
      </c>
      <c r="E162" s="21">
        <v>10</v>
      </c>
      <c r="F162" s="21">
        <f t="shared" si="4"/>
        <v>10.982383419689121</v>
      </c>
      <c r="G162" s="21">
        <f t="shared" si="5"/>
        <v>6.508290155440414</v>
      </c>
    </row>
    <row r="163" spans="2:7" x14ac:dyDescent="0.2">
      <c r="B163" s="20" t="s">
        <v>165</v>
      </c>
      <c r="C163" s="20"/>
      <c r="D163" s="21">
        <v>10.533333333333333</v>
      </c>
      <c r="E163" s="21">
        <v>8.6666666666666661</v>
      </c>
      <c r="F163" s="21">
        <f t="shared" si="4"/>
        <v>10.982383419689121</v>
      </c>
      <c r="G163" s="21">
        <f t="shared" si="5"/>
        <v>6.508290155440414</v>
      </c>
    </row>
    <row r="164" spans="2:7" x14ac:dyDescent="0.2">
      <c r="B164" s="20" t="s">
        <v>166</v>
      </c>
      <c r="C164" s="22" t="s">
        <v>167</v>
      </c>
      <c r="D164" s="21">
        <v>13.066666666666668</v>
      </c>
      <c r="E164" s="21">
        <v>7.8666666666666671</v>
      </c>
      <c r="F164" s="21">
        <f t="shared" si="4"/>
        <v>10.982383419689121</v>
      </c>
      <c r="G164" s="21">
        <f t="shared" si="5"/>
        <v>6.508290155440414</v>
      </c>
    </row>
    <row r="165" spans="2:7" x14ac:dyDescent="0.2">
      <c r="B165" s="20" t="s">
        <v>168</v>
      </c>
      <c r="C165" s="20"/>
      <c r="D165" s="21">
        <v>14.533333333333333</v>
      </c>
      <c r="E165" s="21">
        <v>8.8666666666666654</v>
      </c>
      <c r="F165" s="21">
        <f t="shared" si="4"/>
        <v>10.982383419689121</v>
      </c>
      <c r="G165" s="21">
        <f t="shared" si="5"/>
        <v>6.508290155440414</v>
      </c>
    </row>
    <row r="166" spans="2:7" x14ac:dyDescent="0.2">
      <c r="B166" s="20" t="s">
        <v>169</v>
      </c>
      <c r="C166" s="20"/>
      <c r="D166" s="21">
        <v>14.233333333333334</v>
      </c>
      <c r="E166" s="21">
        <v>8.6333333333333346</v>
      </c>
      <c r="F166" s="21">
        <f t="shared" si="4"/>
        <v>10.982383419689121</v>
      </c>
      <c r="G166" s="21">
        <f t="shared" si="5"/>
        <v>6.508290155440414</v>
      </c>
    </row>
    <row r="167" spans="2:7" x14ac:dyDescent="0.2">
      <c r="B167" s="20" t="s">
        <v>170</v>
      </c>
      <c r="C167" s="20"/>
      <c r="D167" s="21">
        <v>12.133333333333333</v>
      </c>
      <c r="E167" s="21">
        <v>8.9666666666666668</v>
      </c>
      <c r="F167" s="21">
        <f t="shared" si="4"/>
        <v>10.982383419689121</v>
      </c>
      <c r="G167" s="21">
        <f t="shared" si="5"/>
        <v>6.508290155440414</v>
      </c>
    </row>
    <row r="168" spans="2:7" x14ac:dyDescent="0.2">
      <c r="B168" s="20" t="s">
        <v>171</v>
      </c>
      <c r="C168" s="20"/>
      <c r="D168" s="21">
        <v>13.666666666666666</v>
      </c>
      <c r="E168" s="21">
        <v>8.2333333333333325</v>
      </c>
      <c r="F168" s="21">
        <f t="shared" si="4"/>
        <v>10.982383419689121</v>
      </c>
      <c r="G168" s="21">
        <f t="shared" si="5"/>
        <v>6.508290155440414</v>
      </c>
    </row>
    <row r="169" spans="2:7" x14ac:dyDescent="0.2">
      <c r="B169" s="20" t="s">
        <v>172</v>
      </c>
      <c r="C169" s="20"/>
      <c r="D169" s="21">
        <v>15.5</v>
      </c>
      <c r="E169" s="21">
        <v>8.1999999999999993</v>
      </c>
      <c r="F169" s="21">
        <f t="shared" si="4"/>
        <v>10.982383419689121</v>
      </c>
      <c r="G169" s="21">
        <f t="shared" si="5"/>
        <v>6.508290155440414</v>
      </c>
    </row>
    <row r="170" spans="2:7" x14ac:dyDescent="0.2">
      <c r="B170" s="20" t="s">
        <v>173</v>
      </c>
      <c r="C170" s="20"/>
      <c r="D170" s="21">
        <v>17.133333333333336</v>
      </c>
      <c r="E170" s="21">
        <v>7.9333333333333327</v>
      </c>
      <c r="F170" s="21">
        <f t="shared" si="4"/>
        <v>10.982383419689121</v>
      </c>
      <c r="G170" s="21">
        <f t="shared" si="5"/>
        <v>6.508290155440414</v>
      </c>
    </row>
    <row r="171" spans="2:7" x14ac:dyDescent="0.2">
      <c r="B171" s="20" t="s">
        <v>174</v>
      </c>
      <c r="C171" s="20"/>
      <c r="D171" s="21">
        <v>17.633333333333336</v>
      </c>
      <c r="E171" s="21">
        <v>7.5666666666666673</v>
      </c>
      <c r="F171" s="21">
        <f t="shared" si="4"/>
        <v>10.982383419689121</v>
      </c>
      <c r="G171" s="21">
        <f t="shared" si="5"/>
        <v>6.508290155440414</v>
      </c>
    </row>
    <row r="172" spans="2:7" x14ac:dyDescent="0.2">
      <c r="B172" s="20" t="s">
        <v>175</v>
      </c>
      <c r="C172" s="20"/>
      <c r="D172" s="21">
        <v>-10.933333333333332</v>
      </c>
      <c r="E172" s="21">
        <v>-2.2999999999999994</v>
      </c>
      <c r="F172" s="21">
        <f t="shared" si="4"/>
        <v>10.982383419689121</v>
      </c>
      <c r="G172" s="21">
        <f t="shared" si="5"/>
        <v>6.508290155440414</v>
      </c>
    </row>
    <row r="173" spans="2:7" x14ac:dyDescent="0.2">
      <c r="B173" s="20" t="s">
        <v>176</v>
      </c>
      <c r="C173" s="20"/>
      <c r="D173" s="21">
        <v>-39.466666666666661</v>
      </c>
      <c r="E173" s="21">
        <v>-16.966666666666665</v>
      </c>
      <c r="F173" s="21">
        <f t="shared" si="4"/>
        <v>10.982383419689121</v>
      </c>
      <c r="G173" s="21">
        <f t="shared" si="5"/>
        <v>6.508290155440414</v>
      </c>
    </row>
    <row r="174" spans="2:7" x14ac:dyDescent="0.2">
      <c r="B174" s="20" t="s">
        <v>177</v>
      </c>
      <c r="C174" s="20"/>
      <c r="D174" s="21">
        <v>-53.099999999999994</v>
      </c>
      <c r="E174" s="21">
        <v>-22.599999999999998</v>
      </c>
      <c r="F174" s="21">
        <f t="shared" si="4"/>
        <v>10.982383419689121</v>
      </c>
      <c r="G174" s="21">
        <f t="shared" si="5"/>
        <v>6.508290155440414</v>
      </c>
    </row>
    <row r="175" spans="2:7" x14ac:dyDescent="0.2">
      <c r="B175" s="20" t="s">
        <v>178</v>
      </c>
      <c r="C175" s="20"/>
      <c r="D175" s="21">
        <v>-28.433333333333334</v>
      </c>
      <c r="E175" s="21">
        <v>-15.333333333333334</v>
      </c>
      <c r="F175" s="21">
        <f t="shared" si="4"/>
        <v>10.982383419689121</v>
      </c>
      <c r="G175" s="21">
        <f t="shared" si="5"/>
        <v>6.508290155440414</v>
      </c>
    </row>
    <row r="176" spans="2:7" x14ac:dyDescent="0.2">
      <c r="B176" s="20" t="s">
        <v>179</v>
      </c>
      <c r="C176" s="22" t="s">
        <v>180</v>
      </c>
      <c r="D176" s="21">
        <v>-8.9999999999999982</v>
      </c>
      <c r="E176" s="21">
        <v>-5.833333333333333</v>
      </c>
      <c r="F176" s="21">
        <f t="shared" si="4"/>
        <v>10.982383419689121</v>
      </c>
      <c r="G176" s="21">
        <f t="shared" si="5"/>
        <v>6.508290155440414</v>
      </c>
    </row>
    <row r="177" spans="2:7" x14ac:dyDescent="0.2">
      <c r="B177" s="20" t="s">
        <v>181</v>
      </c>
      <c r="C177" s="20"/>
      <c r="D177" s="21">
        <v>0.96666666666666679</v>
      </c>
      <c r="E177" s="21">
        <v>-2.4</v>
      </c>
      <c r="F177" s="21">
        <f t="shared" si="4"/>
        <v>10.982383419689121</v>
      </c>
      <c r="G177" s="21">
        <f t="shared" si="5"/>
        <v>6.508290155440414</v>
      </c>
    </row>
    <row r="178" spans="2:7" x14ac:dyDescent="0.2">
      <c r="B178" s="20" t="s">
        <v>182</v>
      </c>
      <c r="C178" s="20"/>
      <c r="D178" s="21">
        <v>3.8333333333333335</v>
      </c>
      <c r="E178" s="21">
        <v>-0.83333333333333348</v>
      </c>
      <c r="F178" s="21">
        <f t="shared" si="4"/>
        <v>10.982383419689121</v>
      </c>
      <c r="G178" s="21">
        <f t="shared" si="5"/>
        <v>6.508290155440414</v>
      </c>
    </row>
    <row r="179" spans="2:7" x14ac:dyDescent="0.2">
      <c r="B179" s="20" t="s">
        <v>183</v>
      </c>
      <c r="C179" s="20"/>
      <c r="D179" s="21">
        <v>8.8666666666666671</v>
      </c>
      <c r="E179" s="21">
        <v>1.7</v>
      </c>
      <c r="F179" s="21">
        <f t="shared" si="4"/>
        <v>10.982383419689121</v>
      </c>
      <c r="G179" s="21">
        <f t="shared" si="5"/>
        <v>6.508290155440414</v>
      </c>
    </row>
    <row r="180" spans="2:7" x14ac:dyDescent="0.2">
      <c r="B180" s="20" t="s">
        <v>184</v>
      </c>
      <c r="C180" s="20"/>
      <c r="D180" s="21">
        <v>8</v>
      </c>
      <c r="E180" s="21">
        <v>2.1999999999999997</v>
      </c>
      <c r="F180" s="21">
        <f t="shared" si="4"/>
        <v>10.982383419689121</v>
      </c>
      <c r="G180" s="21">
        <f t="shared" si="5"/>
        <v>6.508290155440414</v>
      </c>
    </row>
    <row r="181" spans="2:7" x14ac:dyDescent="0.2">
      <c r="B181" s="20" t="s">
        <v>185</v>
      </c>
      <c r="C181" s="20"/>
      <c r="D181" s="21">
        <v>4.8999999999999995</v>
      </c>
      <c r="E181" s="21">
        <v>3.1666666666666665</v>
      </c>
      <c r="F181" s="21">
        <f t="shared" si="4"/>
        <v>10.982383419689121</v>
      </c>
      <c r="G181" s="21">
        <f t="shared" si="5"/>
        <v>6.508290155440414</v>
      </c>
    </row>
    <row r="182" spans="2:7" x14ac:dyDescent="0.2">
      <c r="B182" s="20" t="s">
        <v>186</v>
      </c>
      <c r="C182" s="20"/>
      <c r="D182" s="21">
        <v>2.6666666666666665</v>
      </c>
      <c r="E182" s="21">
        <v>3.2333333333333338</v>
      </c>
      <c r="F182" s="21">
        <f t="shared" si="4"/>
        <v>10.982383419689121</v>
      </c>
      <c r="G182" s="21">
        <f t="shared" si="5"/>
        <v>6.508290155440414</v>
      </c>
    </row>
    <row r="183" spans="2:7" x14ac:dyDescent="0.2">
      <c r="B183" s="20" t="s">
        <v>187</v>
      </c>
      <c r="C183" s="20"/>
      <c r="D183" s="21">
        <v>3.3333333333333335</v>
      </c>
      <c r="E183" s="21">
        <v>3.5</v>
      </c>
      <c r="F183" s="21">
        <f t="shared" si="4"/>
        <v>10.982383419689121</v>
      </c>
      <c r="G183" s="21">
        <f t="shared" si="5"/>
        <v>6.508290155440414</v>
      </c>
    </row>
    <row r="184" spans="2:7" x14ac:dyDescent="0.2">
      <c r="B184" s="20" t="s">
        <v>188</v>
      </c>
      <c r="C184" s="20"/>
      <c r="D184" s="21">
        <v>8.4</v>
      </c>
      <c r="E184" s="21">
        <v>5.666666666666667</v>
      </c>
      <c r="F184" s="21">
        <f t="shared" si="4"/>
        <v>10.982383419689121</v>
      </c>
      <c r="G184" s="21">
        <f t="shared" si="5"/>
        <v>6.508290155440414</v>
      </c>
    </row>
    <row r="185" spans="2:7" x14ac:dyDescent="0.2">
      <c r="B185" s="20" t="s">
        <v>189</v>
      </c>
      <c r="C185" s="20"/>
      <c r="D185" s="21">
        <v>16.733333333333334</v>
      </c>
      <c r="E185" s="21">
        <v>10.700000000000001</v>
      </c>
      <c r="F185" s="21">
        <f t="shared" si="4"/>
        <v>10.982383419689121</v>
      </c>
      <c r="G185" s="21">
        <f t="shared" si="5"/>
        <v>6.508290155440414</v>
      </c>
    </row>
    <row r="186" spans="2:7" x14ac:dyDescent="0.2">
      <c r="B186" s="20" t="s">
        <v>190</v>
      </c>
      <c r="C186" s="20"/>
      <c r="D186" s="21">
        <v>24</v>
      </c>
      <c r="E186" s="21">
        <v>14.200000000000001</v>
      </c>
      <c r="F186" s="21">
        <f t="shared" si="4"/>
        <v>10.982383419689121</v>
      </c>
      <c r="G186" s="21">
        <f t="shared" si="5"/>
        <v>6.508290155440414</v>
      </c>
    </row>
    <row r="187" spans="2:7" x14ac:dyDescent="0.2">
      <c r="B187" s="20" t="s">
        <v>191</v>
      </c>
      <c r="C187" s="20"/>
      <c r="D187" s="21">
        <v>22.566666666666663</v>
      </c>
      <c r="E187" s="21">
        <v>13.633333333333335</v>
      </c>
      <c r="F187" s="21">
        <f t="shared" si="4"/>
        <v>10.982383419689121</v>
      </c>
      <c r="G187" s="21">
        <f t="shared" si="5"/>
        <v>6.508290155440414</v>
      </c>
    </row>
    <row r="188" spans="2:7" x14ac:dyDescent="0.2">
      <c r="B188" s="20" t="s">
        <v>192</v>
      </c>
      <c r="C188" s="22" t="s">
        <v>193</v>
      </c>
      <c r="D188" s="21">
        <v>21.2</v>
      </c>
      <c r="E188" s="21">
        <v>12.433333333333332</v>
      </c>
      <c r="F188" s="21">
        <f t="shared" si="4"/>
        <v>10.982383419689121</v>
      </c>
      <c r="G188" s="21">
        <f t="shared" si="5"/>
        <v>6.508290155440414</v>
      </c>
    </row>
    <row r="189" spans="2:7" x14ac:dyDescent="0.2">
      <c r="B189" s="20" t="s">
        <v>194</v>
      </c>
      <c r="C189" s="20"/>
      <c r="D189" s="21">
        <v>18.7</v>
      </c>
      <c r="E189" s="21">
        <v>13.966666666666669</v>
      </c>
      <c r="F189" s="21">
        <f t="shared" si="4"/>
        <v>10.982383419689121</v>
      </c>
      <c r="G189" s="21">
        <f t="shared" si="5"/>
        <v>6.508290155440414</v>
      </c>
    </row>
    <row r="190" spans="2:7" x14ac:dyDescent="0.2">
      <c r="B190" s="20" t="s">
        <v>195</v>
      </c>
      <c r="C190" s="20"/>
      <c r="D190" s="21">
        <v>18</v>
      </c>
      <c r="E190" s="21">
        <v>13.300000000000002</v>
      </c>
      <c r="F190" s="21">
        <f t="shared" si="4"/>
        <v>10.982383419689121</v>
      </c>
      <c r="G190" s="21">
        <f t="shared" si="5"/>
        <v>6.508290155440414</v>
      </c>
    </row>
    <row r="191" spans="2:7" x14ac:dyDescent="0.2">
      <c r="B191" s="20" t="s">
        <v>196</v>
      </c>
      <c r="C191" s="20"/>
      <c r="D191" s="21">
        <v>17.066666666666666</v>
      </c>
      <c r="E191" s="21">
        <v>13.766666666666666</v>
      </c>
      <c r="F191" s="21">
        <f t="shared" si="4"/>
        <v>10.982383419689121</v>
      </c>
      <c r="G191" s="21">
        <f t="shared" si="5"/>
        <v>6.508290155440414</v>
      </c>
    </row>
    <row r="192" spans="2:7" x14ac:dyDescent="0.2">
      <c r="B192" s="20" t="s">
        <v>197</v>
      </c>
      <c r="C192" s="20"/>
      <c r="D192" s="21">
        <v>20.033333333333331</v>
      </c>
      <c r="E192" s="21">
        <v>12.200000000000001</v>
      </c>
      <c r="F192" s="21">
        <f t="shared" si="4"/>
        <v>10.982383419689121</v>
      </c>
      <c r="G192" s="21">
        <f t="shared" si="5"/>
        <v>6.508290155440414</v>
      </c>
    </row>
    <row r="193" spans="2:7" x14ac:dyDescent="0.2">
      <c r="B193" s="20" t="s">
        <v>198</v>
      </c>
      <c r="C193" s="20"/>
      <c r="D193" s="21">
        <v>22.033333333333331</v>
      </c>
      <c r="E193" s="21">
        <v>12.766666666666666</v>
      </c>
      <c r="F193" s="21">
        <f t="shared" si="4"/>
        <v>10.982383419689121</v>
      </c>
      <c r="G193" s="21">
        <f t="shared" si="5"/>
        <v>6.508290155440414</v>
      </c>
    </row>
    <row r="194" spans="2:7" x14ac:dyDescent="0.2">
      <c r="B194" s="20" t="s">
        <v>199</v>
      </c>
      <c r="C194" s="20"/>
      <c r="D194" s="21">
        <v>16.466666666666665</v>
      </c>
      <c r="E194" s="21">
        <v>10.799999999999999</v>
      </c>
      <c r="F194" s="21">
        <f t="shared" si="4"/>
        <v>10.982383419689121</v>
      </c>
      <c r="G194" s="21">
        <f t="shared" si="5"/>
        <v>6.508290155440414</v>
      </c>
    </row>
    <row r="195" spans="2:7" x14ac:dyDescent="0.2">
      <c r="B195" s="20" t="s">
        <v>200</v>
      </c>
      <c r="C195" s="20"/>
      <c r="D195" s="21">
        <v>15.266666666666666</v>
      </c>
      <c r="E195" s="21">
        <v>11.333333333333334</v>
      </c>
      <c r="F195" s="21">
        <f t="shared" si="4"/>
        <v>10.982383419689121</v>
      </c>
      <c r="G195" s="21">
        <f t="shared" si="5"/>
        <v>6.508290155440414</v>
      </c>
    </row>
    <row r="196" spans="2:7" x14ac:dyDescent="0.2">
      <c r="B196" s="20" t="s">
        <v>201</v>
      </c>
      <c r="C196" s="20"/>
      <c r="D196" s="21">
        <v>16.233333333333334</v>
      </c>
      <c r="E196" s="21">
        <v>12.633333333333333</v>
      </c>
      <c r="F196" s="21">
        <f t="shared" si="4"/>
        <v>10.982383419689121</v>
      </c>
      <c r="G196" s="21">
        <f t="shared" si="5"/>
        <v>6.508290155440414</v>
      </c>
    </row>
    <row r="197" spans="2:7" x14ac:dyDescent="0.2">
      <c r="B197" s="20" t="s">
        <v>202</v>
      </c>
      <c r="C197" s="20"/>
      <c r="D197" s="21">
        <v>19.166666666666664</v>
      </c>
      <c r="E197" s="21">
        <v>14.733333333333334</v>
      </c>
      <c r="F197" s="21">
        <f t="shared" si="4"/>
        <v>10.982383419689121</v>
      </c>
      <c r="G197" s="21">
        <f t="shared" si="5"/>
        <v>6.508290155440414</v>
      </c>
    </row>
    <row r="198" spans="2:7" x14ac:dyDescent="0.2">
      <c r="B198" s="20" t="s">
        <v>203</v>
      </c>
      <c r="C198" s="20"/>
      <c r="D198" s="21">
        <v>13.833333333333334</v>
      </c>
      <c r="E198" s="21">
        <v>12.566666666666668</v>
      </c>
      <c r="F198" s="21">
        <f t="shared" si="4"/>
        <v>10.982383419689121</v>
      </c>
      <c r="G198" s="21">
        <f t="shared" si="5"/>
        <v>6.508290155440414</v>
      </c>
    </row>
    <row r="199" spans="2:7" x14ac:dyDescent="0.2">
      <c r="B199" s="20" t="s">
        <v>204</v>
      </c>
      <c r="C199" s="20"/>
      <c r="D199" s="21">
        <v>9.1</v>
      </c>
      <c r="E199" s="21">
        <v>10.066666666666665</v>
      </c>
      <c r="F199" s="21">
        <f t="shared" si="4"/>
        <v>10.982383419689121</v>
      </c>
      <c r="G199" s="21">
        <f t="shared" si="5"/>
        <v>6.508290155440414</v>
      </c>
    </row>
    <row r="200" spans="2:7" x14ac:dyDescent="0.2">
      <c r="B200" s="20" t="s">
        <v>205</v>
      </c>
      <c r="C200" s="22" t="s">
        <v>206</v>
      </c>
      <c r="D200" s="21">
        <v>8.6</v>
      </c>
      <c r="E200" s="21">
        <v>9.9333333333333336</v>
      </c>
      <c r="F200" s="21">
        <f t="shared" si="4"/>
        <v>10.982383419689121</v>
      </c>
      <c r="G200" s="21">
        <f t="shared" si="5"/>
        <v>6.508290155440414</v>
      </c>
    </row>
    <row r="201" spans="2:7" x14ac:dyDescent="0.2">
      <c r="B201" s="20" t="s">
        <v>207</v>
      </c>
      <c r="C201" s="20"/>
      <c r="D201" s="21">
        <v>8.9666666666666668</v>
      </c>
      <c r="E201" s="21">
        <v>10.033333333333333</v>
      </c>
      <c r="F201" s="21">
        <f t="shared" si="4"/>
        <v>10.982383419689121</v>
      </c>
      <c r="G201" s="21">
        <f t="shared" si="5"/>
        <v>6.508290155440414</v>
      </c>
    </row>
    <row r="202" spans="2:7" x14ac:dyDescent="0.2">
      <c r="B202" s="20" t="s">
        <v>208</v>
      </c>
      <c r="C202" s="20"/>
      <c r="D202" s="21">
        <v>7.7666666666666657</v>
      </c>
      <c r="E202" s="21">
        <v>11</v>
      </c>
      <c r="F202" s="21">
        <f t="shared" si="4"/>
        <v>10.982383419689121</v>
      </c>
      <c r="G202" s="21">
        <f t="shared" si="5"/>
        <v>6.508290155440414</v>
      </c>
    </row>
    <row r="203" spans="2:7" x14ac:dyDescent="0.2">
      <c r="B203" s="20" t="s">
        <v>209</v>
      </c>
      <c r="C203" s="20"/>
      <c r="D203" s="21">
        <v>7.3</v>
      </c>
      <c r="E203" s="21">
        <v>9.1333333333333346</v>
      </c>
      <c r="F203" s="21">
        <f t="shared" si="4"/>
        <v>10.982383419689121</v>
      </c>
      <c r="G203" s="21">
        <f t="shared" si="5"/>
        <v>6.508290155440414</v>
      </c>
    </row>
    <row r="204" spans="2:7" x14ac:dyDescent="0.2">
      <c r="B204" s="20" t="s">
        <v>210</v>
      </c>
      <c r="C204" s="20"/>
      <c r="D204" s="21">
        <v>6.666666666666667</v>
      </c>
      <c r="E204" s="21">
        <v>9.0333333333333332</v>
      </c>
      <c r="F204" s="21">
        <f t="shared" si="4"/>
        <v>10.982383419689121</v>
      </c>
      <c r="G204" s="21">
        <f t="shared" si="5"/>
        <v>6.508290155440414</v>
      </c>
    </row>
    <row r="205" spans="2:7" x14ac:dyDescent="0.2">
      <c r="B205" s="20" t="s">
        <v>211</v>
      </c>
      <c r="C205" s="20"/>
      <c r="D205" s="21">
        <v>4.4333333333333336</v>
      </c>
      <c r="E205" s="21">
        <v>7.3666666666666663</v>
      </c>
      <c r="F205" s="21">
        <f t="shared" si="4"/>
        <v>10.982383419689121</v>
      </c>
      <c r="G205" s="21">
        <f t="shared" si="5"/>
        <v>6.508290155440414</v>
      </c>
    </row>
    <row r="206" spans="2:7" x14ac:dyDescent="0.2">
      <c r="B206" s="20" t="s">
        <v>212</v>
      </c>
      <c r="C206" s="20"/>
      <c r="D206" s="21">
        <v>3.2333333333333338</v>
      </c>
      <c r="E206" s="21">
        <v>7.9666666666666659</v>
      </c>
      <c r="F206" s="21">
        <f t="shared" si="4"/>
        <v>10.982383419689121</v>
      </c>
      <c r="G206" s="21">
        <f t="shared" si="5"/>
        <v>6.508290155440414</v>
      </c>
    </row>
    <row r="207" spans="2:7" x14ac:dyDescent="0.2">
      <c r="B207" s="20" t="s">
        <v>213</v>
      </c>
      <c r="C207" s="20"/>
      <c r="D207" s="21">
        <v>3.6333333333333333</v>
      </c>
      <c r="E207" s="21">
        <v>8.2000000000000011</v>
      </c>
      <c r="F207" s="21">
        <f t="shared" si="4"/>
        <v>10.982383419689121</v>
      </c>
      <c r="G207" s="21">
        <f t="shared" si="5"/>
        <v>6.508290155440414</v>
      </c>
    </row>
    <row r="208" spans="2:7" x14ac:dyDescent="0.2">
      <c r="B208" s="20" t="s">
        <v>214</v>
      </c>
      <c r="C208" s="20"/>
      <c r="D208" s="21">
        <v>5.666666666666667</v>
      </c>
      <c r="E208" s="21">
        <v>6.3000000000000007</v>
      </c>
      <c r="F208" s="21">
        <f t="shared" si="4"/>
        <v>10.982383419689121</v>
      </c>
      <c r="G208" s="21">
        <f t="shared" si="5"/>
        <v>6.508290155440414</v>
      </c>
    </row>
    <row r="209" spans="2:7" x14ac:dyDescent="0.2">
      <c r="B209" s="20" t="s">
        <v>215</v>
      </c>
      <c r="C209" s="20"/>
      <c r="D209" s="20"/>
      <c r="E209" s="20"/>
      <c r="F209" s="21"/>
      <c r="G209" s="21"/>
    </row>
    <row r="210" spans="2:7" x14ac:dyDescent="0.2">
      <c r="B210" s="20" t="s">
        <v>216</v>
      </c>
      <c r="C210" s="20"/>
      <c r="D210" s="20"/>
      <c r="E210" s="20"/>
      <c r="F210" s="21"/>
      <c r="G210" s="21"/>
    </row>
    <row r="211" spans="2:7" x14ac:dyDescent="0.2">
      <c r="B211" s="20" t="s">
        <v>217</v>
      </c>
      <c r="C211" s="20"/>
      <c r="D211" s="20"/>
      <c r="E211" s="20"/>
      <c r="F211" s="21"/>
      <c r="G211" s="21"/>
    </row>
    <row r="212" spans="2:7" x14ac:dyDescent="0.2">
      <c r="B212" s="20" t="s">
        <v>218</v>
      </c>
      <c r="C212" s="22" t="s">
        <v>219</v>
      </c>
      <c r="D212" s="20"/>
      <c r="E212" s="20"/>
      <c r="F212" s="21"/>
      <c r="G212" s="21"/>
    </row>
    <row r="213" spans="2:7" x14ac:dyDescent="0.2">
      <c r="B213" s="20" t="s">
        <v>220</v>
      </c>
      <c r="C213" s="20"/>
      <c r="D213" s="20"/>
      <c r="E213" s="20"/>
      <c r="F213" s="21"/>
      <c r="G213" s="21"/>
    </row>
    <row r="214" spans="2:7" x14ac:dyDescent="0.2">
      <c r="B214" s="20" t="s">
        <v>221</v>
      </c>
      <c r="C214" s="20"/>
      <c r="D214" s="20"/>
      <c r="E214" s="20"/>
      <c r="F214" s="21"/>
      <c r="G214" s="21"/>
    </row>
    <row r="215" spans="2:7" x14ac:dyDescent="0.2">
      <c r="B215" s="20" t="s">
        <v>222</v>
      </c>
      <c r="C215" s="20"/>
      <c r="D215" s="20"/>
      <c r="E215" s="20"/>
      <c r="F215" s="21"/>
      <c r="G215" s="21"/>
    </row>
    <row r="216" spans="2:7" x14ac:dyDescent="0.2">
      <c r="B216" s="20" t="s">
        <v>223</v>
      </c>
      <c r="C216" s="20"/>
      <c r="D216" s="20"/>
      <c r="E216" s="20"/>
      <c r="F216" s="21"/>
      <c r="G216" s="21"/>
    </row>
    <row r="217" spans="2:7" x14ac:dyDescent="0.2">
      <c r="B217" s="20" t="s">
        <v>224</v>
      </c>
      <c r="C217" s="20"/>
      <c r="D217" s="20"/>
      <c r="E217" s="20"/>
      <c r="F217" s="21"/>
      <c r="G217" s="21"/>
    </row>
    <row r="220" spans="2:7" ht="15" x14ac:dyDescent="0.25">
      <c r="D220" s="18"/>
      <c r="E220" s="18"/>
      <c r="F220" s="18"/>
    </row>
    <row r="221" spans="2:7" ht="15" x14ac:dyDescent="0.25">
      <c r="D221" s="18"/>
      <c r="E221" s="18"/>
      <c r="F221" s="18"/>
    </row>
    <row r="222" spans="2:7" ht="15" x14ac:dyDescent="0.25">
      <c r="D222" s="18"/>
      <c r="E222" s="18"/>
      <c r="F222" s="18"/>
    </row>
    <row r="223" spans="2:7" ht="15" x14ac:dyDescent="0.25">
      <c r="D223" s="18"/>
      <c r="E223" s="18"/>
      <c r="F223" s="18"/>
    </row>
    <row r="224" spans="2:7" ht="15" x14ac:dyDescent="0.25">
      <c r="D224" s="18"/>
      <c r="E224" s="18"/>
      <c r="F224" s="18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</sheetData>
  <phoneticPr fontId="21" type="noConversion"/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4135-A9F2-4B38-B18E-C4B5E62CE4EA}">
  <sheetPr>
    <tabColor theme="4" tint="0.79998168889431442"/>
  </sheetPr>
  <dimension ref="A1:R241"/>
  <sheetViews>
    <sheetView workbookViewId="0">
      <pane ySplit="1" topLeftCell="A2" activePane="bottomLeft" state="frozen"/>
      <selection activeCell="P240" sqref="P240"/>
      <selection pane="bottomLeft" activeCell="L2" sqref="L2"/>
    </sheetView>
  </sheetViews>
  <sheetFormatPr defaultColWidth="9" defaultRowHeight="14.25" x14ac:dyDescent="0.2"/>
  <cols>
    <col min="12" max="12" width="10.875" bestFit="1" customWidth="1"/>
    <col min="17" max="17" width="9.125" bestFit="1" customWidth="1"/>
    <col min="18" max="18" width="9.875" bestFit="1" customWidth="1"/>
    <col min="19" max="19" width="9.125" bestFit="1" customWidth="1"/>
  </cols>
  <sheetData>
    <row r="1" spans="1:12" x14ac:dyDescent="0.2">
      <c r="A1" t="s">
        <v>225</v>
      </c>
      <c r="B1" t="s">
        <v>226</v>
      </c>
      <c r="C1" t="s">
        <v>227</v>
      </c>
      <c r="D1" t="s">
        <v>228</v>
      </c>
      <c r="E1" t="s">
        <v>1</v>
      </c>
      <c r="G1" t="s">
        <v>229</v>
      </c>
      <c r="H1" t="s">
        <v>230</v>
      </c>
      <c r="I1" t="s">
        <v>231</v>
      </c>
      <c r="K1" t="s">
        <v>232</v>
      </c>
      <c r="L1" t="s">
        <v>232</v>
      </c>
    </row>
    <row r="2" spans="1:12" x14ac:dyDescent="0.2">
      <c r="A2" s="3" t="s">
        <v>233</v>
      </c>
      <c r="C2" s="8" t="e">
        <v>#N/A</v>
      </c>
      <c r="D2" s="4" t="e">
        <v>#N/A</v>
      </c>
      <c r="E2" s="4" t="e">
        <v>#N/A</v>
      </c>
      <c r="G2" s="8" t="e">
        <v>#N/A</v>
      </c>
      <c r="H2" s="4" t="e">
        <v>#N/A</v>
      </c>
      <c r="I2" s="4" t="e">
        <v>#N/A</v>
      </c>
      <c r="J2" s="4"/>
      <c r="K2">
        <v>0</v>
      </c>
      <c r="L2">
        <v>0</v>
      </c>
    </row>
    <row r="3" spans="1:12" x14ac:dyDescent="0.2">
      <c r="A3" s="3" t="s">
        <v>234</v>
      </c>
      <c r="C3" s="8" t="e">
        <v>#N/A</v>
      </c>
      <c r="D3" s="4" t="e">
        <v>#N/A</v>
      </c>
      <c r="E3" s="4" t="e">
        <v>#N/A</v>
      </c>
      <c r="G3" s="8" t="e">
        <v>#N/A</v>
      </c>
      <c r="H3" s="4" t="e">
        <v>#N/A</v>
      </c>
      <c r="I3" s="4" t="e">
        <v>#N/A</v>
      </c>
      <c r="J3" s="4"/>
      <c r="K3">
        <v>0</v>
      </c>
      <c r="L3">
        <v>0</v>
      </c>
    </row>
    <row r="4" spans="1:12" x14ac:dyDescent="0.2">
      <c r="A4" s="3" t="s">
        <v>235</v>
      </c>
      <c r="C4" s="8" t="e">
        <v>#N/A</v>
      </c>
      <c r="D4" s="4" t="e">
        <v>#N/A</v>
      </c>
      <c r="E4" s="4" t="e">
        <v>#N/A</v>
      </c>
      <c r="G4" s="8" t="e">
        <v>#N/A</v>
      </c>
      <c r="H4" s="4" t="e">
        <v>#N/A</v>
      </c>
      <c r="I4" s="4" t="e">
        <v>#N/A</v>
      </c>
      <c r="J4" s="4"/>
      <c r="K4">
        <v>0</v>
      </c>
      <c r="L4">
        <v>0</v>
      </c>
    </row>
    <row r="5" spans="1:12" x14ac:dyDescent="0.2">
      <c r="A5" s="3" t="s">
        <v>236</v>
      </c>
      <c r="C5" s="8" t="e">
        <v>#N/A</v>
      </c>
      <c r="D5" s="4" t="e">
        <v>#N/A</v>
      </c>
      <c r="E5" s="4" t="e">
        <v>#N/A</v>
      </c>
      <c r="G5" s="8" t="e">
        <v>#N/A</v>
      </c>
      <c r="H5" s="4" t="e">
        <v>#N/A</v>
      </c>
      <c r="I5" s="4" t="e">
        <v>#N/A</v>
      </c>
      <c r="J5" s="4"/>
      <c r="K5">
        <v>0</v>
      </c>
      <c r="L5">
        <v>0</v>
      </c>
    </row>
    <row r="6" spans="1:12" x14ac:dyDescent="0.2">
      <c r="A6" s="3" t="s">
        <v>237</v>
      </c>
      <c r="C6" s="8" t="e">
        <v>#N/A</v>
      </c>
      <c r="D6" s="4" t="e">
        <v>#N/A</v>
      </c>
      <c r="E6" s="4" t="e">
        <v>#N/A</v>
      </c>
      <c r="G6" s="8" t="e">
        <v>#N/A</v>
      </c>
      <c r="H6" s="4" t="e">
        <v>#N/A</v>
      </c>
      <c r="I6" s="4" t="e">
        <v>#N/A</v>
      </c>
      <c r="J6" s="4"/>
      <c r="K6">
        <v>0</v>
      </c>
      <c r="L6">
        <v>0</v>
      </c>
    </row>
    <row r="7" spans="1:12" x14ac:dyDescent="0.2">
      <c r="A7" s="3" t="s">
        <v>238</v>
      </c>
      <c r="C7" s="8" t="e">
        <v>#N/A</v>
      </c>
      <c r="D7" s="4" t="e">
        <v>#N/A</v>
      </c>
      <c r="E7" s="4" t="e">
        <v>#N/A</v>
      </c>
      <c r="G7" s="8" t="e">
        <v>#N/A</v>
      </c>
      <c r="H7" s="4" t="e">
        <v>#N/A</v>
      </c>
      <c r="I7" s="4" t="e">
        <v>#N/A</v>
      </c>
      <c r="J7" s="4"/>
      <c r="K7">
        <v>0</v>
      </c>
      <c r="L7">
        <v>0</v>
      </c>
    </row>
    <row r="8" spans="1:12" x14ac:dyDescent="0.2">
      <c r="A8" s="3" t="s">
        <v>239</v>
      </c>
      <c r="B8">
        <v>2004</v>
      </c>
      <c r="C8" s="8" t="e">
        <v>#N/A</v>
      </c>
      <c r="D8" s="4" t="e">
        <v>#N/A</v>
      </c>
      <c r="E8" s="4" t="e">
        <v>#N/A</v>
      </c>
      <c r="G8" s="8" t="e">
        <v>#N/A</v>
      </c>
      <c r="H8" s="4" t="e">
        <v>#N/A</v>
      </c>
      <c r="I8" s="4" t="e">
        <v>#N/A</v>
      </c>
      <c r="J8" s="4"/>
      <c r="K8">
        <v>0</v>
      </c>
      <c r="L8">
        <v>0</v>
      </c>
    </row>
    <row r="9" spans="1:12" x14ac:dyDescent="0.2">
      <c r="A9" s="3" t="s">
        <v>240</v>
      </c>
      <c r="C9" s="8">
        <v>24.7</v>
      </c>
      <c r="D9" s="4">
        <v>33.633333333333333</v>
      </c>
      <c r="E9" s="4">
        <v>21.599999999999998</v>
      </c>
      <c r="G9" s="4">
        <f>AVERAGE(C9:C232)</f>
        <v>6.1755952380952399</v>
      </c>
      <c r="H9" s="4">
        <f t="shared" ref="H9:I9" si="0">AVERAGE(D9:D232)</f>
        <v>10.555208333333329</v>
      </c>
      <c r="I9" s="4">
        <f t="shared" si="0"/>
        <v>7.7843750000000034</v>
      </c>
      <c r="J9" s="4"/>
      <c r="K9">
        <v>0</v>
      </c>
      <c r="L9">
        <v>0</v>
      </c>
    </row>
    <row r="10" spans="1:12" x14ac:dyDescent="0.2">
      <c r="A10" s="3" t="s">
        <v>241</v>
      </c>
      <c r="C10" s="8">
        <v>23</v>
      </c>
      <c r="D10" s="4">
        <v>30.100000000000005</v>
      </c>
      <c r="E10" s="4">
        <v>15.1</v>
      </c>
      <c r="G10" s="4">
        <f>G9</f>
        <v>6.1755952380952399</v>
      </c>
      <c r="H10" s="4">
        <f t="shared" ref="H10:I10" si="1">H9</f>
        <v>10.555208333333329</v>
      </c>
      <c r="I10" s="4">
        <f t="shared" si="1"/>
        <v>7.7843750000000034</v>
      </c>
      <c r="J10" s="4"/>
      <c r="K10">
        <v>0</v>
      </c>
      <c r="L10">
        <v>0</v>
      </c>
    </row>
    <row r="11" spans="1:12" x14ac:dyDescent="0.2">
      <c r="A11" s="3" t="s">
        <v>242</v>
      </c>
      <c r="C11" s="8">
        <v>21.466666666666669</v>
      </c>
      <c r="D11" s="4">
        <v>24.966666666666669</v>
      </c>
      <c r="E11" s="4">
        <v>8.8666666666666671</v>
      </c>
      <c r="G11" s="4">
        <f t="shared" ref="G11:G74" si="2">G10</f>
        <v>6.1755952380952399</v>
      </c>
      <c r="H11" s="4">
        <f t="shared" ref="H11:H74" si="3">H10</f>
        <v>10.555208333333329</v>
      </c>
      <c r="I11" s="4">
        <f t="shared" ref="I11:I74" si="4">I10</f>
        <v>7.7843750000000034</v>
      </c>
      <c r="J11" s="4"/>
      <c r="K11">
        <v>0</v>
      </c>
      <c r="L11">
        <v>0</v>
      </c>
    </row>
    <row r="12" spans="1:12" x14ac:dyDescent="0.2">
      <c r="A12" s="3" t="s">
        <v>243</v>
      </c>
      <c r="C12" s="8">
        <v>24.466666666666669</v>
      </c>
      <c r="D12" s="4">
        <v>26.7</v>
      </c>
      <c r="E12" s="4">
        <v>9.7666666666666657</v>
      </c>
      <c r="G12" s="4">
        <f t="shared" si="2"/>
        <v>6.1755952380952399</v>
      </c>
      <c r="H12" s="4">
        <f t="shared" si="3"/>
        <v>10.555208333333329</v>
      </c>
      <c r="I12" s="4">
        <f t="shared" si="4"/>
        <v>7.7843750000000034</v>
      </c>
      <c r="J12" s="4"/>
      <c r="K12">
        <v>0</v>
      </c>
      <c r="L12">
        <v>0</v>
      </c>
    </row>
    <row r="13" spans="1:12" x14ac:dyDescent="0.2">
      <c r="A13" s="3" t="s">
        <v>244</v>
      </c>
      <c r="C13" s="8">
        <v>27.766666666666666</v>
      </c>
      <c r="D13" s="4">
        <v>32.06666666666667</v>
      </c>
      <c r="E13" s="4">
        <v>11.800000000000002</v>
      </c>
      <c r="G13" s="4">
        <f t="shared" si="2"/>
        <v>6.1755952380952399</v>
      </c>
      <c r="H13" s="4">
        <f t="shared" si="3"/>
        <v>10.555208333333329</v>
      </c>
      <c r="I13" s="4">
        <f t="shared" si="4"/>
        <v>7.7843750000000034</v>
      </c>
      <c r="J13" s="4"/>
      <c r="K13">
        <v>0</v>
      </c>
      <c r="L13">
        <v>0</v>
      </c>
    </row>
    <row r="14" spans="1:12" x14ac:dyDescent="0.2">
      <c r="A14" s="3" t="s">
        <v>245</v>
      </c>
      <c r="C14" s="8">
        <v>26.633333333333336</v>
      </c>
      <c r="D14" s="4">
        <v>29.533333333333331</v>
      </c>
      <c r="E14" s="4">
        <v>17.7</v>
      </c>
      <c r="G14" s="4">
        <f t="shared" si="2"/>
        <v>6.1755952380952399</v>
      </c>
      <c r="H14" s="4">
        <f t="shared" si="3"/>
        <v>10.555208333333329</v>
      </c>
      <c r="I14" s="4">
        <f t="shared" si="4"/>
        <v>7.7843750000000034</v>
      </c>
      <c r="J14" s="4"/>
      <c r="K14">
        <v>0</v>
      </c>
      <c r="L14">
        <v>0</v>
      </c>
    </row>
    <row r="15" spans="1:12" x14ac:dyDescent="0.2">
      <c r="A15" s="3" t="s">
        <v>246</v>
      </c>
      <c r="C15" s="8">
        <v>23.7</v>
      </c>
      <c r="D15" s="4">
        <v>26.600000000000005</v>
      </c>
      <c r="E15" s="4">
        <v>18.166666666666668</v>
      </c>
      <c r="G15" s="4">
        <f t="shared" si="2"/>
        <v>6.1755952380952399</v>
      </c>
      <c r="H15" s="4">
        <f t="shared" si="3"/>
        <v>10.555208333333329</v>
      </c>
      <c r="I15" s="4">
        <f t="shared" si="4"/>
        <v>7.7843750000000034</v>
      </c>
      <c r="J15" s="4"/>
      <c r="K15">
        <v>0</v>
      </c>
      <c r="L15">
        <v>0</v>
      </c>
    </row>
    <row r="16" spans="1:12" x14ac:dyDescent="0.2">
      <c r="A16" s="3" t="s">
        <v>247</v>
      </c>
      <c r="C16" s="8">
        <v>20.566666666666666</v>
      </c>
      <c r="D16" s="4">
        <v>19.066666666666666</v>
      </c>
      <c r="E16" s="4">
        <v>17.900000000000002</v>
      </c>
      <c r="G16" s="4">
        <f t="shared" si="2"/>
        <v>6.1755952380952399</v>
      </c>
      <c r="H16" s="4">
        <f t="shared" si="3"/>
        <v>10.555208333333329</v>
      </c>
      <c r="I16" s="4">
        <f t="shared" si="4"/>
        <v>7.7843750000000034</v>
      </c>
      <c r="J16" s="4"/>
      <c r="K16">
        <v>0</v>
      </c>
      <c r="L16">
        <v>0</v>
      </c>
    </row>
    <row r="17" spans="1:12" x14ac:dyDescent="0.2">
      <c r="A17" s="3" t="s">
        <v>248</v>
      </c>
      <c r="C17" s="8">
        <v>15.766666666666667</v>
      </c>
      <c r="D17" s="4">
        <v>18.266666666666666</v>
      </c>
      <c r="E17" s="4">
        <v>18.066666666666666</v>
      </c>
      <c r="G17" s="4">
        <f t="shared" si="2"/>
        <v>6.1755952380952399</v>
      </c>
      <c r="H17" s="4">
        <f t="shared" si="3"/>
        <v>10.555208333333329</v>
      </c>
      <c r="I17" s="4">
        <f t="shared" si="4"/>
        <v>7.7843750000000034</v>
      </c>
      <c r="J17" s="4"/>
      <c r="K17">
        <v>0</v>
      </c>
      <c r="L17">
        <v>0</v>
      </c>
    </row>
    <row r="18" spans="1:12" x14ac:dyDescent="0.2">
      <c r="A18" s="3" t="s">
        <v>249</v>
      </c>
      <c r="C18" s="8">
        <v>12.566666666666668</v>
      </c>
      <c r="D18" s="4">
        <v>13.933333333333332</v>
      </c>
      <c r="E18" s="4">
        <v>18.5</v>
      </c>
      <c r="G18" s="4">
        <f t="shared" si="2"/>
        <v>6.1755952380952399</v>
      </c>
      <c r="H18" s="4">
        <f t="shared" si="3"/>
        <v>10.555208333333329</v>
      </c>
      <c r="I18" s="4">
        <f t="shared" si="4"/>
        <v>7.7843750000000034</v>
      </c>
      <c r="J18" s="4"/>
      <c r="K18">
        <v>0</v>
      </c>
      <c r="L18">
        <v>0</v>
      </c>
    </row>
    <row r="19" spans="1:12" x14ac:dyDescent="0.2">
      <c r="A19" s="3" t="s">
        <v>250</v>
      </c>
      <c r="C19" s="8">
        <v>13.566666666666668</v>
      </c>
      <c r="D19" s="4">
        <v>19.2</v>
      </c>
      <c r="E19" s="4">
        <v>18.5</v>
      </c>
      <c r="G19" s="4">
        <f t="shared" si="2"/>
        <v>6.1755952380952399</v>
      </c>
      <c r="H19" s="4">
        <f t="shared" si="3"/>
        <v>10.555208333333329</v>
      </c>
      <c r="I19" s="4">
        <f t="shared" si="4"/>
        <v>7.7843750000000034</v>
      </c>
      <c r="J19" s="4"/>
      <c r="K19">
        <v>0</v>
      </c>
      <c r="L19">
        <v>0</v>
      </c>
    </row>
    <row r="20" spans="1:12" x14ac:dyDescent="0.2">
      <c r="A20" s="3" t="s">
        <v>251</v>
      </c>
      <c r="C20" s="8">
        <v>17.400000000000002</v>
      </c>
      <c r="D20" s="4">
        <v>21.766666666666666</v>
      </c>
      <c r="E20" s="4">
        <v>15.733333333333334</v>
      </c>
      <c r="G20" s="4">
        <f t="shared" si="2"/>
        <v>6.1755952380952399</v>
      </c>
      <c r="H20" s="4">
        <f t="shared" si="3"/>
        <v>10.555208333333329</v>
      </c>
      <c r="I20" s="4">
        <f t="shared" si="4"/>
        <v>7.7843750000000034</v>
      </c>
      <c r="J20" s="4"/>
      <c r="K20">
        <v>0</v>
      </c>
      <c r="L20">
        <v>0</v>
      </c>
    </row>
    <row r="21" spans="1:12" x14ac:dyDescent="0.2">
      <c r="A21" s="3" t="s">
        <v>252</v>
      </c>
      <c r="C21" s="8">
        <v>19.8</v>
      </c>
      <c r="D21" s="4">
        <v>24.233333333333331</v>
      </c>
      <c r="E21" s="4">
        <v>14.966666666666667</v>
      </c>
      <c r="G21" s="4">
        <f t="shared" si="2"/>
        <v>6.1755952380952399</v>
      </c>
      <c r="H21" s="4">
        <f t="shared" si="3"/>
        <v>10.555208333333329</v>
      </c>
      <c r="I21" s="4">
        <f t="shared" si="4"/>
        <v>7.7843750000000034</v>
      </c>
      <c r="J21" s="4"/>
      <c r="K21">
        <v>0</v>
      </c>
      <c r="L21">
        <v>0</v>
      </c>
    </row>
    <row r="22" spans="1:12" x14ac:dyDescent="0.2">
      <c r="A22" s="3" t="s">
        <v>253</v>
      </c>
      <c r="C22" s="8">
        <v>22.2</v>
      </c>
      <c r="D22" s="4">
        <v>19.666666666666668</v>
      </c>
      <c r="E22" s="4">
        <v>13.9</v>
      </c>
      <c r="G22" s="4">
        <f t="shared" si="2"/>
        <v>6.1755952380952399</v>
      </c>
      <c r="H22" s="4">
        <f t="shared" si="3"/>
        <v>10.555208333333329</v>
      </c>
      <c r="I22" s="4">
        <f t="shared" si="4"/>
        <v>7.7843750000000034</v>
      </c>
      <c r="J22" s="4"/>
      <c r="K22">
        <v>0</v>
      </c>
      <c r="L22">
        <v>0</v>
      </c>
    </row>
    <row r="23" spans="1:12" x14ac:dyDescent="0.2">
      <c r="A23" s="3" t="s">
        <v>254</v>
      </c>
      <c r="C23" s="8">
        <v>28.366666666666664</v>
      </c>
      <c r="D23" s="4">
        <v>24.799999999999997</v>
      </c>
      <c r="E23" s="4">
        <v>18.133333333333333</v>
      </c>
      <c r="G23" s="4">
        <f t="shared" si="2"/>
        <v>6.1755952380952399</v>
      </c>
      <c r="H23" s="4">
        <f t="shared" si="3"/>
        <v>10.555208333333329</v>
      </c>
      <c r="I23" s="4">
        <f t="shared" si="4"/>
        <v>7.7843750000000034</v>
      </c>
      <c r="J23" s="4"/>
      <c r="K23">
        <v>0</v>
      </c>
      <c r="L23">
        <v>0</v>
      </c>
    </row>
    <row r="24" spans="1:12" x14ac:dyDescent="0.2">
      <c r="A24" s="3" t="s">
        <v>255</v>
      </c>
      <c r="C24" s="8">
        <v>30.766666666666669</v>
      </c>
      <c r="D24" s="4">
        <v>28.333333333333332</v>
      </c>
      <c r="E24" s="4">
        <v>22.099999999999998</v>
      </c>
      <c r="G24" s="4">
        <f t="shared" si="2"/>
        <v>6.1755952380952399</v>
      </c>
      <c r="H24" s="4">
        <f t="shared" si="3"/>
        <v>10.555208333333329</v>
      </c>
      <c r="I24" s="4">
        <f t="shared" si="4"/>
        <v>7.7843750000000034</v>
      </c>
      <c r="J24" s="4"/>
      <c r="K24">
        <v>0</v>
      </c>
      <c r="L24">
        <v>0</v>
      </c>
    </row>
    <row r="25" spans="1:12" x14ac:dyDescent="0.2">
      <c r="A25" s="3" t="s">
        <v>256</v>
      </c>
      <c r="C25" s="8">
        <v>30.433333333333334</v>
      </c>
      <c r="D25" s="4">
        <v>28.966666666666669</v>
      </c>
      <c r="E25" s="4">
        <v>27.3</v>
      </c>
      <c r="G25" s="4">
        <f t="shared" si="2"/>
        <v>6.1755952380952399</v>
      </c>
      <c r="H25" s="4">
        <f t="shared" si="3"/>
        <v>10.555208333333329</v>
      </c>
      <c r="I25" s="4">
        <f t="shared" si="4"/>
        <v>7.7843750000000034</v>
      </c>
      <c r="J25" s="4"/>
      <c r="K25">
        <v>0</v>
      </c>
      <c r="L25">
        <v>0</v>
      </c>
    </row>
    <row r="26" spans="1:12" x14ac:dyDescent="0.2">
      <c r="A26" s="3" t="s">
        <v>4</v>
      </c>
      <c r="C26" s="8">
        <v>31.033333333333331</v>
      </c>
      <c r="D26" s="4">
        <v>31.466666666666669</v>
      </c>
      <c r="E26" s="4">
        <v>28.766666666666669</v>
      </c>
      <c r="G26" s="4">
        <f t="shared" si="2"/>
        <v>6.1755952380952399</v>
      </c>
      <c r="H26" s="4">
        <f t="shared" si="3"/>
        <v>10.555208333333329</v>
      </c>
      <c r="I26" s="4">
        <f t="shared" si="4"/>
        <v>7.7843750000000034</v>
      </c>
      <c r="J26" s="4"/>
      <c r="K26">
        <v>0</v>
      </c>
      <c r="L26">
        <v>0</v>
      </c>
    </row>
    <row r="27" spans="1:12" x14ac:dyDescent="0.2">
      <c r="A27" s="3" t="s">
        <v>5</v>
      </c>
      <c r="C27" s="8">
        <v>33.266666666666673</v>
      </c>
      <c r="D27" s="4">
        <v>32.9</v>
      </c>
      <c r="E27" s="4">
        <v>25.133333333333336</v>
      </c>
      <c r="G27" s="4">
        <f t="shared" si="2"/>
        <v>6.1755952380952399</v>
      </c>
      <c r="H27" s="4">
        <f t="shared" si="3"/>
        <v>10.555208333333329</v>
      </c>
      <c r="I27" s="4">
        <f t="shared" si="4"/>
        <v>7.7843750000000034</v>
      </c>
      <c r="J27" s="4"/>
      <c r="K27">
        <v>0</v>
      </c>
      <c r="L27">
        <v>0</v>
      </c>
    </row>
    <row r="28" spans="1:12" x14ac:dyDescent="0.2">
      <c r="A28" s="3" t="s">
        <v>6</v>
      </c>
      <c r="C28" s="8">
        <v>33.93333333333333</v>
      </c>
      <c r="D28" s="4">
        <v>35.033333333333331</v>
      </c>
      <c r="E28" s="4">
        <v>24.733333333333334</v>
      </c>
      <c r="G28" s="4">
        <f t="shared" si="2"/>
        <v>6.1755952380952399</v>
      </c>
      <c r="H28" s="4">
        <f t="shared" si="3"/>
        <v>10.555208333333329</v>
      </c>
      <c r="I28" s="4">
        <f t="shared" si="4"/>
        <v>7.7843750000000034</v>
      </c>
      <c r="J28" s="4"/>
      <c r="K28">
        <v>0</v>
      </c>
      <c r="L28">
        <v>0</v>
      </c>
    </row>
    <row r="29" spans="1:12" x14ac:dyDescent="0.2">
      <c r="A29" s="3" t="s">
        <v>7</v>
      </c>
      <c r="C29" s="8">
        <v>23.033333333333335</v>
      </c>
      <c r="D29" s="4">
        <v>28.766666666666666</v>
      </c>
      <c r="E29" s="4">
        <v>22.599999999999998</v>
      </c>
      <c r="G29" s="4">
        <f t="shared" si="2"/>
        <v>6.1755952380952399</v>
      </c>
      <c r="H29" s="4">
        <f t="shared" si="3"/>
        <v>10.555208333333329</v>
      </c>
      <c r="I29" s="4">
        <f t="shared" si="4"/>
        <v>7.7843750000000034</v>
      </c>
      <c r="J29" s="4"/>
      <c r="K29">
        <v>0</v>
      </c>
      <c r="L29">
        <v>0</v>
      </c>
    </row>
    <row r="30" spans="1:12" x14ac:dyDescent="0.2">
      <c r="A30" s="3" t="s">
        <v>8</v>
      </c>
      <c r="C30" s="8">
        <v>18.866666666666667</v>
      </c>
      <c r="D30" s="4">
        <v>24.733333333333334</v>
      </c>
      <c r="E30" s="4">
        <v>23.933333333333334</v>
      </c>
      <c r="G30" s="4">
        <f t="shared" si="2"/>
        <v>6.1755952380952399</v>
      </c>
      <c r="H30" s="4">
        <f t="shared" si="3"/>
        <v>10.555208333333329</v>
      </c>
      <c r="I30" s="4">
        <f t="shared" si="4"/>
        <v>7.7843750000000034</v>
      </c>
      <c r="J30" s="4"/>
      <c r="K30">
        <v>0</v>
      </c>
      <c r="L30">
        <v>0</v>
      </c>
    </row>
    <row r="31" spans="1:12" x14ac:dyDescent="0.2">
      <c r="A31" s="3" t="s">
        <v>9</v>
      </c>
      <c r="C31" s="8">
        <v>19.966666666666669</v>
      </c>
      <c r="D31" s="4">
        <v>27</v>
      </c>
      <c r="E31" s="4">
        <v>21.233333333333331</v>
      </c>
      <c r="G31" s="4">
        <f t="shared" si="2"/>
        <v>6.1755952380952399</v>
      </c>
      <c r="H31" s="4">
        <f t="shared" si="3"/>
        <v>10.555208333333329</v>
      </c>
      <c r="I31" s="4">
        <f t="shared" si="4"/>
        <v>7.7843750000000034</v>
      </c>
      <c r="J31" s="4"/>
      <c r="K31">
        <v>0</v>
      </c>
      <c r="L31">
        <v>0</v>
      </c>
    </row>
    <row r="32" spans="1:12" x14ac:dyDescent="0.2">
      <c r="A32" s="3" t="s">
        <v>10</v>
      </c>
      <c r="B32">
        <v>2006</v>
      </c>
      <c r="C32" s="8">
        <v>20.866666666666667</v>
      </c>
      <c r="D32" s="4">
        <v>25.433333333333334</v>
      </c>
      <c r="E32" s="4">
        <v>20.133333333333333</v>
      </c>
      <c r="G32" s="4">
        <f t="shared" si="2"/>
        <v>6.1755952380952399</v>
      </c>
      <c r="H32" s="4">
        <f t="shared" si="3"/>
        <v>10.555208333333329</v>
      </c>
      <c r="I32" s="4">
        <f t="shared" si="4"/>
        <v>7.7843750000000034</v>
      </c>
      <c r="J32" s="4"/>
      <c r="K32">
        <v>0</v>
      </c>
      <c r="L32">
        <v>0</v>
      </c>
    </row>
    <row r="33" spans="1:12" x14ac:dyDescent="0.2">
      <c r="A33" s="3" t="s">
        <v>11</v>
      </c>
      <c r="C33" s="8">
        <v>19.566666666666666</v>
      </c>
      <c r="D33" s="4">
        <v>29.033333333333331</v>
      </c>
      <c r="E33" s="4">
        <v>17.133333333333333</v>
      </c>
      <c r="G33" s="4">
        <f t="shared" si="2"/>
        <v>6.1755952380952399</v>
      </c>
      <c r="H33" s="4">
        <f t="shared" si="3"/>
        <v>10.555208333333329</v>
      </c>
      <c r="I33" s="4">
        <f t="shared" si="4"/>
        <v>7.7843750000000034</v>
      </c>
      <c r="J33" s="4"/>
      <c r="K33">
        <v>0</v>
      </c>
      <c r="L33">
        <v>0</v>
      </c>
    </row>
    <row r="34" spans="1:12" x14ac:dyDescent="0.2">
      <c r="A34" s="3" t="s">
        <v>12</v>
      </c>
      <c r="C34" s="8">
        <v>8.1</v>
      </c>
      <c r="D34" s="4">
        <v>22.299999999999997</v>
      </c>
      <c r="E34" s="4">
        <v>14.166666666666666</v>
      </c>
      <c r="G34" s="4">
        <f t="shared" si="2"/>
        <v>6.1755952380952399</v>
      </c>
      <c r="H34" s="4">
        <f t="shared" si="3"/>
        <v>10.555208333333329</v>
      </c>
      <c r="I34" s="4">
        <f t="shared" si="4"/>
        <v>7.7843750000000034</v>
      </c>
      <c r="J34" s="4"/>
      <c r="K34">
        <v>0</v>
      </c>
      <c r="L34">
        <v>0</v>
      </c>
    </row>
    <row r="35" spans="1:12" x14ac:dyDescent="0.2">
      <c r="A35" s="3" t="s">
        <v>13</v>
      </c>
      <c r="C35" s="8">
        <v>7.7333333333333334</v>
      </c>
      <c r="D35" s="4">
        <v>20</v>
      </c>
      <c r="E35" s="4">
        <v>11.700000000000001</v>
      </c>
      <c r="G35" s="4">
        <f t="shared" si="2"/>
        <v>6.1755952380952399</v>
      </c>
      <c r="H35" s="4">
        <f t="shared" si="3"/>
        <v>10.555208333333329</v>
      </c>
      <c r="I35" s="4">
        <f t="shared" si="4"/>
        <v>7.7843750000000034</v>
      </c>
      <c r="J35" s="4"/>
      <c r="K35">
        <v>0</v>
      </c>
      <c r="L35">
        <v>0</v>
      </c>
    </row>
    <row r="36" spans="1:12" x14ac:dyDescent="0.2">
      <c r="A36" s="3" t="s">
        <v>14</v>
      </c>
      <c r="C36" s="8">
        <v>1.5333333333333332</v>
      </c>
      <c r="D36" s="4">
        <v>14.133333333333333</v>
      </c>
      <c r="E36" s="4">
        <v>8.6666666666666661</v>
      </c>
      <c r="G36" s="4">
        <f t="shared" si="2"/>
        <v>6.1755952380952399</v>
      </c>
      <c r="H36" s="4">
        <f t="shared" si="3"/>
        <v>10.555208333333329</v>
      </c>
      <c r="I36" s="4">
        <f t="shared" si="4"/>
        <v>7.7843750000000034</v>
      </c>
      <c r="J36" s="4"/>
      <c r="K36">
        <v>0</v>
      </c>
      <c r="L36">
        <v>0</v>
      </c>
    </row>
    <row r="37" spans="1:12" x14ac:dyDescent="0.2">
      <c r="A37" s="3" t="s">
        <v>15</v>
      </c>
      <c r="C37" s="8">
        <v>2.4666666666666668</v>
      </c>
      <c r="D37" s="4">
        <v>12.066666666666668</v>
      </c>
      <c r="E37" s="4">
        <v>7</v>
      </c>
      <c r="G37" s="4">
        <f t="shared" si="2"/>
        <v>6.1755952380952399</v>
      </c>
      <c r="H37" s="4">
        <f t="shared" si="3"/>
        <v>10.555208333333329</v>
      </c>
      <c r="I37" s="4">
        <f t="shared" si="4"/>
        <v>7.7843750000000034</v>
      </c>
      <c r="J37" s="4"/>
      <c r="K37">
        <v>0</v>
      </c>
      <c r="L37">
        <v>0</v>
      </c>
    </row>
    <row r="38" spans="1:12" x14ac:dyDescent="0.2">
      <c r="A38" s="3" t="s">
        <v>16</v>
      </c>
      <c r="C38" s="8">
        <v>3.1333333333333329</v>
      </c>
      <c r="D38" s="4">
        <v>11.533333333333333</v>
      </c>
      <c r="E38" s="4">
        <v>5.3</v>
      </c>
      <c r="G38" s="4">
        <f t="shared" si="2"/>
        <v>6.1755952380952399</v>
      </c>
      <c r="H38" s="4">
        <f t="shared" si="3"/>
        <v>10.555208333333329</v>
      </c>
      <c r="I38" s="4">
        <f t="shared" si="4"/>
        <v>7.7843750000000034</v>
      </c>
      <c r="J38" s="4"/>
      <c r="K38">
        <v>0</v>
      </c>
      <c r="L38">
        <v>0</v>
      </c>
    </row>
    <row r="39" spans="1:12" x14ac:dyDescent="0.2">
      <c r="A39" s="3" t="s">
        <v>17</v>
      </c>
      <c r="C39" s="8">
        <v>10.799999999999999</v>
      </c>
      <c r="D39" s="4">
        <v>11.566666666666668</v>
      </c>
      <c r="E39" s="4">
        <v>8.5</v>
      </c>
      <c r="G39" s="4">
        <f t="shared" si="2"/>
        <v>6.1755952380952399</v>
      </c>
      <c r="H39" s="4">
        <f t="shared" si="3"/>
        <v>10.555208333333329</v>
      </c>
      <c r="I39" s="4">
        <f t="shared" si="4"/>
        <v>7.7843750000000034</v>
      </c>
      <c r="J39" s="4"/>
      <c r="K39">
        <v>0</v>
      </c>
      <c r="L39">
        <v>0</v>
      </c>
    </row>
    <row r="40" spans="1:12" x14ac:dyDescent="0.2">
      <c r="A40" s="3" t="s">
        <v>18</v>
      </c>
      <c r="C40" s="8">
        <v>12.166666666666666</v>
      </c>
      <c r="D40" s="4">
        <v>13.6</v>
      </c>
      <c r="E40" s="4">
        <v>12.333333333333334</v>
      </c>
      <c r="G40" s="4">
        <f t="shared" si="2"/>
        <v>6.1755952380952399</v>
      </c>
      <c r="H40" s="4">
        <f t="shared" si="3"/>
        <v>10.555208333333329</v>
      </c>
      <c r="I40" s="4">
        <f t="shared" si="4"/>
        <v>7.7843750000000034</v>
      </c>
      <c r="J40" s="4"/>
      <c r="K40">
        <v>0</v>
      </c>
      <c r="L40">
        <v>0</v>
      </c>
    </row>
    <row r="41" spans="1:12" x14ac:dyDescent="0.2">
      <c r="A41" s="3" t="s">
        <v>19</v>
      </c>
      <c r="C41" s="8">
        <v>13.300000000000002</v>
      </c>
      <c r="D41" s="4">
        <v>16.099999999999998</v>
      </c>
      <c r="E41" s="4">
        <v>13.200000000000001</v>
      </c>
      <c r="G41" s="4">
        <f t="shared" si="2"/>
        <v>6.1755952380952399</v>
      </c>
      <c r="H41" s="4">
        <f t="shared" si="3"/>
        <v>10.555208333333329</v>
      </c>
      <c r="I41" s="4">
        <f t="shared" si="4"/>
        <v>7.7843750000000034</v>
      </c>
      <c r="J41" s="4"/>
      <c r="K41">
        <v>0</v>
      </c>
      <c r="L41">
        <v>0</v>
      </c>
    </row>
    <row r="42" spans="1:12" x14ac:dyDescent="0.2">
      <c r="A42" s="3" t="s">
        <v>20</v>
      </c>
      <c r="C42" s="8">
        <v>9.2000000000000011</v>
      </c>
      <c r="D42" s="4">
        <v>16.033333333333331</v>
      </c>
      <c r="E42" s="4">
        <v>13.333333333333334</v>
      </c>
      <c r="G42" s="4">
        <f t="shared" si="2"/>
        <v>6.1755952380952399</v>
      </c>
      <c r="H42" s="4">
        <f t="shared" si="3"/>
        <v>10.555208333333329</v>
      </c>
      <c r="I42" s="4">
        <f t="shared" si="4"/>
        <v>7.7843750000000034</v>
      </c>
      <c r="J42" s="4"/>
      <c r="K42">
        <v>0</v>
      </c>
      <c r="L42">
        <v>0</v>
      </c>
    </row>
    <row r="43" spans="1:12" x14ac:dyDescent="0.2">
      <c r="A43" s="3" t="s">
        <v>21</v>
      </c>
      <c r="C43" s="8">
        <v>10.266666666666667</v>
      </c>
      <c r="D43" s="4">
        <v>14.766666666666666</v>
      </c>
      <c r="E43" s="4">
        <v>12.866666666666667</v>
      </c>
      <c r="G43" s="4">
        <f t="shared" si="2"/>
        <v>6.1755952380952399</v>
      </c>
      <c r="H43" s="4">
        <f t="shared" si="3"/>
        <v>10.555208333333329</v>
      </c>
      <c r="I43" s="4">
        <f t="shared" si="4"/>
        <v>7.7843750000000034</v>
      </c>
      <c r="J43" s="4"/>
      <c r="K43">
        <v>0</v>
      </c>
      <c r="L43">
        <v>0</v>
      </c>
    </row>
    <row r="44" spans="1:12" x14ac:dyDescent="0.2">
      <c r="A44" s="3" t="s">
        <v>22</v>
      </c>
      <c r="C44" s="8">
        <v>4.0000000000000009</v>
      </c>
      <c r="D44" s="4">
        <v>8.7000000000000011</v>
      </c>
      <c r="E44" s="4">
        <v>10.366666666666667</v>
      </c>
      <c r="G44" s="4">
        <f t="shared" si="2"/>
        <v>6.1755952380952399</v>
      </c>
      <c r="H44" s="4">
        <f t="shared" si="3"/>
        <v>10.555208333333329</v>
      </c>
      <c r="I44" s="4">
        <f t="shared" si="4"/>
        <v>7.7843750000000034</v>
      </c>
      <c r="J44" s="4"/>
      <c r="K44">
        <v>0</v>
      </c>
      <c r="L44">
        <v>0</v>
      </c>
    </row>
    <row r="45" spans="1:12" x14ac:dyDescent="0.2">
      <c r="A45" s="3" t="s">
        <v>23</v>
      </c>
      <c r="C45" s="8">
        <v>5.5</v>
      </c>
      <c r="D45" s="4">
        <v>10.5</v>
      </c>
      <c r="E45" s="4">
        <v>5.2333333333333334</v>
      </c>
      <c r="G45" s="4">
        <f t="shared" si="2"/>
        <v>6.1755952380952399</v>
      </c>
      <c r="H45" s="4">
        <f t="shared" si="3"/>
        <v>10.555208333333329</v>
      </c>
      <c r="I45" s="4">
        <f t="shared" si="4"/>
        <v>7.7843750000000034</v>
      </c>
      <c r="J45" s="4"/>
      <c r="K45">
        <v>0</v>
      </c>
      <c r="L45">
        <v>0</v>
      </c>
    </row>
    <row r="46" spans="1:12" x14ac:dyDescent="0.2">
      <c r="A46" s="3" t="s">
        <v>24</v>
      </c>
      <c r="C46" s="8">
        <v>3.5666666666666669</v>
      </c>
      <c r="D46" s="4">
        <v>9.6</v>
      </c>
      <c r="E46" s="4">
        <v>2.6</v>
      </c>
      <c r="G46" s="4">
        <f t="shared" si="2"/>
        <v>6.1755952380952399</v>
      </c>
      <c r="H46" s="4">
        <f t="shared" si="3"/>
        <v>10.555208333333329</v>
      </c>
      <c r="I46" s="4">
        <f t="shared" si="4"/>
        <v>7.7843750000000034</v>
      </c>
      <c r="J46" s="4"/>
      <c r="K46">
        <v>0</v>
      </c>
      <c r="L46">
        <v>0</v>
      </c>
    </row>
    <row r="47" spans="1:12" x14ac:dyDescent="0.2">
      <c r="A47" s="3" t="s">
        <v>25</v>
      </c>
      <c r="C47" s="8">
        <v>11.866666666666667</v>
      </c>
      <c r="D47" s="4">
        <v>14.466666666666667</v>
      </c>
      <c r="E47" s="4">
        <v>3.9333333333333336</v>
      </c>
      <c r="G47" s="4">
        <f t="shared" si="2"/>
        <v>6.1755952380952399</v>
      </c>
      <c r="H47" s="4">
        <f t="shared" si="3"/>
        <v>10.555208333333329</v>
      </c>
      <c r="I47" s="4">
        <f t="shared" si="4"/>
        <v>7.7843750000000034</v>
      </c>
      <c r="J47" s="4"/>
      <c r="K47">
        <v>0</v>
      </c>
      <c r="L47">
        <v>0</v>
      </c>
    </row>
    <row r="48" spans="1:12" x14ac:dyDescent="0.2">
      <c r="A48" s="3" t="s">
        <v>26</v>
      </c>
      <c r="C48" s="8">
        <v>4.9666666666666668</v>
      </c>
      <c r="D48" s="4">
        <v>8.7666666666666657</v>
      </c>
      <c r="E48" s="4">
        <v>4.9333333333333336</v>
      </c>
      <c r="G48" s="4">
        <f t="shared" si="2"/>
        <v>6.1755952380952399</v>
      </c>
      <c r="H48" s="4">
        <f t="shared" si="3"/>
        <v>10.555208333333329</v>
      </c>
      <c r="I48" s="4">
        <f t="shared" si="4"/>
        <v>7.7843750000000034</v>
      </c>
      <c r="J48" s="4"/>
      <c r="K48">
        <v>0</v>
      </c>
      <c r="L48">
        <v>0</v>
      </c>
    </row>
    <row r="49" spans="1:12" x14ac:dyDescent="0.2">
      <c r="A49" s="3" t="s">
        <v>27</v>
      </c>
      <c r="C49" s="8">
        <v>4.7333333333333334</v>
      </c>
      <c r="D49" s="4">
        <v>4.2333333333333325</v>
      </c>
      <c r="E49" s="4">
        <v>1.9000000000000001</v>
      </c>
      <c r="G49" s="4">
        <f t="shared" si="2"/>
        <v>6.1755952380952399</v>
      </c>
      <c r="H49" s="4">
        <f t="shared" si="3"/>
        <v>10.555208333333329</v>
      </c>
      <c r="I49" s="4">
        <f t="shared" si="4"/>
        <v>7.7843750000000034</v>
      </c>
      <c r="J49" s="4"/>
      <c r="K49">
        <v>-80</v>
      </c>
      <c r="L49">
        <v>60</v>
      </c>
    </row>
    <row r="50" spans="1:12" x14ac:dyDescent="0.2">
      <c r="A50" s="3" t="s">
        <v>28</v>
      </c>
      <c r="C50" s="8">
        <v>9.9999999999999978E-2</v>
      </c>
      <c r="D50" s="4">
        <v>4.2666666666666666</v>
      </c>
      <c r="E50" s="4">
        <v>3.0333333333333332</v>
      </c>
      <c r="G50" s="4">
        <f t="shared" si="2"/>
        <v>6.1755952380952399</v>
      </c>
      <c r="H50" s="4">
        <f t="shared" si="3"/>
        <v>10.555208333333329</v>
      </c>
      <c r="I50" s="4">
        <f t="shared" si="4"/>
        <v>7.7843750000000034</v>
      </c>
      <c r="J50" s="4"/>
      <c r="K50">
        <v>-80</v>
      </c>
      <c r="L50">
        <v>60</v>
      </c>
    </row>
    <row r="51" spans="1:12" x14ac:dyDescent="0.2">
      <c r="A51" s="3" t="s">
        <v>29</v>
      </c>
      <c r="C51" s="8">
        <v>0.66666666666666663</v>
      </c>
      <c r="D51" s="4">
        <v>4.5666666666666673</v>
      </c>
      <c r="E51" s="4">
        <v>3.7000000000000006</v>
      </c>
      <c r="G51" s="4">
        <f t="shared" si="2"/>
        <v>6.1755952380952399</v>
      </c>
      <c r="H51" s="4">
        <f t="shared" si="3"/>
        <v>10.555208333333329</v>
      </c>
      <c r="I51" s="4">
        <f t="shared" si="4"/>
        <v>7.7843750000000034</v>
      </c>
      <c r="J51" s="4"/>
      <c r="K51">
        <v>-80</v>
      </c>
      <c r="L51">
        <v>60</v>
      </c>
    </row>
    <row r="52" spans="1:12" x14ac:dyDescent="0.2">
      <c r="A52" s="3" t="s">
        <v>30</v>
      </c>
      <c r="C52" s="8">
        <v>-1.1666666666666667</v>
      </c>
      <c r="D52" s="4">
        <v>6.8000000000000007</v>
      </c>
      <c r="E52" s="4">
        <v>6.5666666666666673</v>
      </c>
      <c r="G52" s="4">
        <f t="shared" si="2"/>
        <v>6.1755952380952399</v>
      </c>
      <c r="H52" s="4">
        <f t="shared" si="3"/>
        <v>10.555208333333329</v>
      </c>
      <c r="I52" s="4">
        <f t="shared" si="4"/>
        <v>7.7843750000000034</v>
      </c>
      <c r="J52" s="4"/>
      <c r="K52">
        <v>-80</v>
      </c>
      <c r="L52">
        <v>60</v>
      </c>
    </row>
    <row r="53" spans="1:12" x14ac:dyDescent="0.2">
      <c r="A53" s="3" t="s">
        <v>31</v>
      </c>
      <c r="C53" s="8">
        <v>-1.7000000000000002</v>
      </c>
      <c r="D53" s="4">
        <v>4.1000000000000005</v>
      </c>
      <c r="E53" s="4">
        <v>4.0333333333333341</v>
      </c>
      <c r="G53" s="4">
        <f t="shared" si="2"/>
        <v>6.1755952380952399</v>
      </c>
      <c r="H53" s="4">
        <f t="shared" si="3"/>
        <v>10.555208333333329</v>
      </c>
      <c r="I53" s="4">
        <f t="shared" si="4"/>
        <v>7.7843750000000034</v>
      </c>
      <c r="J53" s="4"/>
      <c r="K53">
        <v>-80</v>
      </c>
      <c r="L53">
        <v>60</v>
      </c>
    </row>
    <row r="54" spans="1:12" x14ac:dyDescent="0.2">
      <c r="A54" s="3" t="s">
        <v>32</v>
      </c>
      <c r="C54" s="8">
        <v>-0.16666666666666666</v>
      </c>
      <c r="D54" s="4">
        <v>1.2000000000000002</v>
      </c>
      <c r="E54" s="4">
        <v>1.2</v>
      </c>
      <c r="G54" s="4">
        <f t="shared" si="2"/>
        <v>6.1755952380952399</v>
      </c>
      <c r="H54" s="4">
        <f t="shared" si="3"/>
        <v>10.555208333333329</v>
      </c>
      <c r="I54" s="4">
        <f t="shared" si="4"/>
        <v>7.7843750000000034</v>
      </c>
      <c r="J54" s="4"/>
      <c r="K54">
        <v>-80</v>
      </c>
      <c r="L54">
        <v>60</v>
      </c>
    </row>
    <row r="55" spans="1:12" x14ac:dyDescent="0.2">
      <c r="A55" s="3" t="s">
        <v>33</v>
      </c>
      <c r="C55" s="8">
        <v>-2.4333333333333331</v>
      </c>
      <c r="D55" s="4">
        <v>-0.26666666666666661</v>
      </c>
      <c r="E55" s="4">
        <v>-1.8666666666666665</v>
      </c>
      <c r="G55" s="4">
        <f t="shared" si="2"/>
        <v>6.1755952380952399</v>
      </c>
      <c r="H55" s="4">
        <f t="shared" si="3"/>
        <v>10.555208333333329</v>
      </c>
      <c r="I55" s="4">
        <f t="shared" si="4"/>
        <v>7.7843750000000034</v>
      </c>
      <c r="J55" s="4"/>
      <c r="K55">
        <v>-80</v>
      </c>
      <c r="L55">
        <v>60</v>
      </c>
    </row>
    <row r="56" spans="1:12" x14ac:dyDescent="0.2">
      <c r="A56" s="3" t="s">
        <v>34</v>
      </c>
      <c r="B56">
        <v>2008</v>
      </c>
      <c r="C56" s="8">
        <v>-2.7999999999999994</v>
      </c>
      <c r="D56" s="4">
        <v>0.80000000000000016</v>
      </c>
      <c r="E56" s="4">
        <v>-0.5</v>
      </c>
      <c r="G56" s="4">
        <f t="shared" si="2"/>
        <v>6.1755952380952399</v>
      </c>
      <c r="H56" s="4">
        <f t="shared" si="3"/>
        <v>10.555208333333329</v>
      </c>
      <c r="I56" s="4">
        <f t="shared" si="4"/>
        <v>7.7843750000000034</v>
      </c>
      <c r="J56" s="4"/>
      <c r="K56">
        <v>-80</v>
      </c>
      <c r="L56">
        <v>60</v>
      </c>
    </row>
    <row r="57" spans="1:12" x14ac:dyDescent="0.2">
      <c r="A57" s="3" t="s">
        <v>35</v>
      </c>
      <c r="C57" s="8">
        <v>-7.6333333333333329</v>
      </c>
      <c r="D57" s="4">
        <v>1.9000000000000001</v>
      </c>
      <c r="E57" s="4">
        <v>-1.6333333333333331</v>
      </c>
      <c r="G57" s="4">
        <f t="shared" si="2"/>
        <v>6.1755952380952399</v>
      </c>
      <c r="H57" s="4">
        <f t="shared" si="3"/>
        <v>10.555208333333329</v>
      </c>
      <c r="I57" s="4">
        <f t="shared" si="4"/>
        <v>7.7843750000000034</v>
      </c>
      <c r="J57" s="4"/>
      <c r="K57">
        <v>-80</v>
      </c>
      <c r="L57">
        <v>60</v>
      </c>
    </row>
    <row r="58" spans="1:12" x14ac:dyDescent="0.2">
      <c r="A58" s="3" t="s">
        <v>36</v>
      </c>
      <c r="C58" s="8">
        <v>-13.233333333333334</v>
      </c>
      <c r="D58" s="4">
        <v>-2.9666666666666663</v>
      </c>
      <c r="E58" s="4">
        <v>-2.5333333333333332</v>
      </c>
      <c r="G58" s="4">
        <f t="shared" si="2"/>
        <v>6.1755952380952399</v>
      </c>
      <c r="H58" s="4">
        <f t="shared" si="3"/>
        <v>10.555208333333329</v>
      </c>
      <c r="I58" s="4">
        <f t="shared" si="4"/>
        <v>7.7843750000000034</v>
      </c>
      <c r="J58" s="4"/>
      <c r="K58">
        <v>-80</v>
      </c>
      <c r="L58">
        <v>60</v>
      </c>
    </row>
    <row r="59" spans="1:12" x14ac:dyDescent="0.2">
      <c r="A59" s="3" t="s">
        <v>37</v>
      </c>
      <c r="C59" s="8">
        <v>-18.966666666666665</v>
      </c>
      <c r="D59" s="4">
        <v>-9.5666666666666647</v>
      </c>
      <c r="E59" s="4">
        <v>-8.2000000000000011</v>
      </c>
      <c r="G59" s="4">
        <f t="shared" si="2"/>
        <v>6.1755952380952399</v>
      </c>
      <c r="H59" s="4">
        <f t="shared" si="3"/>
        <v>10.555208333333329</v>
      </c>
      <c r="I59" s="4">
        <f t="shared" si="4"/>
        <v>7.7843750000000034</v>
      </c>
      <c r="J59" s="4"/>
      <c r="K59">
        <v>-80</v>
      </c>
      <c r="L59">
        <v>60</v>
      </c>
    </row>
    <row r="60" spans="1:12" x14ac:dyDescent="0.2">
      <c r="A60" s="3" t="s">
        <v>38</v>
      </c>
      <c r="C60" s="8">
        <v>-25.399999999999995</v>
      </c>
      <c r="D60" s="4">
        <v>-13.833333333333334</v>
      </c>
      <c r="E60" s="4">
        <v>-12.233333333333334</v>
      </c>
      <c r="G60" s="4">
        <f t="shared" si="2"/>
        <v>6.1755952380952399</v>
      </c>
      <c r="H60" s="4">
        <f t="shared" si="3"/>
        <v>10.555208333333329</v>
      </c>
      <c r="I60" s="4">
        <f t="shared" si="4"/>
        <v>7.7843750000000034</v>
      </c>
      <c r="J60" s="4"/>
      <c r="K60">
        <v>-80</v>
      </c>
      <c r="L60">
        <v>60</v>
      </c>
    </row>
    <row r="61" spans="1:12" x14ac:dyDescent="0.2">
      <c r="A61" s="3" t="s">
        <v>39</v>
      </c>
      <c r="C61" s="8">
        <v>-29.633333333333336</v>
      </c>
      <c r="D61" s="4">
        <v>-14.366666666666667</v>
      </c>
      <c r="E61" s="4">
        <v>-16.966666666666669</v>
      </c>
      <c r="G61" s="4">
        <f t="shared" si="2"/>
        <v>6.1755952380952399</v>
      </c>
      <c r="H61" s="4">
        <f t="shared" si="3"/>
        <v>10.555208333333329</v>
      </c>
      <c r="I61" s="4">
        <f t="shared" si="4"/>
        <v>7.7843750000000034</v>
      </c>
      <c r="J61" s="4"/>
      <c r="K61">
        <v>-80</v>
      </c>
      <c r="L61">
        <v>60</v>
      </c>
    </row>
    <row r="62" spans="1:12" x14ac:dyDescent="0.2">
      <c r="A62" s="3" t="s">
        <v>40</v>
      </c>
      <c r="C62" s="8">
        <v>-36.733333333333334</v>
      </c>
      <c r="D62" s="4">
        <v>-17.400000000000002</v>
      </c>
      <c r="E62" s="4">
        <v>-22.533333333333331</v>
      </c>
      <c r="G62" s="4">
        <f t="shared" si="2"/>
        <v>6.1755952380952399</v>
      </c>
      <c r="H62" s="4">
        <f t="shared" si="3"/>
        <v>10.555208333333329</v>
      </c>
      <c r="I62" s="4">
        <f t="shared" si="4"/>
        <v>7.7843750000000034</v>
      </c>
      <c r="J62" s="4"/>
      <c r="K62">
        <v>-80</v>
      </c>
      <c r="L62">
        <v>60</v>
      </c>
    </row>
    <row r="63" spans="1:12" x14ac:dyDescent="0.2">
      <c r="A63" s="3" t="s">
        <v>41</v>
      </c>
      <c r="C63" s="8">
        <v>-40.766666666666666</v>
      </c>
      <c r="D63" s="4">
        <v>-25.566666666666666</v>
      </c>
      <c r="E63" s="4">
        <v>-29.866666666666664</v>
      </c>
      <c r="G63" s="4">
        <f t="shared" si="2"/>
        <v>6.1755952380952399</v>
      </c>
      <c r="H63" s="4">
        <f t="shared" si="3"/>
        <v>10.555208333333329</v>
      </c>
      <c r="I63" s="4">
        <f t="shared" si="4"/>
        <v>7.7843750000000034</v>
      </c>
      <c r="J63" s="4"/>
      <c r="K63">
        <v>-80</v>
      </c>
      <c r="L63">
        <v>60</v>
      </c>
    </row>
    <row r="64" spans="1:12" x14ac:dyDescent="0.2">
      <c r="A64" s="3" t="s">
        <v>42</v>
      </c>
      <c r="C64" s="8">
        <v>-42.533333333333331</v>
      </c>
      <c r="D64" s="4">
        <v>-30.533333333333331</v>
      </c>
      <c r="E64" s="4">
        <v>-39.633333333333333</v>
      </c>
      <c r="G64" s="4">
        <f t="shared" si="2"/>
        <v>6.1755952380952399</v>
      </c>
      <c r="H64" s="4">
        <f t="shared" si="3"/>
        <v>10.555208333333329</v>
      </c>
      <c r="I64" s="4">
        <f t="shared" si="4"/>
        <v>7.7843750000000034</v>
      </c>
      <c r="J64" s="4"/>
      <c r="K64">
        <v>-80</v>
      </c>
      <c r="L64">
        <v>60</v>
      </c>
    </row>
    <row r="65" spans="1:12" x14ac:dyDescent="0.2">
      <c r="A65" s="3" t="s">
        <v>43</v>
      </c>
      <c r="C65" s="8">
        <v>-36.93333333333333</v>
      </c>
      <c r="D65" s="4">
        <v>-29.033333333333331</v>
      </c>
      <c r="E65" s="4">
        <v>-43.766666666666673</v>
      </c>
      <c r="G65" s="4">
        <f t="shared" si="2"/>
        <v>6.1755952380952399</v>
      </c>
      <c r="H65" s="4">
        <f t="shared" si="3"/>
        <v>10.555208333333329</v>
      </c>
      <c r="I65" s="4">
        <f t="shared" si="4"/>
        <v>7.7843750000000034</v>
      </c>
      <c r="J65" s="4"/>
      <c r="K65">
        <v>-80</v>
      </c>
      <c r="L65">
        <v>60</v>
      </c>
    </row>
    <row r="66" spans="1:12" x14ac:dyDescent="0.2">
      <c r="A66" s="3" t="s">
        <v>44</v>
      </c>
      <c r="C66" s="8">
        <v>-28.899999999999995</v>
      </c>
      <c r="D66" s="4">
        <v>-23.533333333333331</v>
      </c>
      <c r="E66" s="4">
        <v>-40.633333333333333</v>
      </c>
      <c r="G66" s="4">
        <f t="shared" si="2"/>
        <v>6.1755952380952399</v>
      </c>
      <c r="H66" s="4">
        <f t="shared" si="3"/>
        <v>10.555208333333329</v>
      </c>
      <c r="I66" s="4">
        <f t="shared" si="4"/>
        <v>7.7843750000000034</v>
      </c>
      <c r="J66" s="4"/>
      <c r="K66">
        <v>-80</v>
      </c>
      <c r="L66">
        <v>60</v>
      </c>
    </row>
    <row r="67" spans="1:12" x14ac:dyDescent="0.2">
      <c r="A67" s="3" t="s">
        <v>45</v>
      </c>
      <c r="C67" s="8">
        <v>-18.5</v>
      </c>
      <c r="D67" s="4">
        <v>-15.5</v>
      </c>
      <c r="E67" s="4">
        <v>-33</v>
      </c>
      <c r="G67" s="4">
        <f t="shared" si="2"/>
        <v>6.1755952380952399</v>
      </c>
      <c r="H67" s="4">
        <f t="shared" si="3"/>
        <v>10.555208333333329</v>
      </c>
      <c r="I67" s="4">
        <f t="shared" si="4"/>
        <v>7.7843750000000034</v>
      </c>
      <c r="J67" s="4"/>
      <c r="K67">
        <v>-80</v>
      </c>
      <c r="L67">
        <v>60</v>
      </c>
    </row>
    <row r="68" spans="1:12" x14ac:dyDescent="0.2">
      <c r="A68" s="3" t="s">
        <v>46</v>
      </c>
      <c r="C68" s="8">
        <v>-13.1</v>
      </c>
      <c r="D68" s="4">
        <v>-13.200000000000001</v>
      </c>
      <c r="E68" s="4">
        <v>-27.766666666666666</v>
      </c>
      <c r="G68" s="4">
        <f t="shared" si="2"/>
        <v>6.1755952380952399</v>
      </c>
      <c r="H68" s="4">
        <f t="shared" si="3"/>
        <v>10.555208333333329</v>
      </c>
      <c r="I68" s="4">
        <f t="shared" si="4"/>
        <v>7.7843750000000034</v>
      </c>
      <c r="J68" s="4"/>
      <c r="K68">
        <v>0</v>
      </c>
      <c r="L68">
        <v>0</v>
      </c>
    </row>
    <row r="69" spans="1:12" x14ac:dyDescent="0.2">
      <c r="A69" s="3" t="s">
        <v>47</v>
      </c>
      <c r="C69" s="8">
        <v>-9.1999999999999993</v>
      </c>
      <c r="D69" s="4">
        <v>-9.9666666666666668</v>
      </c>
      <c r="E69" s="4">
        <v>-22.866666666666664</v>
      </c>
      <c r="G69" s="4">
        <f t="shared" si="2"/>
        <v>6.1755952380952399</v>
      </c>
      <c r="H69" s="4">
        <f t="shared" si="3"/>
        <v>10.555208333333329</v>
      </c>
      <c r="I69" s="4">
        <f t="shared" si="4"/>
        <v>7.7843750000000034</v>
      </c>
      <c r="J69" s="4"/>
      <c r="K69">
        <v>0</v>
      </c>
      <c r="L69">
        <v>0</v>
      </c>
    </row>
    <row r="70" spans="1:12" x14ac:dyDescent="0.2">
      <c r="A70" s="3" t="s">
        <v>48</v>
      </c>
      <c r="C70" s="8">
        <v>-3.5</v>
      </c>
      <c r="D70" s="4">
        <v>-7.4666666666666677</v>
      </c>
      <c r="E70" s="4">
        <v>-17.3</v>
      </c>
      <c r="G70" s="4">
        <f t="shared" si="2"/>
        <v>6.1755952380952399</v>
      </c>
      <c r="H70" s="4">
        <f t="shared" si="3"/>
        <v>10.555208333333329</v>
      </c>
      <c r="I70" s="4">
        <f t="shared" si="4"/>
        <v>7.7843750000000034</v>
      </c>
      <c r="J70" s="4"/>
      <c r="K70">
        <v>0</v>
      </c>
      <c r="L70">
        <v>0</v>
      </c>
    </row>
    <row r="71" spans="1:12" x14ac:dyDescent="0.2">
      <c r="A71" s="3" t="s">
        <v>49</v>
      </c>
      <c r="C71" s="8">
        <v>-2.9</v>
      </c>
      <c r="D71" s="4">
        <v>-7.7</v>
      </c>
      <c r="E71" s="4">
        <v>-13.066666666666668</v>
      </c>
      <c r="G71" s="4">
        <f t="shared" si="2"/>
        <v>6.1755952380952399</v>
      </c>
      <c r="H71" s="4">
        <f t="shared" si="3"/>
        <v>10.555208333333329</v>
      </c>
      <c r="I71" s="4">
        <f t="shared" si="4"/>
        <v>7.7843750000000034</v>
      </c>
      <c r="J71" s="4"/>
      <c r="K71">
        <v>0</v>
      </c>
      <c r="L71">
        <v>0</v>
      </c>
    </row>
    <row r="72" spans="1:12" x14ac:dyDescent="0.2">
      <c r="A72" s="3" t="s">
        <v>50</v>
      </c>
      <c r="C72" s="8">
        <v>1.5333333333333332</v>
      </c>
      <c r="D72" s="4">
        <v>-1.7333333333333336</v>
      </c>
      <c r="E72" s="4">
        <v>-12.333333333333334</v>
      </c>
      <c r="G72" s="4">
        <f t="shared" si="2"/>
        <v>6.1755952380952399</v>
      </c>
      <c r="H72" s="4">
        <f t="shared" si="3"/>
        <v>10.555208333333329</v>
      </c>
      <c r="I72" s="4">
        <f t="shared" si="4"/>
        <v>7.7843750000000034</v>
      </c>
      <c r="J72" s="4"/>
      <c r="K72">
        <v>0</v>
      </c>
      <c r="L72">
        <v>0</v>
      </c>
    </row>
    <row r="73" spans="1:12" x14ac:dyDescent="0.2">
      <c r="A73" s="3" t="s">
        <v>51</v>
      </c>
      <c r="C73" s="8">
        <v>3.0333333333333332</v>
      </c>
      <c r="D73" s="4">
        <v>1.9333333333333329</v>
      </c>
      <c r="E73" s="4">
        <v>-10.1</v>
      </c>
      <c r="G73" s="4">
        <f t="shared" si="2"/>
        <v>6.1755952380952399</v>
      </c>
      <c r="H73" s="4">
        <f t="shared" si="3"/>
        <v>10.555208333333329</v>
      </c>
      <c r="I73" s="4">
        <f t="shared" si="4"/>
        <v>7.7843750000000034</v>
      </c>
      <c r="J73" s="4"/>
      <c r="K73">
        <v>0</v>
      </c>
      <c r="L73">
        <v>0</v>
      </c>
    </row>
    <row r="74" spans="1:12" x14ac:dyDescent="0.2">
      <c r="A74" s="3" t="s">
        <v>52</v>
      </c>
      <c r="C74" s="8">
        <v>12.933333333333332</v>
      </c>
      <c r="D74" s="4">
        <v>10.033333333333333</v>
      </c>
      <c r="E74" s="4">
        <v>-7.2666666666666666</v>
      </c>
      <c r="G74" s="4">
        <f t="shared" si="2"/>
        <v>6.1755952380952399</v>
      </c>
      <c r="H74" s="4">
        <f t="shared" si="3"/>
        <v>10.555208333333329</v>
      </c>
      <c r="I74" s="4">
        <f t="shared" si="4"/>
        <v>7.7843750000000034</v>
      </c>
      <c r="J74" s="4"/>
      <c r="K74">
        <v>0</v>
      </c>
      <c r="L74">
        <v>0</v>
      </c>
    </row>
    <row r="75" spans="1:12" x14ac:dyDescent="0.2">
      <c r="A75" s="3" t="s">
        <v>53</v>
      </c>
      <c r="C75" s="8">
        <v>10.700000000000001</v>
      </c>
      <c r="D75" s="4">
        <v>9.7999999999999989</v>
      </c>
      <c r="E75" s="4">
        <v>-3.9666666666666668</v>
      </c>
      <c r="G75" s="4">
        <f t="shared" ref="G75:G138" si="5">G74</f>
        <v>6.1755952380952399</v>
      </c>
      <c r="H75" s="4">
        <f t="shared" ref="H75:H138" si="6">H74</f>
        <v>10.555208333333329</v>
      </c>
      <c r="I75" s="4">
        <f t="shared" ref="I75:I138" si="7">I74</f>
        <v>7.7843750000000034</v>
      </c>
      <c r="J75" s="4"/>
      <c r="K75">
        <v>0</v>
      </c>
      <c r="L75">
        <v>0</v>
      </c>
    </row>
    <row r="76" spans="1:12" x14ac:dyDescent="0.2">
      <c r="A76" s="3" t="s">
        <v>54</v>
      </c>
      <c r="C76" s="8">
        <v>12.733333333333334</v>
      </c>
      <c r="D76" s="4">
        <v>11.1</v>
      </c>
      <c r="E76" s="4">
        <v>-0.96666666666666645</v>
      </c>
      <c r="G76" s="4">
        <f t="shared" si="5"/>
        <v>6.1755952380952399</v>
      </c>
      <c r="H76" s="4">
        <f t="shared" si="6"/>
        <v>10.555208333333329</v>
      </c>
      <c r="I76" s="4">
        <f t="shared" si="7"/>
        <v>7.7843750000000034</v>
      </c>
      <c r="J76" s="4"/>
      <c r="K76">
        <v>0</v>
      </c>
      <c r="L76">
        <v>0</v>
      </c>
    </row>
    <row r="77" spans="1:12" x14ac:dyDescent="0.2">
      <c r="A77" s="3" t="s">
        <v>55</v>
      </c>
      <c r="C77" s="8">
        <v>11.700000000000001</v>
      </c>
      <c r="D77" s="4">
        <v>14.533333333333333</v>
      </c>
      <c r="E77" s="4">
        <v>3.9333333333333336</v>
      </c>
      <c r="G77" s="4">
        <f t="shared" si="5"/>
        <v>6.1755952380952399</v>
      </c>
      <c r="H77" s="4">
        <f t="shared" si="6"/>
        <v>10.555208333333329</v>
      </c>
      <c r="I77" s="4">
        <f t="shared" si="7"/>
        <v>7.7843750000000034</v>
      </c>
      <c r="J77" s="4"/>
      <c r="K77">
        <v>0</v>
      </c>
      <c r="L77">
        <v>0</v>
      </c>
    </row>
    <row r="78" spans="1:12" x14ac:dyDescent="0.2">
      <c r="A78" s="3" t="s">
        <v>56</v>
      </c>
      <c r="C78" s="8">
        <v>18.633333333333336</v>
      </c>
      <c r="D78" s="4">
        <v>19.066666666666666</v>
      </c>
      <c r="E78" s="4">
        <v>10.933333333333332</v>
      </c>
      <c r="G78" s="4">
        <f t="shared" si="5"/>
        <v>6.1755952380952399</v>
      </c>
      <c r="H78" s="4">
        <f t="shared" si="6"/>
        <v>10.555208333333329</v>
      </c>
      <c r="I78" s="4">
        <f t="shared" si="7"/>
        <v>7.7843750000000034</v>
      </c>
      <c r="J78" s="4"/>
      <c r="K78">
        <v>0</v>
      </c>
      <c r="L78">
        <v>0</v>
      </c>
    </row>
    <row r="79" spans="1:12" x14ac:dyDescent="0.2">
      <c r="A79" s="3" t="s">
        <v>57</v>
      </c>
      <c r="C79" s="8">
        <v>12.766666666666666</v>
      </c>
      <c r="D79" s="4">
        <v>16.5</v>
      </c>
      <c r="E79" s="4">
        <v>11.666666666666666</v>
      </c>
      <c r="G79" s="4">
        <f t="shared" si="5"/>
        <v>6.1755952380952399</v>
      </c>
      <c r="H79" s="4">
        <f t="shared" si="6"/>
        <v>10.555208333333329</v>
      </c>
      <c r="I79" s="4">
        <f t="shared" si="7"/>
        <v>7.7843750000000034</v>
      </c>
      <c r="J79" s="4"/>
      <c r="K79">
        <v>0</v>
      </c>
      <c r="L79">
        <v>0</v>
      </c>
    </row>
    <row r="80" spans="1:12" x14ac:dyDescent="0.2">
      <c r="A80" s="3" t="s">
        <v>58</v>
      </c>
      <c r="B80">
        <v>2010</v>
      </c>
      <c r="C80" s="8">
        <v>3.0333333333333332</v>
      </c>
      <c r="D80" s="4">
        <v>10.000000000000002</v>
      </c>
      <c r="E80" s="4">
        <v>9.9</v>
      </c>
      <c r="G80" s="4">
        <f t="shared" si="5"/>
        <v>6.1755952380952399</v>
      </c>
      <c r="H80" s="4">
        <f t="shared" si="6"/>
        <v>10.555208333333329</v>
      </c>
      <c r="I80" s="4">
        <f t="shared" si="7"/>
        <v>7.7843750000000034</v>
      </c>
      <c r="J80" s="4"/>
      <c r="K80">
        <v>0</v>
      </c>
      <c r="L80">
        <v>0</v>
      </c>
    </row>
    <row r="81" spans="1:12" x14ac:dyDescent="0.2">
      <c r="A81" s="3" t="s">
        <v>59</v>
      </c>
      <c r="C81" s="8">
        <v>-4.0666666666666664</v>
      </c>
      <c r="D81" s="4">
        <v>5.4666666666666659</v>
      </c>
      <c r="E81" s="4">
        <v>2.8333333333333335</v>
      </c>
      <c r="G81" s="4">
        <f t="shared" si="5"/>
        <v>6.1755952380952399</v>
      </c>
      <c r="H81" s="4">
        <f t="shared" si="6"/>
        <v>10.555208333333329</v>
      </c>
      <c r="I81" s="4">
        <f t="shared" si="7"/>
        <v>7.7843750000000034</v>
      </c>
      <c r="J81" s="4"/>
      <c r="K81">
        <v>0</v>
      </c>
      <c r="L81">
        <v>0</v>
      </c>
    </row>
    <row r="82" spans="1:12" x14ac:dyDescent="0.2">
      <c r="A82" s="3" t="s">
        <v>60</v>
      </c>
      <c r="C82" s="8">
        <v>-1.7999999999999998</v>
      </c>
      <c r="D82" s="4">
        <v>5.166666666666667</v>
      </c>
      <c r="E82" s="4">
        <v>1.1333333333333333</v>
      </c>
      <c r="G82" s="4">
        <f t="shared" si="5"/>
        <v>6.1755952380952399</v>
      </c>
      <c r="H82" s="4">
        <f t="shared" si="6"/>
        <v>10.555208333333329</v>
      </c>
      <c r="I82" s="4">
        <f t="shared" si="7"/>
        <v>7.7843750000000034</v>
      </c>
      <c r="J82" s="4"/>
      <c r="K82">
        <v>0</v>
      </c>
      <c r="L82">
        <v>0</v>
      </c>
    </row>
    <row r="83" spans="1:12" x14ac:dyDescent="0.2">
      <c r="A83" s="3" t="s">
        <v>61</v>
      </c>
      <c r="C83" s="8">
        <v>1.2</v>
      </c>
      <c r="D83" s="4">
        <v>4.8666666666666663</v>
      </c>
      <c r="E83" s="4">
        <v>-1.6333333333333335</v>
      </c>
      <c r="G83" s="4">
        <f t="shared" si="5"/>
        <v>6.1755952380952399</v>
      </c>
      <c r="H83" s="4">
        <f t="shared" si="6"/>
        <v>10.555208333333329</v>
      </c>
      <c r="I83" s="4">
        <f t="shared" si="7"/>
        <v>7.7843750000000034</v>
      </c>
      <c r="J83" s="4"/>
      <c r="K83">
        <v>0</v>
      </c>
      <c r="L83">
        <v>0</v>
      </c>
    </row>
    <row r="84" spans="1:12" x14ac:dyDescent="0.2">
      <c r="A84" s="3" t="s">
        <v>62</v>
      </c>
      <c r="C84" s="8">
        <v>8.3666666666666654</v>
      </c>
      <c r="D84" s="4">
        <v>9.5333333333333332</v>
      </c>
      <c r="E84" s="4">
        <v>2.7333333333333329</v>
      </c>
      <c r="G84" s="4">
        <f t="shared" si="5"/>
        <v>6.1755952380952399</v>
      </c>
      <c r="H84" s="4">
        <f t="shared" si="6"/>
        <v>10.555208333333329</v>
      </c>
      <c r="I84" s="4">
        <f t="shared" si="7"/>
        <v>7.7843750000000034</v>
      </c>
      <c r="J84" s="4"/>
      <c r="K84">
        <v>0</v>
      </c>
      <c r="L84">
        <v>0</v>
      </c>
    </row>
    <row r="85" spans="1:12" x14ac:dyDescent="0.2">
      <c r="A85" s="3" t="s">
        <v>63</v>
      </c>
      <c r="C85" s="8">
        <v>11</v>
      </c>
      <c r="D85" s="4">
        <v>13.933333333333332</v>
      </c>
      <c r="E85" s="4">
        <v>7.2333333333333334</v>
      </c>
      <c r="G85" s="4">
        <f t="shared" si="5"/>
        <v>6.1755952380952399</v>
      </c>
      <c r="H85" s="4">
        <f t="shared" si="6"/>
        <v>10.555208333333329</v>
      </c>
      <c r="I85" s="4">
        <f t="shared" si="7"/>
        <v>7.7843750000000034</v>
      </c>
      <c r="J85" s="4"/>
      <c r="K85">
        <v>0</v>
      </c>
      <c r="L85">
        <v>0</v>
      </c>
    </row>
    <row r="86" spans="1:12" x14ac:dyDescent="0.2">
      <c r="A86" s="3" t="s">
        <v>64</v>
      </c>
      <c r="C86" s="8">
        <v>14.999999999999998</v>
      </c>
      <c r="D86" s="4">
        <v>13</v>
      </c>
      <c r="E86" s="4">
        <v>11.166666666666666</v>
      </c>
      <c r="G86" s="4">
        <f t="shared" si="5"/>
        <v>6.1755952380952399</v>
      </c>
      <c r="H86" s="4">
        <f t="shared" si="6"/>
        <v>10.555208333333329</v>
      </c>
      <c r="I86" s="4">
        <f t="shared" si="7"/>
        <v>7.7843750000000034</v>
      </c>
      <c r="J86" s="4"/>
      <c r="K86">
        <v>0</v>
      </c>
      <c r="L86">
        <v>0</v>
      </c>
    </row>
    <row r="87" spans="1:12" x14ac:dyDescent="0.2">
      <c r="A87" s="3" t="s">
        <v>65</v>
      </c>
      <c r="C87" s="8">
        <v>13.933333333333332</v>
      </c>
      <c r="D87" s="4">
        <v>9.9333333333333336</v>
      </c>
      <c r="E87" s="4">
        <v>11.166666666666666</v>
      </c>
      <c r="G87" s="4">
        <f t="shared" si="5"/>
        <v>6.1755952380952399</v>
      </c>
      <c r="H87" s="4">
        <f t="shared" si="6"/>
        <v>10.555208333333329</v>
      </c>
      <c r="I87" s="4">
        <f t="shared" si="7"/>
        <v>7.7843750000000034</v>
      </c>
      <c r="J87" s="4"/>
      <c r="K87">
        <v>0</v>
      </c>
      <c r="L87">
        <v>0</v>
      </c>
    </row>
    <row r="88" spans="1:12" x14ac:dyDescent="0.2">
      <c r="A88" s="3" t="s">
        <v>66</v>
      </c>
      <c r="C88" s="8">
        <v>14.066666666666668</v>
      </c>
      <c r="D88" s="4">
        <v>12.366666666666667</v>
      </c>
      <c r="E88" s="4">
        <v>9.5666666666666682</v>
      </c>
      <c r="G88" s="4">
        <f t="shared" si="5"/>
        <v>6.1755952380952399</v>
      </c>
      <c r="H88" s="4">
        <f t="shared" si="6"/>
        <v>10.555208333333329</v>
      </c>
      <c r="I88" s="4">
        <f t="shared" si="7"/>
        <v>7.7843750000000034</v>
      </c>
      <c r="J88" s="4"/>
      <c r="K88">
        <v>0</v>
      </c>
      <c r="L88">
        <v>0</v>
      </c>
    </row>
    <row r="89" spans="1:12" x14ac:dyDescent="0.2">
      <c r="A89" s="3" t="s">
        <v>67</v>
      </c>
      <c r="C89" s="8">
        <v>10.733333333333333</v>
      </c>
      <c r="D89" s="4">
        <v>15.033333333333333</v>
      </c>
      <c r="E89" s="4">
        <v>10.433333333333334</v>
      </c>
      <c r="G89" s="4">
        <f t="shared" si="5"/>
        <v>6.1755952380952399</v>
      </c>
      <c r="H89" s="4">
        <f t="shared" si="6"/>
        <v>10.555208333333329</v>
      </c>
      <c r="I89" s="4">
        <f t="shared" si="7"/>
        <v>7.7843750000000034</v>
      </c>
      <c r="J89" s="4"/>
      <c r="K89">
        <v>0</v>
      </c>
      <c r="L89">
        <v>0</v>
      </c>
    </row>
    <row r="90" spans="1:12" x14ac:dyDescent="0.2">
      <c r="A90" s="3" t="s">
        <v>68</v>
      </c>
      <c r="C90" s="8">
        <v>6.0666666666666664</v>
      </c>
      <c r="D90" s="4">
        <v>15.633333333333335</v>
      </c>
      <c r="E90" s="4">
        <v>12.033333333333331</v>
      </c>
      <c r="G90" s="4">
        <f t="shared" si="5"/>
        <v>6.1755952380952399</v>
      </c>
      <c r="H90" s="4">
        <f t="shared" si="6"/>
        <v>10.555208333333329</v>
      </c>
      <c r="I90" s="4">
        <f t="shared" si="7"/>
        <v>7.7843750000000034</v>
      </c>
      <c r="J90" s="4"/>
      <c r="K90">
        <v>0</v>
      </c>
      <c r="L90">
        <v>0</v>
      </c>
    </row>
    <row r="91" spans="1:12" x14ac:dyDescent="0.2">
      <c r="A91" s="3" t="s">
        <v>69</v>
      </c>
      <c r="C91" s="8">
        <v>3.7999999999999994</v>
      </c>
      <c r="D91" s="4">
        <v>9.6999999999999993</v>
      </c>
      <c r="E91" s="4">
        <v>9.6666666666666661</v>
      </c>
      <c r="G91" s="4">
        <f t="shared" si="5"/>
        <v>6.1755952380952399</v>
      </c>
      <c r="H91" s="4">
        <f t="shared" si="6"/>
        <v>10.555208333333329</v>
      </c>
      <c r="I91" s="4">
        <f t="shared" si="7"/>
        <v>7.7843750000000034</v>
      </c>
      <c r="J91" s="4"/>
      <c r="K91">
        <v>0</v>
      </c>
      <c r="L91">
        <v>0</v>
      </c>
    </row>
    <row r="92" spans="1:12" x14ac:dyDescent="0.2">
      <c r="A92" s="3" t="s">
        <v>70</v>
      </c>
      <c r="C92" s="8">
        <v>7.1333333333333329</v>
      </c>
      <c r="D92" s="4">
        <v>9.2666666666666675</v>
      </c>
      <c r="E92" s="4">
        <v>8.6</v>
      </c>
      <c r="G92" s="4">
        <f t="shared" si="5"/>
        <v>6.1755952380952399</v>
      </c>
      <c r="H92" s="4">
        <f t="shared" si="6"/>
        <v>10.555208333333329</v>
      </c>
      <c r="I92" s="4">
        <f t="shared" si="7"/>
        <v>7.7843750000000034</v>
      </c>
      <c r="J92" s="4"/>
      <c r="K92">
        <v>0</v>
      </c>
      <c r="L92">
        <v>0</v>
      </c>
    </row>
    <row r="93" spans="1:12" x14ac:dyDescent="0.2">
      <c r="A93" s="3" t="s">
        <v>71</v>
      </c>
      <c r="C93" s="8">
        <v>7.3999999999999995</v>
      </c>
      <c r="D93" s="4">
        <v>6.0666666666666664</v>
      </c>
      <c r="E93" s="4">
        <v>4.666666666666667</v>
      </c>
      <c r="G93" s="4">
        <f t="shared" si="5"/>
        <v>6.1755952380952399</v>
      </c>
      <c r="H93" s="4">
        <f t="shared" si="6"/>
        <v>10.555208333333329</v>
      </c>
      <c r="I93" s="4">
        <f t="shared" si="7"/>
        <v>7.7843750000000034</v>
      </c>
      <c r="J93" s="4"/>
      <c r="K93">
        <v>0</v>
      </c>
      <c r="L93">
        <v>0</v>
      </c>
    </row>
    <row r="94" spans="1:12" x14ac:dyDescent="0.2">
      <c r="A94" s="3" t="s">
        <v>72</v>
      </c>
      <c r="C94" s="8">
        <v>5.5333333333333341</v>
      </c>
      <c r="D94" s="4">
        <v>5.166666666666667</v>
      </c>
      <c r="E94" s="4">
        <v>6.6333333333333329</v>
      </c>
      <c r="G94" s="4">
        <f t="shared" si="5"/>
        <v>6.1755952380952399</v>
      </c>
      <c r="H94" s="4">
        <f t="shared" si="6"/>
        <v>10.555208333333329</v>
      </c>
      <c r="I94" s="4">
        <f t="shared" si="7"/>
        <v>7.7843750000000034</v>
      </c>
      <c r="J94" s="4"/>
      <c r="K94">
        <v>0</v>
      </c>
      <c r="L94">
        <v>0</v>
      </c>
    </row>
    <row r="95" spans="1:12" x14ac:dyDescent="0.2">
      <c r="A95" s="3" t="s">
        <v>73</v>
      </c>
      <c r="C95" s="8">
        <v>3.8000000000000003</v>
      </c>
      <c r="D95" s="4">
        <v>3.6</v>
      </c>
      <c r="E95" s="4">
        <v>7.8</v>
      </c>
      <c r="G95" s="4">
        <f t="shared" si="5"/>
        <v>6.1755952380952399</v>
      </c>
      <c r="H95" s="4">
        <f t="shared" si="6"/>
        <v>10.555208333333329</v>
      </c>
      <c r="I95" s="4">
        <f t="shared" si="7"/>
        <v>7.7843750000000034</v>
      </c>
      <c r="J95" s="4"/>
      <c r="K95">
        <v>0</v>
      </c>
      <c r="L95">
        <v>0</v>
      </c>
    </row>
    <row r="96" spans="1:12" x14ac:dyDescent="0.2">
      <c r="A96" s="3" t="s">
        <v>74</v>
      </c>
      <c r="C96" s="8">
        <v>0.46666666666666679</v>
      </c>
      <c r="D96" s="4">
        <v>1.5666666666666664</v>
      </c>
      <c r="E96" s="4">
        <v>9.8666666666666654</v>
      </c>
      <c r="G96" s="4">
        <f t="shared" si="5"/>
        <v>6.1755952380952399</v>
      </c>
      <c r="H96" s="4">
        <f t="shared" si="6"/>
        <v>10.555208333333329</v>
      </c>
      <c r="I96" s="4">
        <f t="shared" si="7"/>
        <v>7.7843750000000034</v>
      </c>
      <c r="J96" s="4"/>
      <c r="K96">
        <v>0</v>
      </c>
      <c r="L96">
        <v>0</v>
      </c>
    </row>
    <row r="97" spans="1:12" x14ac:dyDescent="0.2">
      <c r="A97" s="3" t="s">
        <v>75</v>
      </c>
      <c r="C97" s="8">
        <v>-0.33333333333333326</v>
      </c>
      <c r="D97" s="4">
        <v>0.46666666666666656</v>
      </c>
      <c r="E97" s="4">
        <v>9.6</v>
      </c>
      <c r="G97" s="4">
        <f t="shared" si="5"/>
        <v>6.1755952380952399</v>
      </c>
      <c r="H97" s="4">
        <f t="shared" si="6"/>
        <v>10.555208333333329</v>
      </c>
      <c r="I97" s="4">
        <f t="shared" si="7"/>
        <v>7.7843750000000034</v>
      </c>
      <c r="J97" s="4"/>
      <c r="K97">
        <v>0</v>
      </c>
      <c r="L97">
        <v>0</v>
      </c>
    </row>
    <row r="98" spans="1:12" x14ac:dyDescent="0.2">
      <c r="A98" s="3" t="s">
        <v>76</v>
      </c>
      <c r="C98" s="8">
        <v>0.53333333333333355</v>
      </c>
      <c r="D98" s="4">
        <v>2.8333333333333335</v>
      </c>
      <c r="E98" s="4">
        <v>9.8666666666666671</v>
      </c>
      <c r="G98" s="4">
        <f t="shared" si="5"/>
        <v>6.1755952380952399</v>
      </c>
      <c r="H98" s="4">
        <f t="shared" si="6"/>
        <v>10.555208333333329</v>
      </c>
      <c r="I98" s="4">
        <f t="shared" si="7"/>
        <v>7.7843750000000034</v>
      </c>
      <c r="J98" s="4"/>
      <c r="K98">
        <v>0</v>
      </c>
      <c r="L98">
        <v>0</v>
      </c>
    </row>
    <row r="99" spans="1:12" x14ac:dyDescent="0.2">
      <c r="A99" s="3" t="s">
        <v>77</v>
      </c>
      <c r="C99" s="8">
        <v>5.5</v>
      </c>
      <c r="D99" s="4">
        <v>8.3666666666666654</v>
      </c>
      <c r="E99" s="4">
        <v>16.166666666666668</v>
      </c>
      <c r="G99" s="4">
        <f t="shared" si="5"/>
        <v>6.1755952380952399</v>
      </c>
      <c r="H99" s="4">
        <f t="shared" si="6"/>
        <v>10.555208333333329</v>
      </c>
      <c r="I99" s="4">
        <f t="shared" si="7"/>
        <v>7.7843750000000034</v>
      </c>
      <c r="J99" s="4"/>
      <c r="K99">
        <v>0</v>
      </c>
      <c r="L99">
        <v>0</v>
      </c>
    </row>
    <row r="100" spans="1:12" x14ac:dyDescent="0.2">
      <c r="A100" s="3" t="s">
        <v>78</v>
      </c>
      <c r="C100" s="8">
        <v>5.7333333333333343</v>
      </c>
      <c r="D100" s="4">
        <v>12.066666666666668</v>
      </c>
      <c r="E100" s="4">
        <v>21.333333333333332</v>
      </c>
      <c r="G100" s="4">
        <f t="shared" si="5"/>
        <v>6.1755952380952399</v>
      </c>
      <c r="H100" s="4">
        <f t="shared" si="6"/>
        <v>10.555208333333329</v>
      </c>
      <c r="I100" s="4">
        <f t="shared" si="7"/>
        <v>7.7843750000000034</v>
      </c>
      <c r="J100" s="4"/>
      <c r="K100">
        <v>0</v>
      </c>
      <c r="L100">
        <v>0</v>
      </c>
    </row>
    <row r="101" spans="1:12" x14ac:dyDescent="0.2">
      <c r="A101" s="3" t="s">
        <v>79</v>
      </c>
      <c r="C101" s="8">
        <v>1.2333333333333334</v>
      </c>
      <c r="D101" s="4">
        <v>10.533333333333333</v>
      </c>
      <c r="E101" s="4">
        <v>21.266666666666669</v>
      </c>
      <c r="G101" s="4">
        <f t="shared" si="5"/>
        <v>6.1755952380952399</v>
      </c>
      <c r="H101" s="4">
        <f t="shared" si="6"/>
        <v>10.555208333333329</v>
      </c>
      <c r="I101" s="4">
        <f t="shared" si="7"/>
        <v>7.7843750000000034</v>
      </c>
      <c r="J101" s="4"/>
      <c r="K101">
        <v>0</v>
      </c>
      <c r="L101">
        <v>0</v>
      </c>
    </row>
    <row r="102" spans="1:12" x14ac:dyDescent="0.2">
      <c r="A102" s="3" t="s">
        <v>80</v>
      </c>
      <c r="C102" s="8">
        <v>-1.5666666666666667</v>
      </c>
      <c r="D102" s="4">
        <v>7.7333333333333334</v>
      </c>
      <c r="E102" s="4">
        <v>16.533333333333335</v>
      </c>
      <c r="G102" s="4">
        <f t="shared" si="5"/>
        <v>6.1755952380952399</v>
      </c>
      <c r="H102" s="4">
        <f t="shared" si="6"/>
        <v>10.555208333333329</v>
      </c>
      <c r="I102" s="4">
        <f t="shared" si="7"/>
        <v>7.7843750000000034</v>
      </c>
      <c r="J102" s="4"/>
      <c r="K102">
        <v>0</v>
      </c>
      <c r="L102">
        <v>0</v>
      </c>
    </row>
    <row r="103" spans="1:12" x14ac:dyDescent="0.2">
      <c r="A103" s="3" t="s">
        <v>81</v>
      </c>
      <c r="C103" s="8">
        <v>2.1333333333333333</v>
      </c>
      <c r="D103" s="4">
        <v>9.8333333333333339</v>
      </c>
      <c r="E103" s="4">
        <v>13.5</v>
      </c>
      <c r="G103" s="4">
        <f t="shared" si="5"/>
        <v>6.1755952380952399</v>
      </c>
      <c r="H103" s="4">
        <f t="shared" si="6"/>
        <v>10.555208333333329</v>
      </c>
      <c r="I103" s="4">
        <f t="shared" si="7"/>
        <v>7.7843750000000034</v>
      </c>
      <c r="J103" s="4"/>
      <c r="K103">
        <v>0</v>
      </c>
      <c r="L103">
        <v>0</v>
      </c>
    </row>
    <row r="104" spans="1:12" x14ac:dyDescent="0.2">
      <c r="A104" s="3" t="s">
        <v>82</v>
      </c>
      <c r="B104">
        <v>2012</v>
      </c>
      <c r="C104" s="8">
        <v>2.1666666666666665</v>
      </c>
      <c r="D104" s="4">
        <v>10.966666666666669</v>
      </c>
      <c r="E104" s="4">
        <v>12.833333333333334</v>
      </c>
      <c r="G104" s="4">
        <f t="shared" si="5"/>
        <v>6.1755952380952399</v>
      </c>
      <c r="H104" s="4">
        <f t="shared" si="6"/>
        <v>10.555208333333329</v>
      </c>
      <c r="I104" s="4">
        <f t="shared" si="7"/>
        <v>7.7843750000000034</v>
      </c>
      <c r="J104" s="4"/>
      <c r="K104">
        <v>0</v>
      </c>
      <c r="L104">
        <v>0</v>
      </c>
    </row>
    <row r="105" spans="1:12" x14ac:dyDescent="0.2">
      <c r="A105" s="3" t="s">
        <v>83</v>
      </c>
      <c r="C105" s="8">
        <v>1.9000000000000001</v>
      </c>
      <c r="D105" s="4">
        <v>11.799999999999999</v>
      </c>
      <c r="E105" s="4">
        <v>13.233333333333334</v>
      </c>
      <c r="G105" s="4">
        <f t="shared" si="5"/>
        <v>6.1755952380952399</v>
      </c>
      <c r="H105" s="4">
        <f t="shared" si="6"/>
        <v>10.555208333333329</v>
      </c>
      <c r="I105" s="4">
        <f t="shared" si="7"/>
        <v>7.7843750000000034</v>
      </c>
      <c r="J105" s="4"/>
      <c r="K105">
        <v>0</v>
      </c>
      <c r="L105">
        <v>0</v>
      </c>
    </row>
    <row r="106" spans="1:12" x14ac:dyDescent="0.2">
      <c r="A106" s="3" t="s">
        <v>84</v>
      </c>
      <c r="C106" s="8">
        <v>-0.16666666666666638</v>
      </c>
      <c r="D106" s="4">
        <v>8.4666666666666668</v>
      </c>
      <c r="E106" s="4">
        <v>9.5333333333333332</v>
      </c>
      <c r="G106" s="4">
        <f t="shared" si="5"/>
        <v>6.1755952380952399</v>
      </c>
      <c r="H106" s="4">
        <f t="shared" si="6"/>
        <v>10.555208333333329</v>
      </c>
      <c r="I106" s="4">
        <f t="shared" si="7"/>
        <v>7.7843750000000034</v>
      </c>
      <c r="J106" s="4"/>
      <c r="K106">
        <v>0</v>
      </c>
      <c r="L106">
        <v>0</v>
      </c>
    </row>
    <row r="107" spans="1:12" x14ac:dyDescent="0.2">
      <c r="A107" s="3" t="s">
        <v>85</v>
      </c>
      <c r="C107" s="8">
        <v>-0.8999999999999998</v>
      </c>
      <c r="D107" s="4">
        <v>7.7666666666666657</v>
      </c>
      <c r="E107" s="4">
        <v>7.3999999999999995</v>
      </c>
      <c r="G107" s="4">
        <f t="shared" si="5"/>
        <v>6.1755952380952399</v>
      </c>
      <c r="H107" s="4">
        <f t="shared" si="6"/>
        <v>10.555208333333329</v>
      </c>
      <c r="I107" s="4">
        <f t="shared" si="7"/>
        <v>7.7843750000000034</v>
      </c>
      <c r="J107" s="4"/>
      <c r="K107">
        <v>0</v>
      </c>
      <c r="L107">
        <v>0</v>
      </c>
    </row>
    <row r="108" spans="1:12" x14ac:dyDescent="0.2">
      <c r="A108" s="3" t="s">
        <v>86</v>
      </c>
      <c r="C108" s="8">
        <v>-0.36666666666666647</v>
      </c>
      <c r="D108" s="4">
        <v>6.5666666666666664</v>
      </c>
      <c r="E108" s="4">
        <v>5.2666666666666666</v>
      </c>
      <c r="G108" s="4">
        <f t="shared" si="5"/>
        <v>6.1755952380952399</v>
      </c>
      <c r="H108" s="4">
        <f t="shared" si="6"/>
        <v>10.555208333333329</v>
      </c>
      <c r="I108" s="4">
        <f t="shared" si="7"/>
        <v>7.7843750000000034</v>
      </c>
      <c r="J108" s="4"/>
      <c r="K108">
        <v>0</v>
      </c>
      <c r="L108">
        <v>0</v>
      </c>
    </row>
    <row r="109" spans="1:12" x14ac:dyDescent="0.2">
      <c r="A109" s="3" t="s">
        <v>87</v>
      </c>
      <c r="C109" s="8">
        <v>-2.1333333333333333</v>
      </c>
      <c r="D109" s="4">
        <v>4.5000000000000009</v>
      </c>
      <c r="E109" s="4">
        <v>2.8333333333333335</v>
      </c>
      <c r="G109" s="4">
        <f t="shared" si="5"/>
        <v>6.1755952380952399</v>
      </c>
      <c r="H109" s="4">
        <f t="shared" si="6"/>
        <v>10.555208333333329</v>
      </c>
      <c r="I109" s="4">
        <f t="shared" si="7"/>
        <v>7.7843750000000034</v>
      </c>
      <c r="J109" s="4"/>
      <c r="K109">
        <v>0</v>
      </c>
      <c r="L109">
        <v>0</v>
      </c>
    </row>
    <row r="110" spans="1:12" x14ac:dyDescent="0.2">
      <c r="A110" s="3" t="s">
        <v>88</v>
      </c>
      <c r="C110" s="8">
        <v>4.0333333333333332</v>
      </c>
      <c r="D110" s="4">
        <v>8.1666666666666661</v>
      </c>
      <c r="E110" s="4">
        <v>4.333333333333333</v>
      </c>
      <c r="G110" s="4">
        <f t="shared" si="5"/>
        <v>6.1755952380952399</v>
      </c>
      <c r="H110" s="4">
        <f t="shared" si="6"/>
        <v>10.555208333333329</v>
      </c>
      <c r="I110" s="4">
        <f t="shared" si="7"/>
        <v>7.7843750000000034</v>
      </c>
      <c r="J110" s="4"/>
      <c r="K110">
        <v>0</v>
      </c>
      <c r="L110">
        <v>0</v>
      </c>
    </row>
    <row r="111" spans="1:12" x14ac:dyDescent="0.2">
      <c r="A111" s="3" t="s">
        <v>89</v>
      </c>
      <c r="C111" s="8">
        <v>5.4666666666666659</v>
      </c>
      <c r="D111" s="4">
        <v>9.0333333333333332</v>
      </c>
      <c r="E111" s="4">
        <v>2.6333333333333329</v>
      </c>
      <c r="G111" s="4">
        <f t="shared" si="5"/>
        <v>6.1755952380952399</v>
      </c>
      <c r="H111" s="4">
        <f t="shared" si="6"/>
        <v>10.555208333333329</v>
      </c>
      <c r="I111" s="4">
        <f t="shared" si="7"/>
        <v>7.7843750000000034</v>
      </c>
      <c r="J111" s="4"/>
      <c r="K111">
        <v>0</v>
      </c>
      <c r="L111">
        <v>0</v>
      </c>
    </row>
    <row r="112" spans="1:12" x14ac:dyDescent="0.2">
      <c r="A112" s="3" t="s">
        <v>90</v>
      </c>
      <c r="C112" s="8">
        <v>9.0333333333333332</v>
      </c>
      <c r="D112" s="4">
        <v>11.633333333333333</v>
      </c>
      <c r="E112" s="4">
        <v>4.8999999999999995</v>
      </c>
      <c r="G112" s="4">
        <f t="shared" si="5"/>
        <v>6.1755952380952399</v>
      </c>
      <c r="H112" s="4">
        <f t="shared" si="6"/>
        <v>10.555208333333329</v>
      </c>
      <c r="I112" s="4">
        <f t="shared" si="7"/>
        <v>7.7843750000000034</v>
      </c>
      <c r="J112" s="4"/>
      <c r="K112">
        <v>0</v>
      </c>
      <c r="L112">
        <v>0</v>
      </c>
    </row>
    <row r="113" spans="1:12" x14ac:dyDescent="0.2">
      <c r="A113" s="3" t="s">
        <v>91</v>
      </c>
      <c r="C113" s="8">
        <v>2.0666666666666669</v>
      </c>
      <c r="D113" s="4">
        <v>4.5</v>
      </c>
      <c r="E113" s="4">
        <v>4.1000000000000005</v>
      </c>
      <c r="G113" s="4">
        <f t="shared" si="5"/>
        <v>6.1755952380952399</v>
      </c>
      <c r="H113" s="4">
        <f t="shared" si="6"/>
        <v>10.555208333333329</v>
      </c>
      <c r="I113" s="4">
        <f t="shared" si="7"/>
        <v>7.7843750000000034</v>
      </c>
      <c r="J113" s="4"/>
      <c r="K113">
        <v>0</v>
      </c>
      <c r="L113">
        <v>0</v>
      </c>
    </row>
    <row r="114" spans="1:12" x14ac:dyDescent="0.2">
      <c r="A114" s="3" t="s">
        <v>92</v>
      </c>
      <c r="C114" s="8">
        <v>3.3666666666666671</v>
      </c>
      <c r="D114" s="4">
        <v>5.4333333333333327</v>
      </c>
      <c r="E114" s="4">
        <v>2.0666666666666664</v>
      </c>
      <c r="G114" s="4">
        <f t="shared" si="5"/>
        <v>6.1755952380952399</v>
      </c>
      <c r="H114" s="4">
        <f t="shared" si="6"/>
        <v>10.555208333333329</v>
      </c>
      <c r="I114" s="4">
        <f t="shared" si="7"/>
        <v>7.7843750000000034</v>
      </c>
      <c r="J114" s="4"/>
      <c r="K114">
        <v>0</v>
      </c>
      <c r="L114">
        <v>0</v>
      </c>
    </row>
    <row r="115" spans="1:12" x14ac:dyDescent="0.2">
      <c r="A115" s="3" t="s">
        <v>93</v>
      </c>
      <c r="C115" s="8">
        <v>6.3000000000000007</v>
      </c>
      <c r="D115" s="4">
        <v>8.6333333333333329</v>
      </c>
      <c r="E115" s="4">
        <v>1.1333333333333333</v>
      </c>
      <c r="G115" s="4">
        <f t="shared" si="5"/>
        <v>6.1755952380952399</v>
      </c>
      <c r="H115" s="4">
        <f t="shared" si="6"/>
        <v>10.555208333333329</v>
      </c>
      <c r="I115" s="4">
        <f t="shared" si="7"/>
        <v>7.7843750000000034</v>
      </c>
      <c r="J115" s="4"/>
      <c r="K115">
        <v>0</v>
      </c>
      <c r="L115">
        <v>0</v>
      </c>
    </row>
    <row r="116" spans="1:12" x14ac:dyDescent="0.2">
      <c r="A116" s="3" t="s">
        <v>94</v>
      </c>
      <c r="C116" s="8">
        <v>12.800000000000002</v>
      </c>
      <c r="D116" s="4">
        <v>12.433333333333332</v>
      </c>
      <c r="E116" s="4">
        <v>1.8999999999999997</v>
      </c>
      <c r="G116" s="4">
        <f t="shared" si="5"/>
        <v>6.1755952380952399</v>
      </c>
      <c r="H116" s="4">
        <f t="shared" si="6"/>
        <v>10.555208333333329</v>
      </c>
      <c r="I116" s="4">
        <f t="shared" si="7"/>
        <v>7.7843750000000034</v>
      </c>
      <c r="J116" s="4"/>
      <c r="K116">
        <v>0</v>
      </c>
      <c r="L116">
        <v>0</v>
      </c>
    </row>
    <row r="117" spans="1:12" x14ac:dyDescent="0.2">
      <c r="A117" s="3" t="s">
        <v>95</v>
      </c>
      <c r="C117" s="8">
        <v>12.266666666666667</v>
      </c>
      <c r="D117" s="4">
        <v>11.700000000000001</v>
      </c>
      <c r="E117" s="4">
        <v>7</v>
      </c>
      <c r="G117" s="4">
        <f t="shared" si="5"/>
        <v>6.1755952380952399</v>
      </c>
      <c r="H117" s="4">
        <f t="shared" si="6"/>
        <v>10.555208333333329</v>
      </c>
      <c r="I117" s="4">
        <f t="shared" si="7"/>
        <v>7.7843750000000034</v>
      </c>
      <c r="J117" s="4"/>
      <c r="K117">
        <v>0</v>
      </c>
      <c r="L117">
        <v>0</v>
      </c>
    </row>
    <row r="118" spans="1:12" x14ac:dyDescent="0.2">
      <c r="A118" s="3" t="s">
        <v>96</v>
      </c>
      <c r="C118" s="8">
        <v>8.3333333333333339</v>
      </c>
      <c r="D118" s="4">
        <v>8.0666666666666682</v>
      </c>
      <c r="E118" s="4">
        <v>9.6666666666666661</v>
      </c>
      <c r="G118" s="4">
        <f t="shared" si="5"/>
        <v>6.1755952380952399</v>
      </c>
      <c r="H118" s="4">
        <f t="shared" si="6"/>
        <v>10.555208333333329</v>
      </c>
      <c r="I118" s="4">
        <f t="shared" si="7"/>
        <v>7.7843750000000034</v>
      </c>
      <c r="J118" s="4"/>
      <c r="K118">
        <v>0</v>
      </c>
      <c r="L118">
        <v>0</v>
      </c>
    </row>
    <row r="119" spans="1:12" x14ac:dyDescent="0.2">
      <c r="A119" s="3" t="s">
        <v>97</v>
      </c>
      <c r="C119" s="8">
        <v>7.0333333333333341</v>
      </c>
      <c r="D119" s="4">
        <v>8.9666666666666668</v>
      </c>
      <c r="E119" s="4">
        <v>9.8666666666666654</v>
      </c>
      <c r="G119" s="4">
        <f t="shared" si="5"/>
        <v>6.1755952380952399</v>
      </c>
      <c r="H119" s="4">
        <f t="shared" si="6"/>
        <v>10.555208333333329</v>
      </c>
      <c r="I119" s="4">
        <f t="shared" si="7"/>
        <v>7.7843750000000034</v>
      </c>
      <c r="J119" s="4"/>
      <c r="K119">
        <v>0</v>
      </c>
      <c r="L119">
        <v>0</v>
      </c>
    </row>
    <row r="120" spans="1:12" x14ac:dyDescent="0.2">
      <c r="A120" s="3" t="s">
        <v>98</v>
      </c>
      <c r="C120" s="8">
        <v>7.2</v>
      </c>
      <c r="D120" s="4">
        <v>12.666666666666666</v>
      </c>
      <c r="E120" s="4">
        <v>7.9333333333333327</v>
      </c>
      <c r="G120" s="4">
        <f t="shared" si="5"/>
        <v>6.1755952380952399</v>
      </c>
      <c r="H120" s="4">
        <f t="shared" si="6"/>
        <v>10.555208333333329</v>
      </c>
      <c r="I120" s="4">
        <f t="shared" si="7"/>
        <v>7.7843750000000034</v>
      </c>
      <c r="J120" s="4"/>
      <c r="K120">
        <v>0</v>
      </c>
      <c r="L120">
        <v>0</v>
      </c>
    </row>
    <row r="121" spans="1:12" x14ac:dyDescent="0.2">
      <c r="A121" s="3" t="s">
        <v>99</v>
      </c>
      <c r="C121" s="8">
        <v>5.1333333333333337</v>
      </c>
      <c r="D121" s="4">
        <v>11.133333333333333</v>
      </c>
      <c r="E121" s="4">
        <v>6.9333333333333327</v>
      </c>
      <c r="G121" s="4">
        <f t="shared" si="5"/>
        <v>6.1755952380952399</v>
      </c>
      <c r="H121" s="4">
        <f t="shared" si="6"/>
        <v>10.555208333333329</v>
      </c>
      <c r="I121" s="4">
        <f t="shared" si="7"/>
        <v>7.7843750000000034</v>
      </c>
      <c r="J121" s="4"/>
      <c r="K121">
        <v>0</v>
      </c>
      <c r="L121">
        <v>0</v>
      </c>
    </row>
    <row r="122" spans="1:12" x14ac:dyDescent="0.2">
      <c r="A122" s="3" t="s">
        <v>100</v>
      </c>
      <c r="C122" s="8">
        <v>8.0666666666666664</v>
      </c>
      <c r="D122" s="4">
        <v>11.299999999999999</v>
      </c>
      <c r="E122" s="4">
        <v>6.8666666666666671</v>
      </c>
      <c r="G122" s="4">
        <f t="shared" si="5"/>
        <v>6.1755952380952399</v>
      </c>
      <c r="H122" s="4">
        <f t="shared" si="6"/>
        <v>10.555208333333329</v>
      </c>
      <c r="I122" s="4">
        <f t="shared" si="7"/>
        <v>7.7843750000000034</v>
      </c>
      <c r="J122" s="4"/>
      <c r="K122">
        <v>0</v>
      </c>
      <c r="L122">
        <v>0</v>
      </c>
    </row>
    <row r="123" spans="1:12" x14ac:dyDescent="0.2">
      <c r="A123" s="3" t="s">
        <v>101</v>
      </c>
      <c r="C123" s="8">
        <v>9.3666666666666671</v>
      </c>
      <c r="D123" s="4">
        <v>9.2666666666666657</v>
      </c>
      <c r="E123" s="4">
        <v>8.6</v>
      </c>
      <c r="G123" s="4">
        <f t="shared" si="5"/>
        <v>6.1755952380952399</v>
      </c>
      <c r="H123" s="4">
        <f t="shared" si="6"/>
        <v>10.555208333333329</v>
      </c>
      <c r="I123" s="4">
        <f t="shared" si="7"/>
        <v>7.7843750000000034</v>
      </c>
      <c r="J123" s="4"/>
      <c r="K123">
        <v>0</v>
      </c>
      <c r="L123">
        <v>0</v>
      </c>
    </row>
    <row r="124" spans="1:12" x14ac:dyDescent="0.2">
      <c r="A124" s="3" t="s">
        <v>102</v>
      </c>
      <c r="C124" s="8">
        <v>14.466666666666667</v>
      </c>
      <c r="D124" s="4">
        <v>14.266666666666666</v>
      </c>
      <c r="E124" s="4">
        <v>12.433333333333332</v>
      </c>
      <c r="G124" s="4">
        <f t="shared" si="5"/>
        <v>6.1755952380952399</v>
      </c>
      <c r="H124" s="4">
        <f t="shared" si="6"/>
        <v>10.555208333333329</v>
      </c>
      <c r="I124" s="4">
        <f t="shared" si="7"/>
        <v>7.7843750000000034</v>
      </c>
      <c r="J124" s="4"/>
      <c r="K124">
        <v>0</v>
      </c>
      <c r="L124">
        <v>0</v>
      </c>
    </row>
    <row r="125" spans="1:12" x14ac:dyDescent="0.2">
      <c r="A125" s="3" t="s">
        <v>103</v>
      </c>
      <c r="C125" s="8">
        <v>15.700000000000001</v>
      </c>
      <c r="D125" s="4">
        <v>18.633333333333336</v>
      </c>
      <c r="E125" s="4">
        <v>16.433333333333334</v>
      </c>
      <c r="G125" s="4">
        <f t="shared" si="5"/>
        <v>6.1755952380952399</v>
      </c>
      <c r="H125" s="4">
        <f t="shared" si="6"/>
        <v>10.555208333333329</v>
      </c>
      <c r="I125" s="4">
        <f t="shared" si="7"/>
        <v>7.7843750000000034</v>
      </c>
      <c r="J125" s="4"/>
      <c r="K125">
        <v>0</v>
      </c>
      <c r="L125">
        <v>0</v>
      </c>
    </row>
    <row r="126" spans="1:12" x14ac:dyDescent="0.2">
      <c r="A126" s="3" t="s">
        <v>104</v>
      </c>
      <c r="C126" s="8">
        <v>13.766666666666666</v>
      </c>
      <c r="D126" s="4">
        <v>18.266666666666666</v>
      </c>
      <c r="E126" s="4">
        <v>14.566666666666668</v>
      </c>
      <c r="G126" s="4">
        <f t="shared" si="5"/>
        <v>6.1755952380952399</v>
      </c>
      <c r="H126" s="4">
        <f t="shared" si="6"/>
        <v>10.555208333333329</v>
      </c>
      <c r="I126" s="4">
        <f t="shared" si="7"/>
        <v>7.7843750000000034</v>
      </c>
      <c r="J126" s="4"/>
      <c r="K126">
        <v>0</v>
      </c>
      <c r="L126">
        <v>0</v>
      </c>
    </row>
    <row r="127" spans="1:12" x14ac:dyDescent="0.2">
      <c r="A127" s="3" t="s">
        <v>105</v>
      </c>
      <c r="C127" s="8">
        <v>11.9</v>
      </c>
      <c r="D127" s="4">
        <v>18.5</v>
      </c>
      <c r="E127" s="4">
        <v>13.4</v>
      </c>
      <c r="G127" s="4">
        <f t="shared" si="5"/>
        <v>6.1755952380952399</v>
      </c>
      <c r="H127" s="4">
        <f t="shared" si="6"/>
        <v>10.555208333333329</v>
      </c>
      <c r="I127" s="4">
        <f t="shared" si="7"/>
        <v>7.7843750000000034</v>
      </c>
      <c r="J127" s="4"/>
      <c r="K127">
        <v>0</v>
      </c>
      <c r="L127">
        <v>0</v>
      </c>
    </row>
    <row r="128" spans="1:12" x14ac:dyDescent="0.2">
      <c r="A128" s="3" t="s">
        <v>106</v>
      </c>
      <c r="B128">
        <v>2014</v>
      </c>
      <c r="C128" s="8">
        <v>10.266666666666667</v>
      </c>
      <c r="D128" s="4">
        <v>16.3</v>
      </c>
      <c r="E128" s="4">
        <v>10.133333333333333</v>
      </c>
      <c r="G128" s="4">
        <f t="shared" si="5"/>
        <v>6.1755952380952399</v>
      </c>
      <c r="H128" s="4">
        <f t="shared" si="6"/>
        <v>10.555208333333329</v>
      </c>
      <c r="I128" s="4">
        <f t="shared" si="7"/>
        <v>7.7843750000000034</v>
      </c>
      <c r="J128" s="4"/>
      <c r="K128">
        <v>0</v>
      </c>
      <c r="L128">
        <v>0</v>
      </c>
    </row>
    <row r="129" spans="1:12" x14ac:dyDescent="0.2">
      <c r="A129" s="3" t="s">
        <v>107</v>
      </c>
      <c r="C129" s="8">
        <v>9.3666666666666671</v>
      </c>
      <c r="D129" s="4">
        <v>14.933333333333335</v>
      </c>
      <c r="E129" s="4">
        <v>12.366666666666665</v>
      </c>
      <c r="G129" s="4">
        <f t="shared" si="5"/>
        <v>6.1755952380952399</v>
      </c>
      <c r="H129" s="4">
        <f t="shared" si="6"/>
        <v>10.555208333333329</v>
      </c>
      <c r="I129" s="4">
        <f t="shared" si="7"/>
        <v>7.7843750000000034</v>
      </c>
      <c r="J129" s="4"/>
      <c r="K129">
        <v>0</v>
      </c>
      <c r="L129">
        <v>0</v>
      </c>
    </row>
    <row r="130" spans="1:12" x14ac:dyDescent="0.2">
      <c r="A130" s="3" t="s">
        <v>108</v>
      </c>
      <c r="C130" s="8">
        <v>8.9666666666666668</v>
      </c>
      <c r="D130" s="4">
        <v>13.933333333333332</v>
      </c>
      <c r="E130" s="4">
        <v>11.033333333333333</v>
      </c>
      <c r="G130" s="4">
        <f t="shared" si="5"/>
        <v>6.1755952380952399</v>
      </c>
      <c r="H130" s="4">
        <f t="shared" si="6"/>
        <v>10.555208333333329</v>
      </c>
      <c r="I130" s="4">
        <f t="shared" si="7"/>
        <v>7.7843750000000034</v>
      </c>
      <c r="J130" s="4"/>
      <c r="K130">
        <v>0</v>
      </c>
      <c r="L130">
        <v>0</v>
      </c>
    </row>
    <row r="131" spans="1:12" x14ac:dyDescent="0.2">
      <c r="A131" s="3" t="s">
        <v>109</v>
      </c>
      <c r="C131" s="8">
        <v>9.2999999999999989</v>
      </c>
      <c r="D131" s="4">
        <v>12.033333333333333</v>
      </c>
      <c r="E131" s="4">
        <v>10.466666666666667</v>
      </c>
      <c r="G131" s="4">
        <f t="shared" si="5"/>
        <v>6.1755952380952399</v>
      </c>
      <c r="H131" s="4">
        <f t="shared" si="6"/>
        <v>10.555208333333329</v>
      </c>
      <c r="I131" s="4">
        <f t="shared" si="7"/>
        <v>7.7843750000000034</v>
      </c>
      <c r="J131" s="4"/>
      <c r="K131">
        <v>0</v>
      </c>
      <c r="L131">
        <v>0</v>
      </c>
    </row>
    <row r="132" spans="1:12" x14ac:dyDescent="0.2">
      <c r="A132" s="3" t="s">
        <v>110</v>
      </c>
      <c r="C132" s="8">
        <v>10.766666666666667</v>
      </c>
      <c r="D132" s="4">
        <v>12.299999999999999</v>
      </c>
      <c r="E132" s="4">
        <v>9.8333333333333339</v>
      </c>
      <c r="G132" s="4">
        <f t="shared" si="5"/>
        <v>6.1755952380952399</v>
      </c>
      <c r="H132" s="4">
        <f t="shared" si="6"/>
        <v>10.555208333333329</v>
      </c>
      <c r="I132" s="4">
        <f t="shared" si="7"/>
        <v>7.7843750000000034</v>
      </c>
      <c r="J132" s="4"/>
      <c r="K132">
        <v>0</v>
      </c>
      <c r="L132">
        <v>0</v>
      </c>
    </row>
    <row r="133" spans="1:12" x14ac:dyDescent="0.2">
      <c r="A133" s="3" t="s">
        <v>111</v>
      </c>
      <c r="C133" s="8">
        <v>8.4</v>
      </c>
      <c r="D133" s="4">
        <v>11.533333333333331</v>
      </c>
      <c r="E133" s="4">
        <v>9.1999999999999993</v>
      </c>
      <c r="G133" s="4">
        <f t="shared" si="5"/>
        <v>6.1755952380952399</v>
      </c>
      <c r="H133" s="4">
        <f t="shared" si="6"/>
        <v>10.555208333333329</v>
      </c>
      <c r="I133" s="4">
        <f t="shared" si="7"/>
        <v>7.7843750000000034</v>
      </c>
      <c r="J133" s="4"/>
      <c r="K133">
        <v>0</v>
      </c>
      <c r="L133">
        <v>0</v>
      </c>
    </row>
    <row r="134" spans="1:12" x14ac:dyDescent="0.2">
      <c r="A134" s="3" t="s">
        <v>112</v>
      </c>
      <c r="C134" s="8">
        <v>0.29999999999999954</v>
      </c>
      <c r="D134" s="4">
        <v>8.3666666666666654</v>
      </c>
      <c r="E134" s="4">
        <v>8.8666666666666671</v>
      </c>
      <c r="G134" s="4">
        <f t="shared" si="5"/>
        <v>6.1755952380952399</v>
      </c>
      <c r="H134" s="4">
        <f t="shared" si="6"/>
        <v>10.555208333333329</v>
      </c>
      <c r="I134" s="4">
        <f t="shared" si="7"/>
        <v>7.7843750000000034</v>
      </c>
      <c r="J134" s="4"/>
      <c r="K134">
        <v>0</v>
      </c>
      <c r="L134">
        <v>0</v>
      </c>
    </row>
    <row r="135" spans="1:12" x14ac:dyDescent="0.2">
      <c r="A135" s="3" t="s">
        <v>113</v>
      </c>
      <c r="C135" s="8">
        <v>-6.4333333333333336</v>
      </c>
      <c r="D135" s="4">
        <v>6.1333333333333329</v>
      </c>
      <c r="E135" s="4">
        <v>5.666666666666667</v>
      </c>
      <c r="G135" s="4">
        <f t="shared" si="5"/>
        <v>6.1755952380952399</v>
      </c>
      <c r="H135" s="4">
        <f t="shared" si="6"/>
        <v>10.555208333333329</v>
      </c>
      <c r="I135" s="4">
        <f t="shared" si="7"/>
        <v>7.7843750000000034</v>
      </c>
      <c r="J135" s="4"/>
      <c r="K135">
        <v>0</v>
      </c>
      <c r="L135">
        <v>0</v>
      </c>
    </row>
    <row r="136" spans="1:12" x14ac:dyDescent="0.2">
      <c r="A136" s="3" t="s">
        <v>114</v>
      </c>
      <c r="C136" s="8">
        <v>-12.6</v>
      </c>
      <c r="D136" s="4">
        <v>-0.46666666666666651</v>
      </c>
      <c r="E136" s="4">
        <v>2.6</v>
      </c>
      <c r="G136" s="4">
        <f t="shared" si="5"/>
        <v>6.1755952380952399</v>
      </c>
      <c r="H136" s="4">
        <f t="shared" si="6"/>
        <v>10.555208333333329</v>
      </c>
      <c r="I136" s="4">
        <f t="shared" si="7"/>
        <v>7.7843750000000034</v>
      </c>
      <c r="J136" s="4"/>
      <c r="K136">
        <v>0</v>
      </c>
      <c r="L136">
        <v>0</v>
      </c>
    </row>
    <row r="137" spans="1:12" x14ac:dyDescent="0.2">
      <c r="A137" s="3" t="s">
        <v>115</v>
      </c>
      <c r="C137" s="8">
        <v>-15.700000000000001</v>
      </c>
      <c r="D137" s="4">
        <v>-3.5333333333333332</v>
      </c>
      <c r="E137" s="4">
        <v>0.23333333333333331</v>
      </c>
      <c r="G137" s="4">
        <f t="shared" si="5"/>
        <v>6.1755952380952399</v>
      </c>
      <c r="H137" s="4">
        <f t="shared" si="6"/>
        <v>10.555208333333329</v>
      </c>
      <c r="I137" s="4">
        <f t="shared" si="7"/>
        <v>7.7843750000000034</v>
      </c>
      <c r="J137" s="4"/>
      <c r="K137">
        <v>0</v>
      </c>
      <c r="L137">
        <v>0</v>
      </c>
    </row>
    <row r="138" spans="1:12" x14ac:dyDescent="0.2">
      <c r="A138" s="3" t="s">
        <v>116</v>
      </c>
      <c r="C138" s="8">
        <v>-16.099999999999998</v>
      </c>
      <c r="D138" s="4">
        <v>-8.9333333333333318</v>
      </c>
      <c r="E138" s="4">
        <v>-3</v>
      </c>
      <c r="G138" s="4">
        <f t="shared" si="5"/>
        <v>6.1755952380952399</v>
      </c>
      <c r="H138" s="4">
        <f t="shared" si="6"/>
        <v>10.555208333333329</v>
      </c>
      <c r="I138" s="4">
        <f t="shared" si="7"/>
        <v>7.7843750000000034</v>
      </c>
      <c r="J138" s="4"/>
      <c r="K138">
        <v>0</v>
      </c>
      <c r="L138">
        <v>0</v>
      </c>
    </row>
    <row r="139" spans="1:12" x14ac:dyDescent="0.2">
      <c r="A139" s="3" t="s">
        <v>117</v>
      </c>
      <c r="C139" s="8">
        <v>-12.833333333333334</v>
      </c>
      <c r="D139" s="4">
        <v>-8.5666666666666664</v>
      </c>
      <c r="E139" s="4">
        <v>-3.6333333333333333</v>
      </c>
      <c r="G139" s="4">
        <f t="shared" ref="G139:G202" si="8">G138</f>
        <v>6.1755952380952399</v>
      </c>
      <c r="H139" s="4">
        <f t="shared" ref="H139:H202" si="9">H138</f>
        <v>10.555208333333329</v>
      </c>
      <c r="I139" s="4">
        <f t="shared" ref="I139:I202" si="10">I138</f>
        <v>7.7843750000000034</v>
      </c>
      <c r="J139" s="4"/>
      <c r="K139">
        <v>0</v>
      </c>
      <c r="L139">
        <v>0</v>
      </c>
    </row>
    <row r="140" spans="1:12" x14ac:dyDescent="0.2">
      <c r="A140" s="3" t="s">
        <v>118</v>
      </c>
      <c r="C140" s="8">
        <v>-5.7666666666666657</v>
      </c>
      <c r="D140" s="4">
        <v>-7.8666666666666663</v>
      </c>
      <c r="E140" s="4">
        <v>-6.3</v>
      </c>
      <c r="G140" s="4">
        <f t="shared" si="8"/>
        <v>6.1755952380952399</v>
      </c>
      <c r="H140" s="4">
        <f t="shared" si="9"/>
        <v>10.555208333333329</v>
      </c>
      <c r="I140" s="4">
        <f t="shared" si="10"/>
        <v>7.7843750000000034</v>
      </c>
      <c r="J140" s="4"/>
      <c r="K140">
        <v>0</v>
      </c>
      <c r="L140">
        <v>0</v>
      </c>
    </row>
    <row r="141" spans="1:12" x14ac:dyDescent="0.2">
      <c r="A141" s="3" t="s">
        <v>119</v>
      </c>
      <c r="C141" s="8">
        <v>-5.0333333333333332</v>
      </c>
      <c r="D141" s="4">
        <v>-3.4333333333333331</v>
      </c>
      <c r="E141" s="4">
        <v>-4.5</v>
      </c>
      <c r="G141" s="4">
        <f t="shared" si="8"/>
        <v>6.1755952380952399</v>
      </c>
      <c r="H141" s="4">
        <f t="shared" si="9"/>
        <v>10.555208333333329</v>
      </c>
      <c r="I141" s="4">
        <f t="shared" si="10"/>
        <v>7.7843750000000034</v>
      </c>
      <c r="J141" s="4"/>
      <c r="K141">
        <v>0</v>
      </c>
      <c r="L141">
        <v>0</v>
      </c>
    </row>
    <row r="142" spans="1:12" x14ac:dyDescent="0.2">
      <c r="A142" s="3" t="s">
        <v>120</v>
      </c>
      <c r="C142" s="8">
        <v>-3.5</v>
      </c>
      <c r="D142" s="4">
        <v>-2.3333333333333335</v>
      </c>
      <c r="E142" s="4">
        <v>-6.8999999999999995</v>
      </c>
      <c r="G142" s="4">
        <f t="shared" si="8"/>
        <v>6.1755952380952399</v>
      </c>
      <c r="H142" s="4">
        <f t="shared" si="9"/>
        <v>10.555208333333329</v>
      </c>
      <c r="I142" s="4">
        <f t="shared" si="10"/>
        <v>7.7843750000000034</v>
      </c>
      <c r="J142" s="4"/>
      <c r="K142">
        <v>0</v>
      </c>
      <c r="L142">
        <v>0</v>
      </c>
    </row>
    <row r="143" spans="1:12" x14ac:dyDescent="0.2">
      <c r="A143" s="3" t="s">
        <v>121</v>
      </c>
      <c r="C143" s="8">
        <v>-6.4333333333333336</v>
      </c>
      <c r="D143" s="4">
        <v>0.16666666666666666</v>
      </c>
      <c r="E143" s="4">
        <v>-5.5333333333333341</v>
      </c>
      <c r="G143" s="4">
        <f t="shared" si="8"/>
        <v>6.1755952380952399</v>
      </c>
      <c r="H143" s="4">
        <f t="shared" si="9"/>
        <v>10.555208333333329</v>
      </c>
      <c r="I143" s="4">
        <f t="shared" si="10"/>
        <v>7.7843750000000034</v>
      </c>
      <c r="J143" s="4"/>
      <c r="K143">
        <v>0</v>
      </c>
      <c r="L143">
        <v>0</v>
      </c>
    </row>
    <row r="144" spans="1:12" x14ac:dyDescent="0.2">
      <c r="A144" s="3" t="s">
        <v>122</v>
      </c>
      <c r="C144" s="8">
        <v>-1.9666666666666668</v>
      </c>
      <c r="D144" s="4">
        <v>3.1</v>
      </c>
      <c r="E144" s="4">
        <v>-0.63333333333333341</v>
      </c>
      <c r="G144" s="4">
        <f t="shared" si="8"/>
        <v>6.1755952380952399</v>
      </c>
      <c r="H144" s="4">
        <f t="shared" si="9"/>
        <v>10.555208333333329</v>
      </c>
      <c r="I144" s="4">
        <f t="shared" si="10"/>
        <v>7.7843750000000034</v>
      </c>
      <c r="J144" s="4"/>
      <c r="K144">
        <v>0</v>
      </c>
      <c r="L144">
        <v>0</v>
      </c>
    </row>
    <row r="145" spans="1:12" x14ac:dyDescent="0.2">
      <c r="A145" s="3" t="s">
        <v>123</v>
      </c>
      <c r="C145" s="8">
        <v>-3.7666666666666671</v>
      </c>
      <c r="D145" s="4">
        <v>7.333333333333333</v>
      </c>
      <c r="E145" s="4">
        <v>6.2333333333333334</v>
      </c>
      <c r="G145" s="4">
        <f t="shared" si="8"/>
        <v>6.1755952380952399</v>
      </c>
      <c r="H145" s="4">
        <f t="shared" si="9"/>
        <v>10.555208333333329</v>
      </c>
      <c r="I145" s="4">
        <f t="shared" si="10"/>
        <v>7.7843750000000034</v>
      </c>
      <c r="J145" s="4"/>
      <c r="K145">
        <v>0</v>
      </c>
      <c r="L145">
        <v>0</v>
      </c>
    </row>
    <row r="146" spans="1:12" x14ac:dyDescent="0.2">
      <c r="A146" s="3" t="s">
        <v>124</v>
      </c>
      <c r="C146" s="8">
        <v>-5.1333333333333337</v>
      </c>
      <c r="D146" s="4">
        <v>3.5</v>
      </c>
      <c r="E146" s="4">
        <v>5.666666666666667</v>
      </c>
      <c r="G146" s="4">
        <f t="shared" si="8"/>
        <v>6.1755952380952399</v>
      </c>
      <c r="H146" s="4">
        <f t="shared" si="9"/>
        <v>10.555208333333329</v>
      </c>
      <c r="I146" s="4">
        <f t="shared" si="10"/>
        <v>7.7843750000000034</v>
      </c>
      <c r="J146" s="4"/>
      <c r="K146">
        <v>0</v>
      </c>
      <c r="L146">
        <v>0</v>
      </c>
    </row>
    <row r="147" spans="1:12" x14ac:dyDescent="0.2">
      <c r="A147" s="3" t="s">
        <v>125</v>
      </c>
      <c r="C147" s="8">
        <v>-11.9</v>
      </c>
      <c r="D147" s="4">
        <v>-1.6333333333333331</v>
      </c>
      <c r="E147" s="4">
        <v>-2.5000000000000004</v>
      </c>
      <c r="G147" s="4">
        <f t="shared" si="8"/>
        <v>6.1755952380952399</v>
      </c>
      <c r="H147" s="4">
        <f t="shared" si="9"/>
        <v>10.555208333333329</v>
      </c>
      <c r="I147" s="4">
        <f t="shared" si="10"/>
        <v>7.7843750000000034</v>
      </c>
      <c r="J147" s="4"/>
      <c r="K147">
        <v>0</v>
      </c>
      <c r="L147">
        <v>0</v>
      </c>
    </row>
    <row r="148" spans="1:12" x14ac:dyDescent="0.2">
      <c r="A148" s="3" t="s">
        <v>126</v>
      </c>
      <c r="C148" s="8">
        <v>-10.799999999999999</v>
      </c>
      <c r="D148" s="4">
        <v>-4.1999999999999993</v>
      </c>
      <c r="E148" s="4">
        <v>-9.2666666666666675</v>
      </c>
      <c r="G148" s="4">
        <f t="shared" si="8"/>
        <v>6.1755952380952399</v>
      </c>
      <c r="H148" s="4">
        <f t="shared" si="9"/>
        <v>10.555208333333329</v>
      </c>
      <c r="I148" s="4">
        <f t="shared" si="10"/>
        <v>7.7843750000000034</v>
      </c>
      <c r="J148" s="4"/>
      <c r="K148">
        <v>0</v>
      </c>
      <c r="L148">
        <v>0</v>
      </c>
    </row>
    <row r="149" spans="1:12" x14ac:dyDescent="0.2">
      <c r="A149" s="3" t="s">
        <v>127</v>
      </c>
      <c r="C149" s="8">
        <v>-6</v>
      </c>
      <c r="D149" s="4">
        <v>0.3000000000000001</v>
      </c>
      <c r="E149" s="4">
        <v>-8.9333333333333336</v>
      </c>
      <c r="G149" s="4">
        <f t="shared" si="8"/>
        <v>6.1755952380952399</v>
      </c>
      <c r="H149" s="4">
        <f t="shared" si="9"/>
        <v>10.555208333333329</v>
      </c>
      <c r="I149" s="4">
        <f t="shared" si="10"/>
        <v>7.7843750000000034</v>
      </c>
      <c r="J149" s="4"/>
      <c r="K149">
        <v>0</v>
      </c>
      <c r="L149">
        <v>0</v>
      </c>
    </row>
    <row r="150" spans="1:12" x14ac:dyDescent="0.2">
      <c r="A150" s="3" t="s">
        <v>128</v>
      </c>
      <c r="C150" s="8">
        <v>-4.4333333333333336</v>
      </c>
      <c r="D150" s="4">
        <v>-1.9666666666666668</v>
      </c>
      <c r="E150" s="4">
        <v>-6.2666666666666666</v>
      </c>
      <c r="G150" s="4">
        <f t="shared" si="8"/>
        <v>6.1755952380952399</v>
      </c>
      <c r="H150" s="4">
        <f t="shared" si="9"/>
        <v>10.555208333333329</v>
      </c>
      <c r="I150" s="4">
        <f t="shared" si="10"/>
        <v>7.7843750000000034</v>
      </c>
      <c r="J150" s="4"/>
      <c r="K150">
        <v>0</v>
      </c>
      <c r="L150">
        <v>0</v>
      </c>
    </row>
    <row r="151" spans="1:12" x14ac:dyDescent="0.2">
      <c r="A151" s="3" t="s">
        <v>129</v>
      </c>
      <c r="C151" s="8">
        <v>-6.8</v>
      </c>
      <c r="D151" s="4">
        <v>-4.7333333333333334</v>
      </c>
      <c r="E151" s="4">
        <v>-6.8666666666666671</v>
      </c>
      <c r="G151" s="4">
        <f t="shared" si="8"/>
        <v>6.1755952380952399</v>
      </c>
      <c r="H151" s="4">
        <f t="shared" si="9"/>
        <v>10.555208333333329</v>
      </c>
      <c r="I151" s="4">
        <f t="shared" si="10"/>
        <v>7.7843750000000034</v>
      </c>
      <c r="J151" s="4"/>
      <c r="K151">
        <v>0</v>
      </c>
      <c r="L151">
        <v>0</v>
      </c>
    </row>
    <row r="152" spans="1:12" x14ac:dyDescent="0.2">
      <c r="A152" s="3" t="s">
        <v>130</v>
      </c>
      <c r="B152">
        <v>2016</v>
      </c>
      <c r="C152" s="8">
        <v>-10.033333333333333</v>
      </c>
      <c r="D152" s="4">
        <v>-6.7333333333333334</v>
      </c>
      <c r="E152" s="4">
        <v>-7.1333333333333329</v>
      </c>
      <c r="G152" s="4">
        <f t="shared" si="8"/>
        <v>6.1755952380952399</v>
      </c>
      <c r="H152" s="4">
        <f t="shared" si="9"/>
        <v>10.555208333333329</v>
      </c>
      <c r="I152" s="4">
        <f t="shared" si="10"/>
        <v>7.7843750000000034</v>
      </c>
      <c r="J152" s="4"/>
      <c r="K152">
        <v>0</v>
      </c>
      <c r="L152">
        <v>0</v>
      </c>
    </row>
    <row r="153" spans="1:12" x14ac:dyDescent="0.2">
      <c r="A153" s="3" t="s">
        <v>131</v>
      </c>
      <c r="C153" s="8">
        <v>-2.7999999999999994</v>
      </c>
      <c r="D153" s="4">
        <v>9.9999999999999936E-2</v>
      </c>
      <c r="E153" s="4">
        <v>-7.166666666666667</v>
      </c>
      <c r="G153" s="4">
        <f t="shared" si="8"/>
        <v>6.1755952380952399</v>
      </c>
      <c r="H153" s="4">
        <f t="shared" si="9"/>
        <v>10.555208333333329</v>
      </c>
      <c r="I153" s="4">
        <f t="shared" si="10"/>
        <v>7.7843750000000034</v>
      </c>
      <c r="J153" s="4"/>
      <c r="K153">
        <v>0</v>
      </c>
      <c r="L153">
        <v>0</v>
      </c>
    </row>
    <row r="154" spans="1:12" x14ac:dyDescent="0.2">
      <c r="A154" s="3" t="s">
        <v>132</v>
      </c>
      <c r="C154" s="8">
        <v>1.1000000000000001</v>
      </c>
      <c r="D154" s="4">
        <v>7.2333333333333334</v>
      </c>
      <c r="E154" s="4">
        <v>-3.1333333333333333</v>
      </c>
      <c r="G154" s="4">
        <f t="shared" si="8"/>
        <v>6.1755952380952399</v>
      </c>
      <c r="H154" s="4">
        <f t="shared" si="9"/>
        <v>10.555208333333329</v>
      </c>
      <c r="I154" s="4">
        <f t="shared" si="10"/>
        <v>7.7843750000000034</v>
      </c>
      <c r="J154" s="4"/>
      <c r="K154">
        <v>0</v>
      </c>
      <c r="L154">
        <v>0</v>
      </c>
    </row>
    <row r="155" spans="1:12" x14ac:dyDescent="0.2">
      <c r="A155" s="3" t="s">
        <v>133</v>
      </c>
      <c r="C155" s="8">
        <v>2.6333333333333333</v>
      </c>
      <c r="D155" s="4">
        <v>9.7333333333333325</v>
      </c>
      <c r="E155" s="4">
        <v>-2.2333333333333334</v>
      </c>
      <c r="G155" s="4">
        <f t="shared" si="8"/>
        <v>6.1755952380952399</v>
      </c>
      <c r="H155" s="4">
        <f t="shared" si="9"/>
        <v>10.555208333333329</v>
      </c>
      <c r="I155" s="4">
        <f t="shared" si="10"/>
        <v>7.7843750000000034</v>
      </c>
      <c r="J155" s="4"/>
      <c r="K155">
        <v>0</v>
      </c>
      <c r="L155">
        <v>0</v>
      </c>
    </row>
    <row r="156" spans="1:12" x14ac:dyDescent="0.2">
      <c r="A156" s="3" t="s">
        <v>134</v>
      </c>
      <c r="C156" s="8">
        <v>0.96666666666666667</v>
      </c>
      <c r="D156" s="4">
        <v>12.066666666666668</v>
      </c>
      <c r="E156" s="4">
        <v>1.4666666666666668</v>
      </c>
      <c r="G156" s="4">
        <f t="shared" si="8"/>
        <v>6.1755952380952399</v>
      </c>
      <c r="H156" s="4">
        <f t="shared" si="9"/>
        <v>10.555208333333329</v>
      </c>
      <c r="I156" s="4">
        <f t="shared" si="10"/>
        <v>7.7843750000000034</v>
      </c>
      <c r="J156" s="4"/>
      <c r="K156">
        <v>0</v>
      </c>
      <c r="L156">
        <v>0</v>
      </c>
    </row>
    <row r="157" spans="1:12" x14ac:dyDescent="0.2">
      <c r="A157" s="3" t="s">
        <v>135</v>
      </c>
      <c r="C157" s="8">
        <v>4</v>
      </c>
      <c r="D157" s="4">
        <v>11.133333333333333</v>
      </c>
      <c r="E157" s="4">
        <v>-0.13333333333333316</v>
      </c>
      <c r="G157" s="4">
        <f t="shared" si="8"/>
        <v>6.1755952380952399</v>
      </c>
      <c r="H157" s="4">
        <f t="shared" si="9"/>
        <v>10.555208333333329</v>
      </c>
      <c r="I157" s="4">
        <f t="shared" si="10"/>
        <v>7.7843750000000034</v>
      </c>
      <c r="J157" s="4"/>
      <c r="K157">
        <v>0</v>
      </c>
      <c r="L157">
        <v>0</v>
      </c>
    </row>
    <row r="158" spans="1:12" x14ac:dyDescent="0.2">
      <c r="A158" s="3" t="s">
        <v>136</v>
      </c>
      <c r="C158" s="8">
        <v>9.4666666666666668</v>
      </c>
      <c r="D158" s="4">
        <v>13.466666666666669</v>
      </c>
      <c r="E158" s="4">
        <v>2.6666666666666665</v>
      </c>
      <c r="G158" s="4">
        <f t="shared" si="8"/>
        <v>6.1755952380952399</v>
      </c>
      <c r="H158" s="4">
        <f t="shared" si="9"/>
        <v>10.555208333333329</v>
      </c>
      <c r="I158" s="4">
        <f t="shared" si="10"/>
        <v>7.7843750000000034</v>
      </c>
      <c r="J158" s="4"/>
      <c r="K158">
        <v>0</v>
      </c>
      <c r="L158">
        <v>0</v>
      </c>
    </row>
    <row r="159" spans="1:12" x14ac:dyDescent="0.2">
      <c r="A159" s="3" t="s">
        <v>137</v>
      </c>
      <c r="C159" s="8">
        <v>12.366666666666665</v>
      </c>
      <c r="D159" s="4">
        <v>15.166666666666666</v>
      </c>
      <c r="E159" s="4">
        <v>4.1333333333333329</v>
      </c>
      <c r="G159" s="4">
        <f t="shared" si="8"/>
        <v>6.1755952380952399</v>
      </c>
      <c r="H159" s="4">
        <f t="shared" si="9"/>
        <v>10.555208333333329</v>
      </c>
      <c r="I159" s="4">
        <f t="shared" si="10"/>
        <v>7.7843750000000034</v>
      </c>
      <c r="J159" s="4"/>
      <c r="K159">
        <v>0</v>
      </c>
      <c r="L159">
        <v>0</v>
      </c>
    </row>
    <row r="160" spans="1:12" x14ac:dyDescent="0.2">
      <c r="A160" s="3" t="s">
        <v>138</v>
      </c>
      <c r="C160" s="8">
        <v>12.366666666666667</v>
      </c>
      <c r="D160" s="4">
        <v>17.033333333333335</v>
      </c>
      <c r="E160" s="4">
        <v>8.9666666666666668</v>
      </c>
      <c r="G160" s="4">
        <f t="shared" si="8"/>
        <v>6.1755952380952399</v>
      </c>
      <c r="H160" s="4">
        <f t="shared" si="9"/>
        <v>10.555208333333329</v>
      </c>
      <c r="I160" s="4">
        <f t="shared" si="10"/>
        <v>7.7843750000000034</v>
      </c>
      <c r="J160" s="4"/>
      <c r="K160">
        <v>0</v>
      </c>
      <c r="L160">
        <v>0</v>
      </c>
    </row>
    <row r="161" spans="1:12" x14ac:dyDescent="0.2">
      <c r="A161" s="3" t="s">
        <v>139</v>
      </c>
      <c r="C161" s="8">
        <v>10.299999999999999</v>
      </c>
      <c r="D161" s="4">
        <v>17.366666666666664</v>
      </c>
      <c r="E161" s="4">
        <v>9.8666666666666654</v>
      </c>
      <c r="G161" s="4">
        <f t="shared" si="8"/>
        <v>6.1755952380952399</v>
      </c>
      <c r="H161" s="4">
        <f t="shared" si="9"/>
        <v>10.555208333333329</v>
      </c>
      <c r="I161" s="4">
        <f t="shared" si="10"/>
        <v>7.7843750000000034</v>
      </c>
      <c r="J161" s="4"/>
      <c r="K161">
        <v>0</v>
      </c>
      <c r="L161">
        <v>0</v>
      </c>
    </row>
    <row r="162" spans="1:12" x14ac:dyDescent="0.2">
      <c r="A162" s="3" t="s">
        <v>140</v>
      </c>
      <c r="C162" s="8">
        <v>13.166666666666666</v>
      </c>
      <c r="D162" s="4">
        <v>18.933333333333334</v>
      </c>
      <c r="E162" s="4">
        <v>9.7999999999999989</v>
      </c>
      <c r="G162" s="4">
        <f t="shared" si="8"/>
        <v>6.1755952380952399</v>
      </c>
      <c r="H162" s="4">
        <f t="shared" si="9"/>
        <v>10.555208333333329</v>
      </c>
      <c r="I162" s="4">
        <f t="shared" si="10"/>
        <v>7.7843750000000034</v>
      </c>
      <c r="J162" s="4"/>
      <c r="K162">
        <v>0</v>
      </c>
      <c r="L162">
        <v>0</v>
      </c>
    </row>
    <row r="163" spans="1:12" x14ac:dyDescent="0.2">
      <c r="A163" s="3" t="s">
        <v>141</v>
      </c>
      <c r="C163" s="8">
        <v>14.200000000000001</v>
      </c>
      <c r="D163" s="4">
        <v>17.033333333333335</v>
      </c>
      <c r="E163" s="4">
        <v>9.9333333333333353</v>
      </c>
      <c r="G163" s="4">
        <f t="shared" si="8"/>
        <v>6.1755952380952399</v>
      </c>
      <c r="H163" s="4">
        <f t="shared" si="9"/>
        <v>10.555208333333329</v>
      </c>
      <c r="I163" s="4">
        <f t="shared" si="10"/>
        <v>7.7843750000000034</v>
      </c>
      <c r="J163" s="4"/>
      <c r="K163">
        <v>0</v>
      </c>
      <c r="L163">
        <v>0</v>
      </c>
    </row>
    <row r="164" spans="1:12" x14ac:dyDescent="0.2">
      <c r="A164" s="3" t="s">
        <v>142</v>
      </c>
      <c r="C164" s="8">
        <v>17.099999999999998</v>
      </c>
      <c r="D164" s="4">
        <v>19.366666666666664</v>
      </c>
      <c r="E164" s="4">
        <v>10.166666666666666</v>
      </c>
      <c r="G164" s="4">
        <f t="shared" si="8"/>
        <v>6.1755952380952399</v>
      </c>
      <c r="H164" s="4">
        <f t="shared" si="9"/>
        <v>10.555208333333329</v>
      </c>
      <c r="I164" s="4">
        <f t="shared" si="10"/>
        <v>7.7843750000000034</v>
      </c>
      <c r="J164" s="4"/>
      <c r="K164">
        <v>0</v>
      </c>
      <c r="L164">
        <v>0</v>
      </c>
    </row>
    <row r="165" spans="1:12" x14ac:dyDescent="0.2">
      <c r="A165" s="3" t="s">
        <v>143</v>
      </c>
      <c r="C165" s="8">
        <v>15.566666666666668</v>
      </c>
      <c r="D165" s="4">
        <v>18.966666666666665</v>
      </c>
      <c r="E165" s="4">
        <v>10.333333333333334</v>
      </c>
      <c r="G165" s="4">
        <f t="shared" si="8"/>
        <v>6.1755952380952399</v>
      </c>
      <c r="H165" s="4">
        <f t="shared" si="9"/>
        <v>10.555208333333329</v>
      </c>
      <c r="I165" s="4">
        <f t="shared" si="10"/>
        <v>7.7843750000000034</v>
      </c>
      <c r="J165" s="4"/>
      <c r="K165">
        <v>0</v>
      </c>
      <c r="L165">
        <v>0</v>
      </c>
    </row>
    <row r="166" spans="1:12" x14ac:dyDescent="0.2">
      <c r="A166" s="3" t="s">
        <v>144</v>
      </c>
      <c r="C166" s="8">
        <v>18.433333333333334</v>
      </c>
      <c r="D166" s="4">
        <v>20.766666666666669</v>
      </c>
      <c r="E166" s="4">
        <v>11.866666666666665</v>
      </c>
      <c r="G166" s="4">
        <f t="shared" si="8"/>
        <v>6.1755952380952399</v>
      </c>
      <c r="H166" s="4">
        <f t="shared" si="9"/>
        <v>10.555208333333329</v>
      </c>
      <c r="I166" s="4">
        <f t="shared" si="10"/>
        <v>7.7843750000000034</v>
      </c>
      <c r="J166" s="4"/>
      <c r="K166">
        <v>0</v>
      </c>
      <c r="L166">
        <v>0</v>
      </c>
    </row>
    <row r="167" spans="1:12" x14ac:dyDescent="0.2">
      <c r="A167" s="3" t="s">
        <v>145</v>
      </c>
      <c r="C167" s="8">
        <v>21.400000000000002</v>
      </c>
      <c r="D167" s="4">
        <v>22.066666666666666</v>
      </c>
      <c r="E167" s="4">
        <v>13.800000000000002</v>
      </c>
      <c r="G167" s="4">
        <f t="shared" si="8"/>
        <v>6.1755952380952399</v>
      </c>
      <c r="H167" s="4">
        <f t="shared" si="9"/>
        <v>10.555208333333329</v>
      </c>
      <c r="I167" s="4">
        <f t="shared" si="10"/>
        <v>7.7843750000000034</v>
      </c>
      <c r="J167" s="4"/>
      <c r="K167">
        <v>0</v>
      </c>
      <c r="L167">
        <v>0</v>
      </c>
    </row>
    <row r="168" spans="1:12" x14ac:dyDescent="0.2">
      <c r="A168" s="3" t="s">
        <v>146</v>
      </c>
      <c r="C168" s="8">
        <v>24.033333333333331</v>
      </c>
      <c r="D168" s="4">
        <v>20.966666666666665</v>
      </c>
      <c r="E168" s="4">
        <v>12.9</v>
      </c>
      <c r="G168" s="4">
        <f t="shared" si="8"/>
        <v>6.1755952380952399</v>
      </c>
      <c r="H168" s="4">
        <f t="shared" si="9"/>
        <v>10.555208333333329</v>
      </c>
      <c r="I168" s="4">
        <f t="shared" si="10"/>
        <v>7.7843750000000034</v>
      </c>
      <c r="J168" s="4"/>
      <c r="K168">
        <v>0</v>
      </c>
      <c r="L168">
        <v>0</v>
      </c>
    </row>
    <row r="169" spans="1:12" x14ac:dyDescent="0.2">
      <c r="A169" s="3" t="s">
        <v>147</v>
      </c>
      <c r="C169" s="8">
        <v>27.8</v>
      </c>
      <c r="D169" s="4">
        <v>25.966666666666669</v>
      </c>
      <c r="E169" s="4">
        <v>14.733333333333334</v>
      </c>
      <c r="G169" s="4">
        <f t="shared" si="8"/>
        <v>6.1755952380952399</v>
      </c>
      <c r="H169" s="4">
        <f t="shared" si="9"/>
        <v>10.555208333333329</v>
      </c>
      <c r="I169" s="4">
        <f t="shared" si="10"/>
        <v>7.7843750000000034</v>
      </c>
      <c r="J169" s="4"/>
      <c r="K169">
        <v>0</v>
      </c>
      <c r="L169">
        <v>0</v>
      </c>
    </row>
    <row r="170" spans="1:12" x14ac:dyDescent="0.2">
      <c r="A170" s="3" t="s">
        <v>148</v>
      </c>
      <c r="C170" s="8">
        <v>27.900000000000002</v>
      </c>
      <c r="D170" s="4">
        <v>23.533333333333331</v>
      </c>
      <c r="E170" s="4">
        <v>14.833333333333334</v>
      </c>
      <c r="G170" s="4">
        <f t="shared" si="8"/>
        <v>6.1755952380952399</v>
      </c>
      <c r="H170" s="4">
        <f t="shared" si="9"/>
        <v>10.555208333333329</v>
      </c>
      <c r="I170" s="4">
        <f t="shared" si="10"/>
        <v>7.7843750000000034</v>
      </c>
      <c r="J170" s="4"/>
      <c r="K170">
        <v>0</v>
      </c>
      <c r="L170">
        <v>0</v>
      </c>
    </row>
    <row r="171" spans="1:12" x14ac:dyDescent="0.2">
      <c r="A171" s="3" t="s">
        <v>149</v>
      </c>
      <c r="C171" s="8">
        <v>29.2</v>
      </c>
      <c r="D171" s="4">
        <v>27.733333333333331</v>
      </c>
      <c r="E171" s="4">
        <v>19.233333333333331</v>
      </c>
      <c r="G171" s="4">
        <f t="shared" si="8"/>
        <v>6.1755952380952399</v>
      </c>
      <c r="H171" s="4">
        <f t="shared" si="9"/>
        <v>10.555208333333329</v>
      </c>
      <c r="I171" s="4">
        <f t="shared" si="10"/>
        <v>7.7843750000000034</v>
      </c>
      <c r="J171" s="4"/>
      <c r="K171">
        <v>0</v>
      </c>
      <c r="L171">
        <v>0</v>
      </c>
    </row>
    <row r="172" spans="1:12" x14ac:dyDescent="0.2">
      <c r="A172" s="3" t="s">
        <v>150</v>
      </c>
      <c r="C172" s="8">
        <v>21.5</v>
      </c>
      <c r="D172" s="4">
        <v>21.166666666666668</v>
      </c>
      <c r="E172" s="4">
        <v>16.599999999999998</v>
      </c>
      <c r="G172" s="4">
        <f t="shared" si="8"/>
        <v>6.1755952380952399</v>
      </c>
      <c r="H172" s="4">
        <f t="shared" si="9"/>
        <v>10.555208333333329</v>
      </c>
      <c r="I172" s="4">
        <f t="shared" si="10"/>
        <v>7.7843750000000034</v>
      </c>
      <c r="J172" s="4"/>
      <c r="K172">
        <v>0</v>
      </c>
      <c r="L172">
        <v>0</v>
      </c>
    </row>
    <row r="173" spans="1:12" x14ac:dyDescent="0.2">
      <c r="A173" s="3" t="s">
        <v>151</v>
      </c>
      <c r="C173" s="8">
        <v>20.766666666666666</v>
      </c>
      <c r="D173" s="4">
        <v>23.066666666666663</v>
      </c>
      <c r="E173" s="4">
        <v>17.400000000000002</v>
      </c>
      <c r="G173" s="4">
        <f t="shared" si="8"/>
        <v>6.1755952380952399</v>
      </c>
      <c r="H173" s="4">
        <f t="shared" si="9"/>
        <v>10.555208333333329</v>
      </c>
      <c r="I173" s="4">
        <f t="shared" si="10"/>
        <v>7.7843750000000034</v>
      </c>
      <c r="J173" s="4"/>
      <c r="K173">
        <v>0</v>
      </c>
      <c r="L173">
        <v>0</v>
      </c>
    </row>
    <row r="174" spans="1:12" x14ac:dyDescent="0.2">
      <c r="A174" s="3" t="s">
        <v>152</v>
      </c>
      <c r="C174" s="8">
        <v>21</v>
      </c>
      <c r="D174" s="4">
        <v>24.366666666666664</v>
      </c>
      <c r="E174" s="4">
        <v>18.8</v>
      </c>
      <c r="G174" s="4">
        <f t="shared" si="8"/>
        <v>6.1755952380952399</v>
      </c>
      <c r="H174" s="4">
        <f t="shared" si="9"/>
        <v>10.555208333333329</v>
      </c>
      <c r="I174" s="4">
        <f t="shared" si="10"/>
        <v>7.7843750000000034</v>
      </c>
      <c r="J174" s="4"/>
      <c r="K174">
        <v>0</v>
      </c>
      <c r="L174">
        <v>0</v>
      </c>
    </row>
    <row r="175" spans="1:12" x14ac:dyDescent="0.2">
      <c r="A175" s="3" t="s">
        <v>153</v>
      </c>
      <c r="C175" s="8">
        <v>28.266666666666666</v>
      </c>
      <c r="D175" s="4">
        <v>27.5</v>
      </c>
      <c r="E175" s="4">
        <v>22.8</v>
      </c>
      <c r="G175" s="4">
        <f t="shared" si="8"/>
        <v>6.1755952380952399</v>
      </c>
      <c r="H175" s="4">
        <f t="shared" si="9"/>
        <v>10.555208333333329</v>
      </c>
      <c r="I175" s="4">
        <f t="shared" si="10"/>
        <v>7.7843750000000034</v>
      </c>
      <c r="J175" s="4"/>
      <c r="K175">
        <v>0</v>
      </c>
      <c r="L175">
        <v>0</v>
      </c>
    </row>
    <row r="176" spans="1:12" x14ac:dyDescent="0.2">
      <c r="A176" s="3" t="s">
        <v>154</v>
      </c>
      <c r="B176">
        <v>2018</v>
      </c>
      <c r="C176" s="8">
        <v>28.066666666666666</v>
      </c>
      <c r="D176" s="4">
        <v>28.8</v>
      </c>
      <c r="E176" s="4">
        <v>26</v>
      </c>
      <c r="G176" s="4">
        <f t="shared" si="8"/>
        <v>6.1755952380952399</v>
      </c>
      <c r="H176" s="4">
        <f t="shared" si="9"/>
        <v>10.555208333333329</v>
      </c>
      <c r="I176" s="4">
        <f t="shared" si="10"/>
        <v>7.7843750000000034</v>
      </c>
      <c r="J176" s="4"/>
      <c r="K176">
        <v>0</v>
      </c>
      <c r="L176">
        <v>0</v>
      </c>
    </row>
    <row r="177" spans="1:12" x14ac:dyDescent="0.2">
      <c r="A177" s="3" t="s">
        <v>155</v>
      </c>
      <c r="C177" s="8">
        <v>26.633333333333336</v>
      </c>
      <c r="D177" s="4">
        <v>27.2</v>
      </c>
      <c r="E177" s="4">
        <v>27.633333333333336</v>
      </c>
      <c r="G177" s="4">
        <f t="shared" si="8"/>
        <v>6.1755952380952399</v>
      </c>
      <c r="H177" s="4">
        <f t="shared" si="9"/>
        <v>10.555208333333329</v>
      </c>
      <c r="I177" s="4">
        <f t="shared" si="10"/>
        <v>7.7843750000000034</v>
      </c>
      <c r="J177" s="4"/>
      <c r="K177">
        <v>0</v>
      </c>
      <c r="L177">
        <v>0</v>
      </c>
    </row>
    <row r="178" spans="1:12" x14ac:dyDescent="0.2">
      <c r="A178" s="3" t="s">
        <v>156</v>
      </c>
      <c r="C178" s="8">
        <v>21.266666666666669</v>
      </c>
      <c r="D178" s="4">
        <v>26.566666666666666</v>
      </c>
      <c r="E178" s="4">
        <v>24.8</v>
      </c>
      <c r="G178" s="4">
        <f t="shared" si="8"/>
        <v>6.1755952380952399</v>
      </c>
      <c r="H178" s="4">
        <f t="shared" si="9"/>
        <v>10.555208333333329</v>
      </c>
      <c r="I178" s="4">
        <f t="shared" si="10"/>
        <v>7.7843750000000034</v>
      </c>
      <c r="J178" s="4"/>
      <c r="K178">
        <v>0</v>
      </c>
      <c r="L178">
        <v>0</v>
      </c>
    </row>
    <row r="179" spans="1:12" x14ac:dyDescent="0.2">
      <c r="A179" s="3" t="s">
        <v>157</v>
      </c>
      <c r="C179" s="8">
        <v>19.433333333333334</v>
      </c>
      <c r="D179" s="4">
        <v>22.633333333333336</v>
      </c>
      <c r="E179" s="4">
        <v>22.933333333333334</v>
      </c>
      <c r="G179" s="4">
        <f t="shared" si="8"/>
        <v>6.1755952380952399</v>
      </c>
      <c r="H179" s="4">
        <f t="shared" si="9"/>
        <v>10.555208333333329</v>
      </c>
      <c r="I179" s="4">
        <f t="shared" si="10"/>
        <v>7.7843750000000034</v>
      </c>
      <c r="J179" s="4"/>
      <c r="K179">
        <v>0</v>
      </c>
      <c r="L179">
        <v>0</v>
      </c>
    </row>
    <row r="180" spans="1:12" x14ac:dyDescent="0.2">
      <c r="A180" s="3" t="s">
        <v>158</v>
      </c>
      <c r="C180" s="8">
        <v>14.866666666666665</v>
      </c>
      <c r="D180" s="4">
        <v>15.799999999999999</v>
      </c>
      <c r="E180" s="4">
        <v>18.333333333333332</v>
      </c>
      <c r="G180" s="4">
        <f t="shared" si="8"/>
        <v>6.1755952380952399</v>
      </c>
      <c r="H180" s="4">
        <f t="shared" si="9"/>
        <v>10.555208333333329</v>
      </c>
      <c r="I180" s="4">
        <f t="shared" si="10"/>
        <v>7.7843750000000034</v>
      </c>
      <c r="J180" s="4"/>
      <c r="K180">
        <v>0</v>
      </c>
      <c r="L180">
        <v>0</v>
      </c>
    </row>
    <row r="181" spans="1:12" x14ac:dyDescent="0.2">
      <c r="A181" s="3" t="s">
        <v>159</v>
      </c>
      <c r="C181" s="8">
        <v>14.5</v>
      </c>
      <c r="D181" s="4">
        <v>10.433333333333332</v>
      </c>
      <c r="E181" s="4">
        <v>15.933333333333335</v>
      </c>
      <c r="G181" s="4">
        <f t="shared" si="8"/>
        <v>6.1755952380952399</v>
      </c>
      <c r="H181" s="4">
        <f t="shared" si="9"/>
        <v>10.555208333333329</v>
      </c>
      <c r="I181" s="4">
        <f t="shared" si="10"/>
        <v>7.7843750000000034</v>
      </c>
      <c r="J181" s="4"/>
      <c r="K181">
        <v>0</v>
      </c>
      <c r="L181">
        <v>0</v>
      </c>
    </row>
    <row r="182" spans="1:12" x14ac:dyDescent="0.2">
      <c r="A182" s="3" t="s">
        <v>160</v>
      </c>
      <c r="C182" s="8">
        <v>11.733333333333334</v>
      </c>
      <c r="D182" s="4">
        <v>9.5666666666666664</v>
      </c>
      <c r="E182" s="4">
        <v>10.133333333333333</v>
      </c>
      <c r="G182" s="4">
        <f t="shared" si="8"/>
        <v>6.1755952380952399</v>
      </c>
      <c r="H182" s="4">
        <f t="shared" si="9"/>
        <v>10.555208333333329</v>
      </c>
      <c r="I182" s="4">
        <f t="shared" si="10"/>
        <v>7.7843750000000034</v>
      </c>
      <c r="J182" s="4"/>
      <c r="K182">
        <v>0</v>
      </c>
      <c r="L182">
        <v>0</v>
      </c>
    </row>
    <row r="183" spans="1:12" x14ac:dyDescent="0.2">
      <c r="A183" s="3" t="s">
        <v>161</v>
      </c>
      <c r="C183" s="8">
        <v>10.299999999999999</v>
      </c>
      <c r="D183" s="4">
        <v>9.8333333333333339</v>
      </c>
      <c r="E183" s="4">
        <v>8.9333333333333318</v>
      </c>
      <c r="G183" s="4">
        <f t="shared" si="8"/>
        <v>6.1755952380952399</v>
      </c>
      <c r="H183" s="4">
        <f t="shared" si="9"/>
        <v>10.555208333333329</v>
      </c>
      <c r="I183" s="4">
        <f t="shared" si="10"/>
        <v>7.7843750000000034</v>
      </c>
      <c r="J183" s="4"/>
      <c r="K183">
        <v>0</v>
      </c>
      <c r="L183">
        <v>0</v>
      </c>
    </row>
    <row r="184" spans="1:12" x14ac:dyDescent="0.2">
      <c r="A184" s="3" t="s">
        <v>162</v>
      </c>
      <c r="C184" s="8">
        <v>6.3</v>
      </c>
      <c r="D184" s="4">
        <v>11.5</v>
      </c>
      <c r="E184" s="4">
        <v>10.466666666666667</v>
      </c>
      <c r="G184" s="4">
        <f t="shared" si="8"/>
        <v>6.1755952380952399</v>
      </c>
      <c r="H184" s="4">
        <f t="shared" si="9"/>
        <v>10.555208333333329</v>
      </c>
      <c r="I184" s="4">
        <f t="shared" si="10"/>
        <v>7.7843750000000034</v>
      </c>
      <c r="J184" s="4"/>
      <c r="K184">
        <v>0</v>
      </c>
      <c r="L184">
        <v>0</v>
      </c>
    </row>
    <row r="185" spans="1:12" x14ac:dyDescent="0.2">
      <c r="A185" s="3" t="s">
        <v>163</v>
      </c>
      <c r="C185" s="8">
        <v>4.9666666666666668</v>
      </c>
      <c r="D185" s="4">
        <v>10.799999999999999</v>
      </c>
      <c r="E185" s="4">
        <v>10.333333333333332</v>
      </c>
      <c r="G185" s="4">
        <f t="shared" si="8"/>
        <v>6.1755952380952399</v>
      </c>
      <c r="H185" s="4">
        <f t="shared" si="9"/>
        <v>10.555208333333329</v>
      </c>
      <c r="I185" s="4">
        <f t="shared" si="10"/>
        <v>7.7843750000000034</v>
      </c>
      <c r="J185" s="4"/>
      <c r="K185">
        <v>0</v>
      </c>
      <c r="L185">
        <v>0</v>
      </c>
    </row>
    <row r="186" spans="1:12" x14ac:dyDescent="0.2">
      <c r="A186" s="3" t="s">
        <v>164</v>
      </c>
      <c r="C186" s="8">
        <v>3.6999999999999997</v>
      </c>
      <c r="D186" s="4">
        <v>9</v>
      </c>
      <c r="E186" s="4">
        <v>10.533333333333333</v>
      </c>
      <c r="G186" s="4">
        <f t="shared" si="8"/>
        <v>6.1755952380952399</v>
      </c>
      <c r="H186" s="4">
        <f t="shared" si="9"/>
        <v>10.555208333333329</v>
      </c>
      <c r="I186" s="4">
        <f t="shared" si="10"/>
        <v>7.7843750000000034</v>
      </c>
      <c r="J186" s="4"/>
      <c r="K186">
        <v>0</v>
      </c>
      <c r="L186">
        <v>0</v>
      </c>
    </row>
    <row r="187" spans="1:12" x14ac:dyDescent="0.2">
      <c r="A187" s="3" t="s">
        <v>165</v>
      </c>
      <c r="C187" s="8">
        <v>4.2666666666666666</v>
      </c>
      <c r="D187" s="4">
        <v>8.6333333333333329</v>
      </c>
      <c r="E187" s="4">
        <v>9.0666666666666664</v>
      </c>
      <c r="G187" s="4">
        <f t="shared" si="8"/>
        <v>6.1755952380952399</v>
      </c>
      <c r="H187" s="4">
        <f t="shared" si="9"/>
        <v>10.555208333333329</v>
      </c>
      <c r="I187" s="4">
        <f t="shared" si="10"/>
        <v>7.7843750000000034</v>
      </c>
      <c r="J187" s="4"/>
      <c r="K187">
        <v>0</v>
      </c>
      <c r="L187">
        <v>0</v>
      </c>
    </row>
    <row r="188" spans="1:12" x14ac:dyDescent="0.2">
      <c r="A188" s="3" t="s">
        <v>166</v>
      </c>
      <c r="B188">
        <v>2019</v>
      </c>
      <c r="C188" s="8">
        <v>3.9333333333333336</v>
      </c>
      <c r="D188" s="4">
        <v>7.6000000000000005</v>
      </c>
      <c r="E188" s="4">
        <v>12.666666666666666</v>
      </c>
      <c r="G188" s="4">
        <f t="shared" si="8"/>
        <v>6.1755952380952399</v>
      </c>
      <c r="H188" s="4">
        <f t="shared" si="9"/>
        <v>10.555208333333329</v>
      </c>
      <c r="I188" s="4">
        <f t="shared" si="10"/>
        <v>7.7843750000000034</v>
      </c>
      <c r="J188" s="4"/>
      <c r="K188">
        <v>0</v>
      </c>
      <c r="L188">
        <v>0</v>
      </c>
    </row>
    <row r="189" spans="1:12" x14ac:dyDescent="0.2">
      <c r="A189" s="3" t="s">
        <v>168</v>
      </c>
      <c r="C189" s="8">
        <v>6.333333333333333</v>
      </c>
      <c r="D189" s="4">
        <v>12.633333333333333</v>
      </c>
      <c r="E189" s="4">
        <v>10.266666666666667</v>
      </c>
      <c r="G189" s="4">
        <f t="shared" si="8"/>
        <v>6.1755952380952399</v>
      </c>
      <c r="H189" s="4">
        <f t="shared" si="9"/>
        <v>10.555208333333329</v>
      </c>
      <c r="I189" s="4">
        <f t="shared" si="10"/>
        <v>7.7843750000000034</v>
      </c>
      <c r="J189" s="4"/>
      <c r="K189">
        <v>0</v>
      </c>
      <c r="L189">
        <v>0</v>
      </c>
    </row>
    <row r="190" spans="1:12" x14ac:dyDescent="0.2">
      <c r="A190" s="3" t="s">
        <v>169</v>
      </c>
      <c r="C190" s="8">
        <v>7.6000000000000005</v>
      </c>
      <c r="D190" s="4">
        <v>13.833333333333334</v>
      </c>
      <c r="E190" s="4">
        <v>13.200000000000001</v>
      </c>
      <c r="G190" s="4">
        <f t="shared" si="8"/>
        <v>6.1755952380952399</v>
      </c>
      <c r="H190" s="4">
        <f t="shared" si="9"/>
        <v>10.555208333333329</v>
      </c>
      <c r="I190" s="4">
        <f t="shared" si="10"/>
        <v>7.7843750000000034</v>
      </c>
      <c r="J190" s="4"/>
      <c r="K190">
        <v>0</v>
      </c>
      <c r="L190">
        <v>0</v>
      </c>
    </row>
    <row r="191" spans="1:12" x14ac:dyDescent="0.2">
      <c r="A191" s="3" t="s">
        <v>170</v>
      </c>
      <c r="C191" s="8">
        <v>4.1000000000000005</v>
      </c>
      <c r="D191" s="4">
        <v>12.133333333333333</v>
      </c>
      <c r="E191" s="4">
        <v>11.366666666666667</v>
      </c>
      <c r="G191" s="4">
        <f t="shared" si="8"/>
        <v>6.1755952380952399</v>
      </c>
      <c r="H191" s="4">
        <f t="shared" si="9"/>
        <v>10.555208333333329</v>
      </c>
      <c r="I191" s="4">
        <f t="shared" si="10"/>
        <v>7.7843750000000034</v>
      </c>
      <c r="J191" s="4"/>
      <c r="K191">
        <v>0</v>
      </c>
      <c r="L191">
        <v>0</v>
      </c>
    </row>
    <row r="192" spans="1:12" x14ac:dyDescent="0.2">
      <c r="A192" s="3" t="s">
        <v>171</v>
      </c>
      <c r="C192" s="8">
        <v>-3.3333333333333361E-2</v>
      </c>
      <c r="D192" s="4">
        <v>5.0999999999999996</v>
      </c>
      <c r="E192" s="4">
        <v>9.7666666666666675</v>
      </c>
      <c r="G192" s="4">
        <f t="shared" si="8"/>
        <v>6.1755952380952399</v>
      </c>
      <c r="H192" s="4">
        <f t="shared" si="9"/>
        <v>10.555208333333329</v>
      </c>
      <c r="I192" s="4">
        <f t="shared" si="10"/>
        <v>7.7843750000000034</v>
      </c>
      <c r="J192" s="4"/>
      <c r="K192">
        <v>0</v>
      </c>
      <c r="L192">
        <v>0</v>
      </c>
    </row>
    <row r="193" spans="1:12" x14ac:dyDescent="0.2">
      <c r="A193" s="3" t="s">
        <v>172</v>
      </c>
      <c r="C193" s="8">
        <v>-2.1999999999999997</v>
      </c>
      <c r="D193" s="4">
        <v>1.5</v>
      </c>
      <c r="E193" s="4">
        <v>5.2666666666666666</v>
      </c>
      <c r="G193" s="4">
        <f t="shared" si="8"/>
        <v>6.1755952380952399</v>
      </c>
      <c r="H193" s="4">
        <f t="shared" si="9"/>
        <v>10.555208333333329</v>
      </c>
      <c r="I193" s="4">
        <f t="shared" si="10"/>
        <v>7.7843750000000034</v>
      </c>
      <c r="J193" s="4"/>
      <c r="K193">
        <v>0</v>
      </c>
      <c r="L193">
        <v>0</v>
      </c>
    </row>
    <row r="194" spans="1:12" x14ac:dyDescent="0.2">
      <c r="A194" s="3" t="s">
        <v>173</v>
      </c>
      <c r="C194" s="8">
        <v>5.2666666666666666</v>
      </c>
      <c r="D194" s="4">
        <v>4.1333333333333329</v>
      </c>
      <c r="E194" s="4">
        <v>2.1</v>
      </c>
      <c r="G194" s="4">
        <f t="shared" si="8"/>
        <v>6.1755952380952399</v>
      </c>
      <c r="H194" s="4">
        <f t="shared" si="9"/>
        <v>10.555208333333329</v>
      </c>
      <c r="I194" s="4">
        <f t="shared" si="10"/>
        <v>7.7843750000000034</v>
      </c>
      <c r="J194" s="4"/>
      <c r="K194">
        <v>0</v>
      </c>
      <c r="L194">
        <v>0</v>
      </c>
    </row>
    <row r="195" spans="1:12" x14ac:dyDescent="0.2">
      <c r="A195" s="3" t="s">
        <v>174</v>
      </c>
      <c r="C195" s="8">
        <v>8.9</v>
      </c>
      <c r="D195" s="4">
        <v>10.433333333333334</v>
      </c>
      <c r="E195" s="4">
        <v>1.3333333333333333</v>
      </c>
      <c r="G195" s="4">
        <f t="shared" si="8"/>
        <v>6.1755952380952399</v>
      </c>
      <c r="H195" s="4">
        <f t="shared" si="9"/>
        <v>10.555208333333329</v>
      </c>
      <c r="I195" s="4">
        <f t="shared" si="10"/>
        <v>7.7843750000000034</v>
      </c>
      <c r="J195" s="4"/>
      <c r="K195">
        <v>-1000000</v>
      </c>
      <c r="L195">
        <v>1000000000</v>
      </c>
    </row>
    <row r="196" spans="1:12" x14ac:dyDescent="0.2">
      <c r="A196" s="3" t="s">
        <v>175</v>
      </c>
      <c r="C196" s="8">
        <v>-5.4666666666666677</v>
      </c>
      <c r="D196" s="4">
        <v>-2</v>
      </c>
      <c r="E196" s="4">
        <v>-7.8666666666666671</v>
      </c>
      <c r="G196" s="4">
        <f t="shared" si="8"/>
        <v>6.1755952380952399</v>
      </c>
      <c r="H196" s="4">
        <f t="shared" si="9"/>
        <v>10.555208333333329</v>
      </c>
      <c r="I196" s="4">
        <f t="shared" si="10"/>
        <v>7.7843750000000034</v>
      </c>
      <c r="J196" s="4"/>
      <c r="K196">
        <v>-1000000</v>
      </c>
      <c r="L196">
        <v>1000000000</v>
      </c>
    </row>
    <row r="197" spans="1:12" x14ac:dyDescent="0.2">
      <c r="A197" s="3" t="s">
        <v>176</v>
      </c>
      <c r="C197" s="8">
        <v>-35.300000000000004</v>
      </c>
      <c r="D197" s="4">
        <v>-24.333333333333332</v>
      </c>
      <c r="E197" s="4">
        <v>-15.700000000000001</v>
      </c>
      <c r="G197" s="4">
        <f t="shared" si="8"/>
        <v>6.1755952380952399</v>
      </c>
      <c r="H197" s="4">
        <f t="shared" si="9"/>
        <v>10.555208333333329</v>
      </c>
      <c r="I197" s="4">
        <f t="shared" si="10"/>
        <v>7.7843750000000034</v>
      </c>
      <c r="J197" s="4"/>
      <c r="K197">
        <v>-1000000</v>
      </c>
      <c r="L197">
        <v>1000000000</v>
      </c>
    </row>
    <row r="198" spans="1:12" x14ac:dyDescent="0.2">
      <c r="A198" s="3" t="s">
        <v>177</v>
      </c>
      <c r="C198" s="8">
        <v>-47.533333333333331</v>
      </c>
      <c r="D198" s="4">
        <v>-39.133333333333333</v>
      </c>
      <c r="E198" s="4">
        <v>-18.566666666666666</v>
      </c>
      <c r="G198" s="4">
        <f t="shared" si="8"/>
        <v>6.1755952380952399</v>
      </c>
      <c r="H198" s="4">
        <f t="shared" si="9"/>
        <v>10.555208333333329</v>
      </c>
      <c r="I198" s="4">
        <f t="shared" si="10"/>
        <v>7.7843750000000034</v>
      </c>
      <c r="J198" s="4"/>
      <c r="K198">
        <v>0</v>
      </c>
      <c r="L198">
        <v>0</v>
      </c>
    </row>
    <row r="199" spans="1:12" x14ac:dyDescent="0.2">
      <c r="A199" s="3" t="s">
        <v>178</v>
      </c>
      <c r="C199" s="8">
        <v>-31.599999999999998</v>
      </c>
      <c r="D199" s="4">
        <v>-22.366666666666671</v>
      </c>
      <c r="E199" s="4">
        <v>-10.966666666666669</v>
      </c>
      <c r="G199" s="4">
        <f t="shared" si="8"/>
        <v>6.1755952380952399</v>
      </c>
      <c r="H199" s="4">
        <f t="shared" si="9"/>
        <v>10.555208333333329</v>
      </c>
      <c r="I199" s="4">
        <f t="shared" si="10"/>
        <v>7.7843750000000034</v>
      </c>
      <c r="J199" s="4"/>
      <c r="K199">
        <v>0</v>
      </c>
      <c r="L199">
        <v>0</v>
      </c>
    </row>
    <row r="200" spans="1:12" x14ac:dyDescent="0.2">
      <c r="A200" s="3" t="s">
        <v>179</v>
      </c>
      <c r="B200">
        <v>2020</v>
      </c>
      <c r="C200" s="8">
        <v>-4.2666666666666666</v>
      </c>
      <c r="D200" s="4">
        <v>1.7333333333333332</v>
      </c>
      <c r="E200" s="4">
        <v>-2.066666666666666</v>
      </c>
      <c r="G200" s="4">
        <f t="shared" si="8"/>
        <v>6.1755952380952399</v>
      </c>
      <c r="H200" s="4">
        <f t="shared" si="9"/>
        <v>10.555208333333329</v>
      </c>
      <c r="I200" s="4">
        <f t="shared" si="10"/>
        <v>7.7843750000000034</v>
      </c>
      <c r="J200" s="4"/>
      <c r="K200">
        <v>0</v>
      </c>
      <c r="L200">
        <v>0</v>
      </c>
    </row>
    <row r="201" spans="1:12" x14ac:dyDescent="0.2">
      <c r="A201" s="3" t="s">
        <v>181</v>
      </c>
      <c r="C201" s="8">
        <v>9.8000000000000007</v>
      </c>
      <c r="D201" s="4">
        <v>16.033333333333331</v>
      </c>
      <c r="E201" s="4">
        <v>5.3999999999999995</v>
      </c>
      <c r="G201" s="4">
        <f t="shared" si="8"/>
        <v>6.1755952380952399</v>
      </c>
      <c r="H201" s="4">
        <f t="shared" si="9"/>
        <v>10.555208333333329</v>
      </c>
      <c r="I201" s="4">
        <f t="shared" si="10"/>
        <v>7.7843750000000034</v>
      </c>
      <c r="J201" s="4"/>
      <c r="K201">
        <v>0</v>
      </c>
      <c r="L201">
        <v>0</v>
      </c>
    </row>
    <row r="202" spans="1:12" x14ac:dyDescent="0.2">
      <c r="A202" s="3" t="s">
        <v>182</v>
      </c>
      <c r="C202" s="8">
        <v>14.133333333333335</v>
      </c>
      <c r="D202" s="4">
        <v>18.8</v>
      </c>
      <c r="E202" s="4">
        <v>10.733333333333334</v>
      </c>
      <c r="G202" s="4">
        <f t="shared" si="8"/>
        <v>6.1755952380952399</v>
      </c>
      <c r="H202" s="4">
        <f t="shared" si="9"/>
        <v>10.555208333333329</v>
      </c>
      <c r="I202" s="4">
        <f t="shared" si="10"/>
        <v>7.7843750000000034</v>
      </c>
      <c r="J202" s="4"/>
      <c r="K202">
        <v>0</v>
      </c>
      <c r="L202">
        <v>0</v>
      </c>
    </row>
    <row r="203" spans="1:12" x14ac:dyDescent="0.2">
      <c r="A203" s="3" t="s">
        <v>183</v>
      </c>
      <c r="C203" s="8">
        <v>18.433333333333334</v>
      </c>
      <c r="D203" s="4">
        <v>22</v>
      </c>
      <c r="E203" s="4">
        <v>12.533333333333333</v>
      </c>
      <c r="G203" s="4">
        <f t="shared" ref="G203:G232" si="11">G202</f>
        <v>6.1755952380952399</v>
      </c>
      <c r="H203" s="4">
        <f t="shared" ref="H203:H232" si="12">H202</f>
        <v>10.555208333333329</v>
      </c>
      <c r="I203" s="4">
        <f t="shared" ref="I203:I232" si="13">I202</f>
        <v>7.7843750000000034</v>
      </c>
      <c r="J203" s="4"/>
      <c r="K203">
        <v>0</v>
      </c>
      <c r="L203">
        <v>0</v>
      </c>
    </row>
    <row r="204" spans="1:12" x14ac:dyDescent="0.2">
      <c r="A204" s="3" t="s">
        <v>184</v>
      </c>
      <c r="C204" s="8">
        <v>17.466666666666665</v>
      </c>
      <c r="D204" s="4">
        <v>19.7</v>
      </c>
      <c r="E204" s="4">
        <v>12.9</v>
      </c>
      <c r="G204" s="4">
        <f t="shared" si="11"/>
        <v>6.1755952380952399</v>
      </c>
      <c r="H204" s="4">
        <f t="shared" si="12"/>
        <v>10.555208333333329</v>
      </c>
      <c r="I204" s="4">
        <f t="shared" si="13"/>
        <v>7.7843750000000034</v>
      </c>
      <c r="J204" s="4"/>
      <c r="K204">
        <v>0</v>
      </c>
      <c r="L204">
        <v>0</v>
      </c>
    </row>
    <row r="205" spans="1:12" x14ac:dyDescent="0.2">
      <c r="A205" s="3" t="s">
        <v>185</v>
      </c>
      <c r="C205" s="8">
        <v>17.966666666666669</v>
      </c>
      <c r="D205" s="4">
        <v>20.566666666666666</v>
      </c>
      <c r="E205" s="4">
        <v>14.5</v>
      </c>
      <c r="G205" s="4">
        <f t="shared" si="11"/>
        <v>6.1755952380952399</v>
      </c>
      <c r="H205" s="4">
        <f t="shared" si="12"/>
        <v>10.555208333333329</v>
      </c>
      <c r="I205" s="4">
        <f t="shared" si="13"/>
        <v>7.7843750000000034</v>
      </c>
      <c r="J205" s="4"/>
      <c r="K205">
        <v>0</v>
      </c>
      <c r="L205">
        <v>0</v>
      </c>
    </row>
    <row r="206" spans="1:12" x14ac:dyDescent="0.2">
      <c r="A206" s="3" t="s">
        <v>186</v>
      </c>
      <c r="C206" s="8">
        <v>12.4</v>
      </c>
      <c r="D206" s="4">
        <v>13.366666666666667</v>
      </c>
      <c r="E206" s="4">
        <v>16.866666666666671</v>
      </c>
      <c r="G206" s="4">
        <f t="shared" si="11"/>
        <v>6.1755952380952399</v>
      </c>
      <c r="H206" s="4">
        <f t="shared" si="12"/>
        <v>10.555208333333329</v>
      </c>
      <c r="I206" s="4">
        <f t="shared" si="13"/>
        <v>7.7843750000000034</v>
      </c>
      <c r="J206" s="4"/>
      <c r="K206">
        <v>0</v>
      </c>
      <c r="L206">
        <v>0</v>
      </c>
    </row>
    <row r="207" spans="1:12" x14ac:dyDescent="0.2">
      <c r="A207" s="3" t="s">
        <v>187</v>
      </c>
      <c r="C207" s="8">
        <v>13.5</v>
      </c>
      <c r="D207" s="4">
        <v>17.566666666666666</v>
      </c>
      <c r="E207" s="4">
        <v>16.633333333333333</v>
      </c>
      <c r="G207" s="4">
        <f t="shared" si="11"/>
        <v>6.1755952380952399</v>
      </c>
      <c r="H207" s="4">
        <f t="shared" si="12"/>
        <v>10.555208333333329</v>
      </c>
      <c r="I207" s="4">
        <f t="shared" si="13"/>
        <v>7.7843750000000034</v>
      </c>
      <c r="J207" s="4"/>
      <c r="K207">
        <v>0</v>
      </c>
      <c r="L207">
        <v>0</v>
      </c>
    </row>
    <row r="208" spans="1:12" x14ac:dyDescent="0.2">
      <c r="A208" s="3" t="s">
        <v>188</v>
      </c>
      <c r="C208" s="8">
        <v>17.333333333333332</v>
      </c>
      <c r="D208" s="4">
        <v>25.099999999999998</v>
      </c>
      <c r="E208" s="4">
        <v>16.099999999999998</v>
      </c>
      <c r="G208" s="4">
        <f t="shared" si="11"/>
        <v>6.1755952380952399</v>
      </c>
      <c r="H208" s="4">
        <f t="shared" si="12"/>
        <v>10.555208333333329</v>
      </c>
      <c r="I208" s="4">
        <f t="shared" si="13"/>
        <v>7.7843750000000034</v>
      </c>
      <c r="J208" s="4"/>
      <c r="K208">
        <v>0</v>
      </c>
      <c r="L208">
        <v>0</v>
      </c>
    </row>
    <row r="209" spans="1:18" x14ac:dyDescent="0.2">
      <c r="A209" s="3" t="s">
        <v>189</v>
      </c>
      <c r="C209" s="8">
        <v>28.133333333333336</v>
      </c>
      <c r="D209" s="4">
        <v>34.6</v>
      </c>
      <c r="E209" s="4">
        <v>21.133333333333336</v>
      </c>
      <c r="G209" s="4">
        <f t="shared" si="11"/>
        <v>6.1755952380952399</v>
      </c>
      <c r="H209" s="4">
        <f t="shared" si="12"/>
        <v>10.555208333333329</v>
      </c>
      <c r="I209" s="4">
        <f t="shared" si="13"/>
        <v>7.7843750000000034</v>
      </c>
      <c r="J209" s="4"/>
      <c r="K209">
        <v>0</v>
      </c>
      <c r="L209">
        <v>0</v>
      </c>
    </row>
    <row r="210" spans="1:18" x14ac:dyDescent="0.2">
      <c r="A210" s="3" t="s">
        <v>190</v>
      </c>
      <c r="C210" s="8">
        <v>30.966666666666669</v>
      </c>
      <c r="D210" s="4">
        <v>32.366666666666667</v>
      </c>
      <c r="E210" s="4">
        <v>24.633333333333336</v>
      </c>
      <c r="G210" s="4">
        <f t="shared" si="11"/>
        <v>6.1755952380952399</v>
      </c>
      <c r="H210" s="4">
        <f t="shared" si="12"/>
        <v>10.555208333333329</v>
      </c>
      <c r="I210" s="4">
        <f t="shared" si="13"/>
        <v>7.7843750000000034</v>
      </c>
      <c r="J210" s="4"/>
      <c r="K210">
        <v>0</v>
      </c>
      <c r="L210">
        <v>0</v>
      </c>
    </row>
    <row r="211" spans="1:18" x14ac:dyDescent="0.2">
      <c r="A211" s="3" t="s">
        <v>191</v>
      </c>
      <c r="C211" s="8">
        <v>29.966666666666669</v>
      </c>
      <c r="D211" s="4">
        <v>26</v>
      </c>
      <c r="E211" s="4">
        <v>26.133333333333336</v>
      </c>
      <c r="G211" s="4">
        <f t="shared" si="11"/>
        <v>6.1755952380952399</v>
      </c>
      <c r="H211" s="4">
        <f t="shared" si="12"/>
        <v>10.555208333333329</v>
      </c>
      <c r="I211" s="4">
        <f t="shared" si="13"/>
        <v>7.7843750000000034</v>
      </c>
      <c r="J211" s="4"/>
      <c r="K211">
        <v>0</v>
      </c>
      <c r="L211">
        <v>0</v>
      </c>
    </row>
    <row r="212" spans="1:18" x14ac:dyDescent="0.2">
      <c r="A212" s="3" t="s">
        <v>192</v>
      </c>
      <c r="B212">
        <v>2021</v>
      </c>
      <c r="C212" s="8">
        <v>26.766666666666666</v>
      </c>
      <c r="D212" s="4">
        <v>24.966666666666669</v>
      </c>
      <c r="E212" s="4">
        <v>23.533333333333331</v>
      </c>
      <c r="G212" s="4">
        <f t="shared" si="11"/>
        <v>6.1755952380952399</v>
      </c>
      <c r="H212" s="4">
        <f t="shared" si="12"/>
        <v>10.555208333333329</v>
      </c>
      <c r="I212" s="4">
        <f t="shared" si="13"/>
        <v>7.7843750000000034</v>
      </c>
      <c r="J212" s="4"/>
      <c r="K212">
        <v>0</v>
      </c>
      <c r="L212">
        <v>0</v>
      </c>
    </row>
    <row r="213" spans="1:18" x14ac:dyDescent="0.2">
      <c r="A213" s="3" t="s">
        <v>194</v>
      </c>
      <c r="C213" s="8">
        <v>25.099999999999998</v>
      </c>
      <c r="D213" s="4">
        <v>27.133333333333329</v>
      </c>
      <c r="E213" s="4">
        <v>23.266666666666666</v>
      </c>
      <c r="G213" s="4">
        <f t="shared" si="11"/>
        <v>6.1755952380952399</v>
      </c>
      <c r="H213" s="4">
        <f t="shared" si="12"/>
        <v>10.555208333333329</v>
      </c>
      <c r="I213" s="4">
        <f t="shared" si="13"/>
        <v>7.7843750000000034</v>
      </c>
      <c r="J213" s="4"/>
      <c r="K213">
        <v>0</v>
      </c>
      <c r="L213">
        <v>0</v>
      </c>
    </row>
    <row r="214" spans="1:18" x14ac:dyDescent="0.2">
      <c r="A214" s="3" t="s">
        <v>195</v>
      </c>
      <c r="C214" s="8">
        <v>19.233333333333331</v>
      </c>
      <c r="D214" s="4">
        <v>25</v>
      </c>
      <c r="E214" s="4">
        <v>24.3</v>
      </c>
      <c r="G214" s="4">
        <f t="shared" si="11"/>
        <v>6.1755952380952399</v>
      </c>
      <c r="H214" s="4">
        <f t="shared" si="12"/>
        <v>10.555208333333329</v>
      </c>
      <c r="I214" s="4">
        <f t="shared" si="13"/>
        <v>7.7843750000000034</v>
      </c>
      <c r="J214" s="4"/>
      <c r="K214">
        <v>0</v>
      </c>
      <c r="L214">
        <v>0</v>
      </c>
    </row>
    <row r="215" spans="1:18" x14ac:dyDescent="0.2">
      <c r="A215" s="3" t="s">
        <v>196</v>
      </c>
      <c r="C215" s="8">
        <v>14.966666666666667</v>
      </c>
      <c r="D215" s="4">
        <v>20.566666666666666</v>
      </c>
      <c r="E215" s="4">
        <v>25.8</v>
      </c>
      <c r="G215" s="4">
        <f t="shared" si="11"/>
        <v>6.1755952380952399</v>
      </c>
      <c r="H215" s="4">
        <f t="shared" si="12"/>
        <v>10.555208333333329</v>
      </c>
      <c r="I215" s="4">
        <f t="shared" si="13"/>
        <v>7.7843750000000034</v>
      </c>
      <c r="J215" s="4"/>
      <c r="K215">
        <v>0</v>
      </c>
      <c r="L215">
        <v>0</v>
      </c>
    </row>
    <row r="216" spans="1:18" x14ac:dyDescent="0.2">
      <c r="A216" s="3" t="s">
        <v>197</v>
      </c>
      <c r="C216" s="8">
        <v>16.433333333333334</v>
      </c>
      <c r="D216" s="4">
        <v>22.5</v>
      </c>
      <c r="E216" s="4">
        <v>28.066666666666666</v>
      </c>
      <c r="G216" s="4">
        <f t="shared" si="11"/>
        <v>6.1755952380952399</v>
      </c>
      <c r="H216" s="4">
        <f t="shared" si="12"/>
        <v>10.555208333333329</v>
      </c>
      <c r="I216" s="4">
        <f t="shared" si="13"/>
        <v>7.7843750000000034</v>
      </c>
      <c r="J216" s="4"/>
      <c r="K216">
        <v>0</v>
      </c>
      <c r="L216">
        <v>0</v>
      </c>
    </row>
    <row r="217" spans="1:18" ht="15" x14ac:dyDescent="0.25">
      <c r="A217" s="3" t="s">
        <v>198</v>
      </c>
      <c r="C217" s="8">
        <v>19.3</v>
      </c>
      <c r="D217" s="4">
        <v>23.2</v>
      </c>
      <c r="E217" s="4">
        <v>29.533333333333331</v>
      </c>
      <c r="G217" s="4">
        <f t="shared" si="11"/>
        <v>6.1755952380952399</v>
      </c>
      <c r="H217" s="4">
        <f t="shared" si="12"/>
        <v>10.555208333333329</v>
      </c>
      <c r="I217" s="4">
        <f t="shared" si="13"/>
        <v>7.7843750000000034</v>
      </c>
      <c r="J217" s="4"/>
      <c r="K217">
        <v>0</v>
      </c>
      <c r="L217">
        <v>0</v>
      </c>
      <c r="P217" s="18"/>
      <c r="Q217" s="18"/>
      <c r="R217" s="18"/>
    </row>
    <row r="218" spans="1:18" x14ac:dyDescent="0.2">
      <c r="A218" s="3" t="s">
        <v>199</v>
      </c>
      <c r="C218" s="8">
        <v>20.399999999999999</v>
      </c>
      <c r="D218" s="4">
        <v>22.933333333333334</v>
      </c>
      <c r="E218" s="4">
        <v>29.2</v>
      </c>
      <c r="G218" s="4">
        <f t="shared" si="11"/>
        <v>6.1755952380952399</v>
      </c>
      <c r="H218" s="4">
        <f t="shared" si="12"/>
        <v>10.555208333333329</v>
      </c>
      <c r="I218" s="4">
        <f t="shared" si="13"/>
        <v>7.7843750000000034</v>
      </c>
      <c r="J218" s="4"/>
      <c r="K218">
        <v>0</v>
      </c>
      <c r="L218">
        <v>0</v>
      </c>
      <c r="P218" s="19"/>
      <c r="Q218" s="19"/>
      <c r="R218" s="19"/>
    </row>
    <row r="219" spans="1:18" ht="15" x14ac:dyDescent="0.25">
      <c r="A219" s="3" t="s">
        <v>200</v>
      </c>
      <c r="C219" s="8">
        <v>20.799999999999997</v>
      </c>
      <c r="D219" s="4">
        <v>18.900000000000002</v>
      </c>
      <c r="E219" s="4">
        <v>25.400000000000002</v>
      </c>
      <c r="G219" s="4">
        <f t="shared" si="11"/>
        <v>6.1755952380952399</v>
      </c>
      <c r="H219" s="4">
        <f t="shared" si="12"/>
        <v>10.555208333333329</v>
      </c>
      <c r="I219" s="4">
        <f t="shared" si="13"/>
        <v>7.7843750000000034</v>
      </c>
      <c r="J219" s="4"/>
      <c r="K219">
        <v>0</v>
      </c>
      <c r="L219">
        <v>0</v>
      </c>
      <c r="P219" s="24"/>
      <c r="Q219" s="24"/>
      <c r="R219" s="24"/>
    </row>
    <row r="220" spans="1:18" x14ac:dyDescent="0.2">
      <c r="A220" s="3" t="s">
        <v>201</v>
      </c>
      <c r="C220" s="8">
        <v>17.366666666666667</v>
      </c>
      <c r="D220" s="4">
        <v>14.833333333333334</v>
      </c>
      <c r="E220" s="4">
        <v>23.600000000000005</v>
      </c>
      <c r="G220" s="4">
        <f t="shared" si="11"/>
        <v>6.1755952380952399</v>
      </c>
      <c r="H220" s="4">
        <f t="shared" si="12"/>
        <v>10.555208333333329</v>
      </c>
      <c r="I220" s="4">
        <f t="shared" si="13"/>
        <v>7.7843750000000034</v>
      </c>
      <c r="J220" s="4"/>
      <c r="K220">
        <v>0</v>
      </c>
      <c r="L220">
        <v>0</v>
      </c>
      <c r="P220" s="19"/>
      <c r="Q220" s="19"/>
      <c r="R220" s="19"/>
    </row>
    <row r="221" spans="1:18" x14ac:dyDescent="0.2">
      <c r="A221" s="3" t="s">
        <v>202</v>
      </c>
      <c r="C221" s="8">
        <v>14.166666666666666</v>
      </c>
      <c r="D221" s="4">
        <v>12.799999999999999</v>
      </c>
      <c r="E221" s="4">
        <v>22.7</v>
      </c>
      <c r="G221" s="4">
        <f t="shared" si="11"/>
        <v>6.1755952380952399</v>
      </c>
      <c r="H221" s="4">
        <f t="shared" si="12"/>
        <v>10.555208333333329</v>
      </c>
      <c r="I221" s="4">
        <f t="shared" si="13"/>
        <v>7.7843750000000034</v>
      </c>
      <c r="J221" s="4"/>
      <c r="K221">
        <v>0</v>
      </c>
      <c r="L221">
        <v>0</v>
      </c>
      <c r="P221" s="19"/>
      <c r="Q221" s="19"/>
      <c r="R221" s="19"/>
    </row>
    <row r="222" spans="1:18" ht="15" x14ac:dyDescent="0.25">
      <c r="A222" s="3" t="s">
        <v>203</v>
      </c>
      <c r="C222" s="8">
        <v>7.3000000000000007</v>
      </c>
      <c r="D222" s="4">
        <v>14.1</v>
      </c>
      <c r="E222" s="4">
        <v>23.666666666666668</v>
      </c>
      <c r="G222" s="4">
        <f t="shared" si="11"/>
        <v>6.1755952380952399</v>
      </c>
      <c r="H222" s="4">
        <f t="shared" si="12"/>
        <v>10.555208333333329</v>
      </c>
      <c r="I222" s="4">
        <f t="shared" si="13"/>
        <v>7.7843750000000034</v>
      </c>
      <c r="J222" s="4"/>
      <c r="K222">
        <v>0</v>
      </c>
      <c r="L222">
        <v>0</v>
      </c>
      <c r="P222" s="18"/>
      <c r="Q222" s="18"/>
      <c r="R222" s="18"/>
    </row>
    <row r="223" spans="1:18" x14ac:dyDescent="0.2">
      <c r="A223" s="3" t="s">
        <v>204</v>
      </c>
      <c r="C223" s="8">
        <v>1.4333333333333336</v>
      </c>
      <c r="D223" s="4">
        <v>10.466666666666667</v>
      </c>
      <c r="E223" s="4">
        <v>20.033333333333335</v>
      </c>
      <c r="G223" s="4">
        <f t="shared" si="11"/>
        <v>6.1755952380952399</v>
      </c>
      <c r="H223" s="4">
        <f t="shared" si="12"/>
        <v>10.555208333333329</v>
      </c>
      <c r="I223" s="4">
        <f t="shared" si="13"/>
        <v>7.7843750000000034</v>
      </c>
      <c r="J223" s="4"/>
      <c r="K223">
        <v>0</v>
      </c>
      <c r="L223">
        <v>0</v>
      </c>
    </row>
    <row r="224" spans="1:18" x14ac:dyDescent="0.2">
      <c r="A224" s="3" t="s">
        <v>205</v>
      </c>
      <c r="B224">
        <v>2022</v>
      </c>
      <c r="C224" s="8">
        <v>-5.3999999999999995</v>
      </c>
      <c r="D224" s="14">
        <v>8.0666666666666664</v>
      </c>
      <c r="E224" s="4">
        <v>17.666666666666668</v>
      </c>
      <c r="G224" s="4">
        <f t="shared" si="11"/>
        <v>6.1755952380952399</v>
      </c>
      <c r="H224" s="4">
        <f t="shared" si="12"/>
        <v>10.555208333333329</v>
      </c>
      <c r="I224" s="4">
        <f t="shared" si="13"/>
        <v>7.7843750000000034</v>
      </c>
      <c r="J224" s="4"/>
      <c r="K224">
        <v>0</v>
      </c>
      <c r="L224">
        <v>0</v>
      </c>
    </row>
    <row r="225" spans="1:18" x14ac:dyDescent="0.2">
      <c r="A225" s="3" t="s">
        <v>207</v>
      </c>
      <c r="C225" s="8">
        <v>-8.0333333333333332</v>
      </c>
      <c r="D225" s="4">
        <v>2.1999999999999997</v>
      </c>
      <c r="E225" s="4">
        <v>15.966666666666667</v>
      </c>
      <c r="G225" s="4">
        <f t="shared" si="11"/>
        <v>6.1755952380952399</v>
      </c>
      <c r="H225" s="4">
        <f t="shared" si="12"/>
        <v>10.555208333333329</v>
      </c>
      <c r="I225" s="4">
        <f t="shared" si="13"/>
        <v>7.7843750000000034</v>
      </c>
      <c r="J225" s="4"/>
      <c r="K225">
        <v>0</v>
      </c>
      <c r="L225">
        <v>0</v>
      </c>
    </row>
    <row r="226" spans="1:18" x14ac:dyDescent="0.2">
      <c r="A226" s="3" t="s">
        <v>208</v>
      </c>
      <c r="C226" s="8">
        <v>-7.8999999999999995</v>
      </c>
      <c r="D226" s="4">
        <v>4.5</v>
      </c>
      <c r="E226" s="4">
        <v>16.033333333333335</v>
      </c>
      <c r="G226" s="4">
        <f t="shared" si="11"/>
        <v>6.1755952380952399</v>
      </c>
      <c r="H226" s="4">
        <f t="shared" si="12"/>
        <v>10.555208333333329</v>
      </c>
      <c r="I226" s="4">
        <f t="shared" si="13"/>
        <v>7.7843750000000034</v>
      </c>
      <c r="J226" s="4"/>
      <c r="K226">
        <v>0</v>
      </c>
      <c r="L226">
        <v>0</v>
      </c>
      <c r="P226" s="4"/>
      <c r="Q226" s="4"/>
      <c r="R226" s="4"/>
    </row>
    <row r="227" spans="1:18" x14ac:dyDescent="0.2">
      <c r="A227" t="s">
        <v>209</v>
      </c>
      <c r="C227" s="4">
        <v>-7.8999999999999995</v>
      </c>
      <c r="D227" s="4">
        <v>5.2</v>
      </c>
      <c r="E227" s="4">
        <v>15.733333333333334</v>
      </c>
      <c r="G227" s="4">
        <f t="shared" si="11"/>
        <v>6.1755952380952399</v>
      </c>
      <c r="H227" s="4">
        <f t="shared" si="12"/>
        <v>10.555208333333329</v>
      </c>
      <c r="I227" s="4">
        <f t="shared" si="13"/>
        <v>7.7843750000000034</v>
      </c>
      <c r="J227" s="4"/>
      <c r="K227">
        <v>0</v>
      </c>
      <c r="L227">
        <v>0</v>
      </c>
      <c r="P227" s="4"/>
      <c r="Q227" s="4"/>
      <c r="R227" s="4"/>
    </row>
    <row r="228" spans="1:18" x14ac:dyDescent="0.2">
      <c r="A228" t="s">
        <v>210</v>
      </c>
      <c r="C228" s="4">
        <v>-13.6</v>
      </c>
      <c r="D228" s="4">
        <v>4.9999999999999991</v>
      </c>
      <c r="E228" s="4">
        <v>12.333333333333334</v>
      </c>
      <c r="G228" s="4">
        <f t="shared" si="11"/>
        <v>6.1755952380952399</v>
      </c>
      <c r="H228" s="4">
        <f t="shared" si="12"/>
        <v>10.555208333333329</v>
      </c>
      <c r="I228" s="4">
        <f t="shared" si="13"/>
        <v>7.7843750000000034</v>
      </c>
      <c r="J228" s="4"/>
      <c r="K228">
        <v>0</v>
      </c>
      <c r="L228">
        <v>0</v>
      </c>
      <c r="P228" s="4"/>
      <c r="Q228" s="4"/>
      <c r="R228" s="4"/>
    </row>
    <row r="229" spans="1:18" x14ac:dyDescent="0.2">
      <c r="A229" t="s">
        <v>211</v>
      </c>
      <c r="C229" s="4">
        <v>-14.666666666666666</v>
      </c>
      <c r="D229" s="4">
        <v>4.9666666666666659</v>
      </c>
      <c r="E229" s="4">
        <v>11.9</v>
      </c>
      <c r="G229" s="4">
        <f t="shared" si="11"/>
        <v>6.1755952380952399</v>
      </c>
      <c r="H229" s="4">
        <f t="shared" si="12"/>
        <v>10.555208333333329</v>
      </c>
      <c r="I229" s="4">
        <f t="shared" si="13"/>
        <v>7.7843750000000034</v>
      </c>
      <c r="J229" s="4"/>
      <c r="P229" s="4"/>
      <c r="Q229" s="4"/>
      <c r="R229" s="4"/>
    </row>
    <row r="230" spans="1:18" x14ac:dyDescent="0.2">
      <c r="A230" t="s">
        <v>212</v>
      </c>
      <c r="C230" s="4">
        <v>-12.6</v>
      </c>
      <c r="D230" s="4">
        <v>3.1666666666666661</v>
      </c>
      <c r="E230" s="4">
        <v>12.166666666666666</v>
      </c>
      <c r="G230" s="4">
        <f t="shared" si="11"/>
        <v>6.1755952380952399</v>
      </c>
      <c r="H230" s="4">
        <f t="shared" si="12"/>
        <v>10.555208333333329</v>
      </c>
      <c r="I230" s="4">
        <f t="shared" si="13"/>
        <v>7.7843750000000034</v>
      </c>
      <c r="J230" s="4"/>
    </row>
    <row r="231" spans="1:18" x14ac:dyDescent="0.2">
      <c r="A231" t="s">
        <v>213</v>
      </c>
      <c r="C231" s="4">
        <v>-9.4</v>
      </c>
      <c r="D231" s="4">
        <v>2.1666666666666665</v>
      </c>
      <c r="E231" s="4">
        <v>10.066666666666668</v>
      </c>
      <c r="G231" s="4">
        <f t="shared" si="11"/>
        <v>6.1755952380952399</v>
      </c>
      <c r="H231" s="4">
        <f t="shared" si="12"/>
        <v>10.555208333333329</v>
      </c>
      <c r="I231" s="4">
        <f t="shared" si="13"/>
        <v>7.7843750000000034</v>
      </c>
      <c r="J231" s="4"/>
    </row>
    <row r="232" spans="1:18" x14ac:dyDescent="0.2">
      <c r="A232" t="s">
        <v>214</v>
      </c>
      <c r="C232" s="4">
        <v>-10.5</v>
      </c>
      <c r="D232" s="4">
        <v>-3.3333333333333215E-2</v>
      </c>
      <c r="E232" s="4">
        <v>9</v>
      </c>
      <c r="G232" s="4">
        <f t="shared" si="11"/>
        <v>6.1755952380952399</v>
      </c>
      <c r="H232" s="4">
        <f t="shared" si="12"/>
        <v>10.555208333333329</v>
      </c>
      <c r="I232" s="4">
        <f t="shared" si="13"/>
        <v>7.7843750000000034</v>
      </c>
      <c r="J232" s="4"/>
    </row>
    <row r="233" spans="1:18" x14ac:dyDescent="0.2">
      <c r="A233" t="s">
        <v>215</v>
      </c>
    </row>
    <row r="234" spans="1:18" x14ac:dyDescent="0.2">
      <c r="A234" t="s">
        <v>216</v>
      </c>
    </row>
    <row r="235" spans="1:18" x14ac:dyDescent="0.2">
      <c r="A235" t="s">
        <v>217</v>
      </c>
    </row>
    <row r="236" spans="1:18" x14ac:dyDescent="0.2">
      <c r="A236" t="s">
        <v>218</v>
      </c>
      <c r="B236">
        <v>2023</v>
      </c>
    </row>
    <row r="237" spans="1:18" x14ac:dyDescent="0.2">
      <c r="A237" t="s">
        <v>220</v>
      </c>
    </row>
    <row r="238" spans="1:18" x14ac:dyDescent="0.2">
      <c r="A238" t="s">
        <v>221</v>
      </c>
    </row>
    <row r="239" spans="1:18" x14ac:dyDescent="0.2">
      <c r="A239" t="s">
        <v>222</v>
      </c>
    </row>
    <row r="240" spans="1:18" x14ac:dyDescent="0.2">
      <c r="A240" t="s">
        <v>223</v>
      </c>
    </row>
    <row r="241" spans="1:1" x14ac:dyDescent="0.2">
      <c r="A241" t="s">
        <v>224</v>
      </c>
    </row>
  </sheetData>
  <phoneticPr fontId="21" type="noConversion"/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ED66-1153-4F9F-A5B5-4E1625D2B367}">
  <sheetPr>
    <tabColor theme="4" tint="0.79998168889431442"/>
  </sheetPr>
  <dimension ref="A1:L3"/>
  <sheetViews>
    <sheetView zoomScaleNormal="100" workbookViewId="0">
      <pane xSplit="1" ySplit="1" topLeftCell="D2" activePane="bottomRight" state="frozen"/>
      <selection pane="topRight" activeCell="K12" sqref="K12"/>
      <selection pane="bottomLeft" activeCell="K12" sqref="K12"/>
      <selection pane="bottomRight" activeCell="A2" sqref="A2"/>
    </sheetView>
  </sheetViews>
  <sheetFormatPr defaultColWidth="8" defaultRowHeight="15" x14ac:dyDescent="0.2"/>
  <cols>
    <col min="1" max="1" width="16.375" style="17" bestFit="1" customWidth="1"/>
    <col min="2" max="12" width="20" style="17" customWidth="1"/>
    <col min="13" max="13" width="46.5" style="17" customWidth="1"/>
    <col min="14" max="16384" width="8" style="17"/>
  </cols>
  <sheetData>
    <row r="1" spans="1:12" x14ac:dyDescent="0.2">
      <c r="A1" s="23" t="s">
        <v>257</v>
      </c>
      <c r="B1" s="23" t="s">
        <v>258</v>
      </c>
      <c r="C1" s="23" t="s">
        <v>259</v>
      </c>
      <c r="D1" s="23" t="s">
        <v>260</v>
      </c>
      <c r="E1" s="23" t="s">
        <v>261</v>
      </c>
      <c r="F1" s="23" t="s">
        <v>262</v>
      </c>
      <c r="G1" s="23" t="s">
        <v>263</v>
      </c>
      <c r="H1" s="23" t="s">
        <v>264</v>
      </c>
      <c r="I1" s="23" t="s">
        <v>265</v>
      </c>
      <c r="J1" s="23" t="s">
        <v>266</v>
      </c>
      <c r="K1" s="23" t="s">
        <v>267</v>
      </c>
      <c r="L1" s="23" t="s">
        <v>268</v>
      </c>
    </row>
    <row r="2" spans="1:12" x14ac:dyDescent="0.2">
      <c r="A2" s="23" t="s">
        <v>269</v>
      </c>
      <c r="B2" s="23">
        <v>2.759075632318031</v>
      </c>
      <c r="C2" s="23">
        <v>1.5033734253437459</v>
      </c>
      <c r="D2" s="23">
        <v>1.7858926902861727</v>
      </c>
      <c r="E2" s="23">
        <v>0.6968288505316389</v>
      </c>
      <c r="F2" s="23">
        <v>5.9190374163964776</v>
      </c>
      <c r="G2" s="23">
        <v>4.8791076372891373</v>
      </c>
      <c r="H2" s="23">
        <v>5.3297515106238258</v>
      </c>
      <c r="I2" s="23">
        <v>3.8688952412356148</v>
      </c>
      <c r="J2" s="23">
        <v>-4.0889399657439203</v>
      </c>
      <c r="K2" s="23">
        <v>5.1000880530387871</v>
      </c>
      <c r="L2" s="23">
        <v>10.659453397628349</v>
      </c>
    </row>
    <row r="3" spans="1:12" x14ac:dyDescent="0.2">
      <c r="A3" s="23" t="s">
        <v>270</v>
      </c>
      <c r="B3" s="23">
        <v>5.0537234638832196</v>
      </c>
      <c r="C3" s="23">
        <v>2.8358840579975508</v>
      </c>
      <c r="D3" s="23">
        <v>8.480004054535728</v>
      </c>
      <c r="E3" s="23">
        <v>2.9995165089470976</v>
      </c>
      <c r="F3" s="23">
        <v>3.5083327410618592</v>
      </c>
      <c r="G3" s="23">
        <v>9.4568016500005783</v>
      </c>
      <c r="H3" s="23">
        <v>-0.54163929998092275</v>
      </c>
      <c r="I3" s="23">
        <v>6.3281384971441312</v>
      </c>
      <c r="J3" s="23">
        <v>8.4299991769693818</v>
      </c>
      <c r="K3" s="23">
        <v>7.0910465461863303</v>
      </c>
      <c r="L3" s="23">
        <v>6.6207692129217177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&amp;L&amp;"Calibri"&amp;11&amp;K000000INTERNAL FR/OFFICIAL USE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1C62-5AB5-449E-AF1F-A726DD5999F6}">
  <sheetPr>
    <tabColor theme="4" tint="0.79998168889431442"/>
  </sheetPr>
  <dimension ref="B1:J49"/>
  <sheetViews>
    <sheetView workbookViewId="0">
      <selection activeCell="L7" sqref="L7"/>
    </sheetView>
  </sheetViews>
  <sheetFormatPr defaultColWidth="8.625" defaultRowHeight="14.25" x14ac:dyDescent="0.2"/>
  <cols>
    <col min="9" max="9" width="11.875" bestFit="1" customWidth="1"/>
  </cols>
  <sheetData>
    <row r="1" spans="2:10" x14ac:dyDescent="0.2">
      <c r="D1" t="s">
        <v>271</v>
      </c>
      <c r="E1" t="s">
        <v>272</v>
      </c>
      <c r="F1" t="s">
        <v>273</v>
      </c>
      <c r="G1" t="s">
        <v>274</v>
      </c>
      <c r="H1" t="s">
        <v>275</v>
      </c>
      <c r="I1" t="s">
        <v>276</v>
      </c>
      <c r="J1" t="s">
        <v>277</v>
      </c>
    </row>
    <row r="2" spans="2:10" ht="15" x14ac:dyDescent="0.25">
      <c r="B2" t="s">
        <v>278</v>
      </c>
      <c r="I2" s="7"/>
    </row>
    <row r="3" spans="2:10" x14ac:dyDescent="0.2">
      <c r="B3" t="s">
        <v>279</v>
      </c>
      <c r="D3">
        <v>100.21379310344827</v>
      </c>
      <c r="E3">
        <v>99.299999999999983</v>
      </c>
      <c r="F3">
        <v>100.86206896551727</v>
      </c>
      <c r="G3">
        <v>98.641379310344831</v>
      </c>
      <c r="H3">
        <v>101.76551724137931</v>
      </c>
      <c r="I3">
        <v>99.41724137931034</v>
      </c>
      <c r="J3">
        <v>99.417241379310369</v>
      </c>
    </row>
    <row r="4" spans="2:10" x14ac:dyDescent="0.2">
      <c r="B4" t="s">
        <v>280</v>
      </c>
      <c r="D4">
        <v>93.932258064516148</v>
      </c>
      <c r="E4">
        <v>93.580645161290306</v>
      </c>
      <c r="F4">
        <v>96.593548387096774</v>
      </c>
      <c r="G4">
        <v>90.625806451612917</v>
      </c>
      <c r="H4">
        <v>98.81290322580648</v>
      </c>
      <c r="I4">
        <v>92.158064516129045</v>
      </c>
      <c r="J4">
        <v>93.054838709677426</v>
      </c>
    </row>
    <row r="5" spans="2:10" x14ac:dyDescent="0.2">
      <c r="B5" t="s">
        <v>281</v>
      </c>
      <c r="D5">
        <v>61.81666666666667</v>
      </c>
      <c r="E5">
        <v>64.11</v>
      </c>
      <c r="F5">
        <v>67.66</v>
      </c>
      <c r="G5">
        <v>62.013333333333343</v>
      </c>
      <c r="H5">
        <v>69.463333333333324</v>
      </c>
      <c r="I5">
        <v>61.019999999999996</v>
      </c>
      <c r="J5">
        <v>67.043333333333322</v>
      </c>
    </row>
    <row r="6" spans="2:10" x14ac:dyDescent="0.2">
      <c r="B6" t="s">
        <v>282</v>
      </c>
      <c r="D6">
        <v>57.509677419354837</v>
      </c>
      <c r="E6">
        <v>59.438709677419354</v>
      </c>
      <c r="F6">
        <v>65.119354838709668</v>
      </c>
      <c r="G6">
        <v>57.635483870967761</v>
      </c>
      <c r="H6">
        <v>70.838709677419345</v>
      </c>
      <c r="I6">
        <v>60.441935483870964</v>
      </c>
      <c r="J6">
        <v>62.21290322580645</v>
      </c>
    </row>
    <row r="7" spans="2:10" x14ac:dyDescent="0.2">
      <c r="B7" t="s">
        <v>283</v>
      </c>
      <c r="D7">
        <v>64.48</v>
      </c>
      <c r="E7">
        <v>67.803333333333327</v>
      </c>
      <c r="F7">
        <v>72.683333333333337</v>
      </c>
      <c r="G7">
        <v>66.096666666666664</v>
      </c>
      <c r="H7">
        <v>81.559999999999988</v>
      </c>
      <c r="I7">
        <v>69.946666666666673</v>
      </c>
      <c r="J7">
        <v>68.90666666666668</v>
      </c>
    </row>
    <row r="8" spans="2:10" x14ac:dyDescent="0.2">
      <c r="B8" t="s">
        <v>284</v>
      </c>
      <c r="C8" s="1" t="s">
        <v>180</v>
      </c>
      <c r="D8">
        <v>71.535483870967752</v>
      </c>
      <c r="E8">
        <v>76.567741935483866</v>
      </c>
      <c r="F8">
        <v>80.99032258064517</v>
      </c>
      <c r="G8">
        <v>75.722580645161273</v>
      </c>
      <c r="H8">
        <v>94.035483870967738</v>
      </c>
      <c r="I8">
        <v>78.764516129032259</v>
      </c>
      <c r="J8">
        <v>77.329032258064515</v>
      </c>
    </row>
    <row r="9" spans="2:10" x14ac:dyDescent="0.2">
      <c r="B9" t="s">
        <v>285</v>
      </c>
      <c r="D9">
        <v>77.483870967741936</v>
      </c>
      <c r="E9">
        <v>82.545161290322582</v>
      </c>
      <c r="F9">
        <v>85.964516129032248</v>
      </c>
      <c r="G9">
        <v>80.858064516129033</v>
      </c>
      <c r="H9">
        <v>101.74193548387095</v>
      </c>
      <c r="I9">
        <v>83.964516129032276</v>
      </c>
      <c r="J9">
        <v>82.383870967741942</v>
      </c>
    </row>
    <row r="10" spans="2:10" x14ac:dyDescent="0.2">
      <c r="B10" t="s">
        <v>286</v>
      </c>
      <c r="D10">
        <v>81.03</v>
      </c>
      <c r="E10">
        <v>86.980000000000018</v>
      </c>
      <c r="F10">
        <v>90.616666666666703</v>
      </c>
      <c r="G10">
        <v>81.58</v>
      </c>
      <c r="H10">
        <v>101.73</v>
      </c>
      <c r="I10">
        <v>86.143333333333345</v>
      </c>
      <c r="J10">
        <v>86.203333333333333</v>
      </c>
    </row>
    <row r="11" spans="2:10" x14ac:dyDescent="0.2">
      <c r="B11" t="s">
        <v>287</v>
      </c>
      <c r="D11">
        <v>87.06774193548388</v>
      </c>
      <c r="E11">
        <v>92.48064516129034</v>
      </c>
      <c r="F11">
        <v>95.241935483870947</v>
      </c>
      <c r="G11">
        <v>85.432258064516134</v>
      </c>
      <c r="H11">
        <v>105.11612903225806</v>
      </c>
      <c r="I11">
        <v>91.458064516129014</v>
      </c>
      <c r="J11">
        <v>91.303225806451607</v>
      </c>
    </row>
    <row r="12" spans="2:10" x14ac:dyDescent="0.2">
      <c r="B12" t="s">
        <v>288</v>
      </c>
      <c r="D12">
        <v>89.68</v>
      </c>
      <c r="E12">
        <v>96.01</v>
      </c>
      <c r="F12">
        <v>96.816666666666691</v>
      </c>
      <c r="G12">
        <v>86.473333333333329</v>
      </c>
      <c r="H12">
        <v>107.75</v>
      </c>
      <c r="I12">
        <v>95.256666666666646</v>
      </c>
      <c r="J12">
        <v>94.319999999999979</v>
      </c>
    </row>
    <row r="13" spans="2:10" x14ac:dyDescent="0.2">
      <c r="B13" t="s">
        <v>289</v>
      </c>
      <c r="D13">
        <v>91.483870967741922</v>
      </c>
      <c r="E13">
        <v>98.735483870967727</v>
      </c>
      <c r="F13">
        <v>104.32903225806449</v>
      </c>
      <c r="G13">
        <v>88.374193548387098</v>
      </c>
      <c r="H13">
        <v>110.20967741935483</v>
      </c>
      <c r="I13">
        <v>98.087096774193526</v>
      </c>
      <c r="J13">
        <v>96.164516129032265</v>
      </c>
    </row>
    <row r="14" spans="2:10" x14ac:dyDescent="0.2">
      <c r="B14" t="s">
        <v>278</v>
      </c>
      <c r="D14">
        <v>95.822580645161295</v>
      </c>
      <c r="E14">
        <v>101.7258064516129</v>
      </c>
      <c r="F14">
        <v>105.81290322580647</v>
      </c>
      <c r="G14">
        <v>92.6064516129032</v>
      </c>
      <c r="H14">
        <v>118.45161290322579</v>
      </c>
      <c r="I14">
        <v>103.25161290322583</v>
      </c>
      <c r="J14">
        <v>98.464516129032248</v>
      </c>
    </row>
    <row r="15" spans="2:10" x14ac:dyDescent="0.2">
      <c r="B15" t="s">
        <v>279</v>
      </c>
      <c r="D15">
        <v>102.94642857142857</v>
      </c>
      <c r="E15">
        <v>105.27857142857144</v>
      </c>
      <c r="F15">
        <v>107.78928571428571</v>
      </c>
      <c r="G15">
        <v>95.771428571428558</v>
      </c>
      <c r="H15">
        <v>121.82142857142858</v>
      </c>
      <c r="I15">
        <v>104.95357142857141</v>
      </c>
      <c r="J15">
        <v>102.98571428571429</v>
      </c>
    </row>
    <row r="16" spans="2:10" x14ac:dyDescent="0.2">
      <c r="B16" t="s">
        <v>280</v>
      </c>
      <c r="D16">
        <v>111.97419354838709</v>
      </c>
      <c r="E16">
        <v>110.72903225806448</v>
      </c>
      <c r="F16">
        <v>109.03548387096775</v>
      </c>
      <c r="G16">
        <v>100.55483870967744</v>
      </c>
      <c r="H16">
        <v>124.8935483870968</v>
      </c>
      <c r="I16">
        <v>108.55483870967743</v>
      </c>
      <c r="J16">
        <v>109.0741935483871</v>
      </c>
    </row>
    <row r="17" spans="2:10" x14ac:dyDescent="0.2">
      <c r="B17" t="s">
        <v>281</v>
      </c>
      <c r="D17">
        <v>125.04000000000002</v>
      </c>
      <c r="E17">
        <v>124.94666666666667</v>
      </c>
      <c r="F17">
        <v>117.57999999999998</v>
      </c>
      <c r="G17">
        <v>112.87666666666664</v>
      </c>
      <c r="H17">
        <v>134.70666666666665</v>
      </c>
      <c r="I17">
        <v>117.92333333333333</v>
      </c>
      <c r="J17">
        <v>118.97000000000001</v>
      </c>
    </row>
    <row r="18" spans="2:10" x14ac:dyDescent="0.2">
      <c r="B18" t="s">
        <v>282</v>
      </c>
      <c r="D18">
        <v>131.67096774193547</v>
      </c>
      <c r="E18">
        <v>130.72903225806451</v>
      </c>
      <c r="F18">
        <v>127.58064516129032</v>
      </c>
      <c r="G18">
        <v>118.21290322580644</v>
      </c>
      <c r="H18">
        <v>145.80967741935481</v>
      </c>
      <c r="I18">
        <v>126.42258064516129</v>
      </c>
      <c r="J18">
        <v>125.17419354838708</v>
      </c>
    </row>
    <row r="19" spans="2:10" x14ac:dyDescent="0.2">
      <c r="B19" t="s">
        <v>283</v>
      </c>
      <c r="D19">
        <v>139.98999999999998</v>
      </c>
      <c r="E19">
        <v>136.87666666666667</v>
      </c>
      <c r="F19">
        <v>131.69000000000003</v>
      </c>
      <c r="G19">
        <v>122.80999999999999</v>
      </c>
      <c r="H19">
        <v>151.1933333333333</v>
      </c>
      <c r="I19">
        <v>133.92666666666665</v>
      </c>
      <c r="J19">
        <v>130.05666666666664</v>
      </c>
    </row>
    <row r="20" spans="2:10" x14ac:dyDescent="0.2">
      <c r="B20" t="s">
        <v>284</v>
      </c>
      <c r="C20" s="1" t="s">
        <v>193</v>
      </c>
      <c r="D20">
        <v>149.0322580645161</v>
      </c>
      <c r="E20">
        <v>143.43548387096777</v>
      </c>
      <c r="F20">
        <v>134.79032258064512</v>
      </c>
      <c r="G20">
        <v>129.72258064516129</v>
      </c>
      <c r="H20">
        <v>156.7741935483871</v>
      </c>
      <c r="I20">
        <v>140.6709677419355</v>
      </c>
      <c r="J20">
        <v>135.6032258064516</v>
      </c>
    </row>
    <row r="21" spans="2:10" x14ac:dyDescent="0.2">
      <c r="B21" t="s">
        <v>285</v>
      </c>
      <c r="D21">
        <v>150.20322580645163</v>
      </c>
      <c r="E21">
        <v>143.5935483870968</v>
      </c>
      <c r="F21">
        <v>134.25806451612902</v>
      </c>
      <c r="G21">
        <v>130.84516129032255</v>
      </c>
      <c r="H21">
        <v>153.70967741935485</v>
      </c>
      <c r="I21">
        <v>142.02903225806452</v>
      </c>
      <c r="J21">
        <v>136.88387096774193</v>
      </c>
    </row>
    <row r="22" spans="2:10" x14ac:dyDescent="0.2">
      <c r="B22" t="s">
        <v>286</v>
      </c>
      <c r="D22">
        <v>154.79</v>
      </c>
      <c r="E22">
        <v>148.90333333333334</v>
      </c>
      <c r="F22">
        <v>135.73999999999998</v>
      </c>
      <c r="G22">
        <v>132.82333333333335</v>
      </c>
      <c r="H22">
        <v>156.87333333333336</v>
      </c>
      <c r="I22">
        <v>146.35666666666665</v>
      </c>
      <c r="J22">
        <v>141.66333333333333</v>
      </c>
    </row>
    <row r="23" spans="2:10" x14ac:dyDescent="0.2">
      <c r="B23" t="s">
        <v>287</v>
      </c>
      <c r="D23">
        <v>162.33870967741936</v>
      </c>
      <c r="E23">
        <v>154.1483870967742</v>
      </c>
      <c r="F23">
        <v>135.57096774193548</v>
      </c>
      <c r="G23">
        <v>136.7483870967742</v>
      </c>
      <c r="H23">
        <v>158.63870967741934</v>
      </c>
      <c r="I23">
        <v>149.1806451612903</v>
      </c>
      <c r="J23">
        <v>146.95161290322577</v>
      </c>
    </row>
    <row r="24" spans="2:10" x14ac:dyDescent="0.2">
      <c r="B24" t="s">
        <v>288</v>
      </c>
      <c r="D24">
        <v>171.56666666666669</v>
      </c>
      <c r="E24">
        <v>161.4</v>
      </c>
      <c r="F24">
        <v>141.65333333333334</v>
      </c>
      <c r="G24">
        <v>142.18333333333331</v>
      </c>
      <c r="H24">
        <v>165.95000000000002</v>
      </c>
      <c r="I24">
        <v>154.95333333333329</v>
      </c>
      <c r="J24">
        <v>153.68666666666661</v>
      </c>
    </row>
    <row r="25" spans="2:10" x14ac:dyDescent="0.2">
      <c r="B25" t="s">
        <v>289</v>
      </c>
      <c r="D25">
        <v>180.92903225806452</v>
      </c>
      <c r="E25">
        <v>169.44193548387094</v>
      </c>
      <c r="F25">
        <v>151.04193548387101</v>
      </c>
      <c r="G25">
        <v>147.97741935483876</v>
      </c>
      <c r="H25">
        <v>169.9548387096774</v>
      </c>
      <c r="I25">
        <v>165.80645161290323</v>
      </c>
      <c r="J25">
        <v>161.34193548387094</v>
      </c>
    </row>
    <row r="26" spans="2:10" x14ac:dyDescent="0.2">
      <c r="B26" t="s">
        <v>278</v>
      </c>
      <c r="D26">
        <v>181.73870967741937</v>
      </c>
      <c r="E26">
        <v>167.52258064516124</v>
      </c>
      <c r="F26">
        <v>158.50322580645155</v>
      </c>
      <c r="G26">
        <v>149.62580645161296</v>
      </c>
      <c r="H26">
        <v>177.46129032258068</v>
      </c>
      <c r="I26">
        <v>168.09354838709683</v>
      </c>
      <c r="J26">
        <v>160.93548387096774</v>
      </c>
    </row>
    <row r="27" spans="2:10" x14ac:dyDescent="0.2">
      <c r="B27" t="s">
        <v>279</v>
      </c>
      <c r="D27">
        <v>182.57500000000007</v>
      </c>
      <c r="E27">
        <v>166.32500000000005</v>
      </c>
      <c r="F27">
        <v>155.1</v>
      </c>
      <c r="G27">
        <v>149.82142857142853</v>
      </c>
      <c r="H27">
        <v>171.60000000000005</v>
      </c>
      <c r="I27">
        <v>163.71071428571432</v>
      </c>
      <c r="J27">
        <v>160.2607142857143</v>
      </c>
    </row>
    <row r="28" spans="2:10" x14ac:dyDescent="0.2">
      <c r="B28" t="s">
        <v>280</v>
      </c>
      <c r="D28">
        <v>187.85161290322583</v>
      </c>
      <c r="E28">
        <v>166.11290322580652</v>
      </c>
      <c r="F28">
        <v>149.03225806451613</v>
      </c>
      <c r="G28">
        <v>149.66774193548389</v>
      </c>
      <c r="H28">
        <v>166.30645161290326</v>
      </c>
      <c r="I28">
        <v>160.53870967741929</v>
      </c>
      <c r="J28">
        <v>158.4870967741935</v>
      </c>
    </row>
    <row r="29" spans="2:10" x14ac:dyDescent="0.2">
      <c r="B29" t="s">
        <v>281</v>
      </c>
      <c r="D29">
        <v>184.84333333333333</v>
      </c>
      <c r="E29">
        <v>166.26000000000005</v>
      </c>
      <c r="F29">
        <v>144.92666666666668</v>
      </c>
      <c r="G29">
        <v>149.67333333333332</v>
      </c>
      <c r="H29">
        <v>157.77333333333337</v>
      </c>
      <c r="I29">
        <v>153.13000000000002</v>
      </c>
      <c r="J29">
        <v>155.60666666666668</v>
      </c>
    </row>
    <row r="30" spans="2:10" x14ac:dyDescent="0.2">
      <c r="B30" t="s">
        <v>282</v>
      </c>
      <c r="D30">
        <v>184.0709677419355</v>
      </c>
      <c r="E30">
        <v>166.80322580645162</v>
      </c>
      <c r="F30">
        <v>147.71290322580649</v>
      </c>
      <c r="G30">
        <v>151.03225806451616</v>
      </c>
      <c r="H30">
        <v>162.62903225806448</v>
      </c>
      <c r="I30">
        <v>155.51612903225808</v>
      </c>
      <c r="J30">
        <v>155.63870967741931</v>
      </c>
    </row>
    <row r="31" spans="2:10" x14ac:dyDescent="0.2">
      <c r="B31" t="s">
        <v>283</v>
      </c>
      <c r="D31">
        <v>182.50333333333336</v>
      </c>
      <c r="E31">
        <v>162.98999999999998</v>
      </c>
      <c r="F31">
        <v>146.15666666666664</v>
      </c>
      <c r="G31">
        <v>150.18333333333334</v>
      </c>
      <c r="H31">
        <v>160.91999999999996</v>
      </c>
      <c r="I31">
        <v>153.62</v>
      </c>
      <c r="J31">
        <v>154.41666666666663</v>
      </c>
    </row>
    <row r="32" spans="2:10" x14ac:dyDescent="0.2">
      <c r="B32" t="s">
        <v>284</v>
      </c>
      <c r="C32" s="1" t="s">
        <v>206</v>
      </c>
      <c r="D32">
        <v>177.76129032258061</v>
      </c>
      <c r="E32">
        <v>160.83225806451611</v>
      </c>
      <c r="F32">
        <v>146.67741935483869</v>
      </c>
      <c r="G32">
        <v>152.98387096774192</v>
      </c>
      <c r="H32">
        <v>162.23548387096773</v>
      </c>
      <c r="I32">
        <v>154.15806451612906</v>
      </c>
      <c r="J32">
        <v>153.66774193548383</v>
      </c>
    </row>
    <row r="33" spans="2:10" x14ac:dyDescent="0.2">
      <c r="B33" t="s">
        <v>285</v>
      </c>
      <c r="D33">
        <v>172.09677419354841</v>
      </c>
      <c r="E33">
        <v>155.32258064516122</v>
      </c>
      <c r="F33">
        <v>144.42258064516128</v>
      </c>
      <c r="G33">
        <v>152.04838709677418</v>
      </c>
      <c r="H33">
        <v>161.98709677419356</v>
      </c>
      <c r="I33">
        <v>152.1096774193548</v>
      </c>
      <c r="J33">
        <v>151.03548387096777</v>
      </c>
    </row>
    <row r="34" spans="2:10" x14ac:dyDescent="0.2">
      <c r="B34" t="s">
        <v>286</v>
      </c>
      <c r="D34">
        <v>163.65</v>
      </c>
      <c r="E34">
        <v>152.38999999999996</v>
      </c>
      <c r="F34">
        <v>144.1</v>
      </c>
      <c r="G34">
        <v>146.53</v>
      </c>
      <c r="H34">
        <v>159.58666666666664</v>
      </c>
      <c r="I34">
        <v>149.19666666666669</v>
      </c>
      <c r="J34">
        <v>149.32666666666668</v>
      </c>
    </row>
    <row r="35" spans="2:10" x14ac:dyDescent="0.2">
      <c r="B35" t="s">
        <v>287</v>
      </c>
      <c r="D35">
        <v>165.23870967741934</v>
      </c>
      <c r="E35">
        <v>152.02580645161291</v>
      </c>
      <c r="F35">
        <v>145.36774193548391</v>
      </c>
      <c r="G35">
        <v>147.64516129032256</v>
      </c>
      <c r="H35">
        <v>163.21935483870965</v>
      </c>
      <c r="I35">
        <v>149.41290322580647</v>
      </c>
      <c r="J35">
        <v>148.79354838709679</v>
      </c>
    </row>
    <row r="36" spans="2:10" x14ac:dyDescent="0.2">
      <c r="B36" t="s">
        <v>288</v>
      </c>
      <c r="D36">
        <v>161.56000000000003</v>
      </c>
      <c r="E36">
        <v>152.24999999999997</v>
      </c>
      <c r="F36">
        <v>149.15999999999997</v>
      </c>
      <c r="G36">
        <v>148.83333333333331</v>
      </c>
      <c r="H36">
        <v>166.17666666666668</v>
      </c>
      <c r="I36">
        <v>151.7833333333333</v>
      </c>
      <c r="J36">
        <v>148.87666666666664</v>
      </c>
    </row>
    <row r="37" spans="2:10" x14ac:dyDescent="0.2">
      <c r="B37" t="s">
        <v>289</v>
      </c>
      <c r="D37">
        <v>157.30967741935481</v>
      </c>
      <c r="E37">
        <v>150.93870967741933</v>
      </c>
      <c r="F37">
        <v>150.59677419354841</v>
      </c>
      <c r="G37">
        <v>150.13548387096773</v>
      </c>
      <c r="H37">
        <v>165.50322580645158</v>
      </c>
      <c r="I37">
        <v>151.23548387096778</v>
      </c>
      <c r="J37">
        <v>148.61935483870968</v>
      </c>
    </row>
    <row r="38" spans="2:10" x14ac:dyDescent="0.2">
      <c r="B38" t="s">
        <v>278</v>
      </c>
      <c r="D38">
        <v>152.42258064516133</v>
      </c>
      <c r="E38">
        <v>146.7516129032258</v>
      </c>
      <c r="F38">
        <v>147.84193548387097</v>
      </c>
      <c r="G38">
        <v>149.30000000000004</v>
      </c>
      <c r="H38">
        <v>171.24838709677417</v>
      </c>
      <c r="I38">
        <v>151.93548387096777</v>
      </c>
      <c r="J38">
        <v>144.83548387096772</v>
      </c>
    </row>
    <row r="39" spans="2:10" x14ac:dyDescent="0.2">
      <c r="B39" t="s">
        <v>279</v>
      </c>
      <c r="D39">
        <v>143.69285714285712</v>
      </c>
      <c r="E39">
        <v>136.60714285714286</v>
      </c>
      <c r="F39">
        <v>143.51428571428571</v>
      </c>
      <c r="G39">
        <v>141.10357142857143</v>
      </c>
      <c r="H39">
        <v>165.76785714285717</v>
      </c>
      <c r="I39">
        <v>145.62142857142859</v>
      </c>
      <c r="J39">
        <v>138.00714285714284</v>
      </c>
    </row>
    <row r="40" spans="2:10" x14ac:dyDescent="0.2">
      <c r="B40" t="s">
        <v>280</v>
      </c>
      <c r="D40">
        <v>138.81176470588235</v>
      </c>
      <c r="E40">
        <v>131.45882352941177</v>
      </c>
      <c r="F40">
        <v>139.70588235294119</v>
      </c>
      <c r="G40">
        <v>136.17058823529413</v>
      </c>
      <c r="H40">
        <v>161.1705882352941</v>
      </c>
      <c r="I40">
        <v>141.32352941176467</v>
      </c>
      <c r="J40">
        <v>133.51176470588234</v>
      </c>
    </row>
    <row r="41" spans="2:10" x14ac:dyDescent="0.2">
      <c r="B41" t="s">
        <v>281</v>
      </c>
    </row>
    <row r="42" spans="2:10" x14ac:dyDescent="0.2">
      <c r="B42" t="s">
        <v>282</v>
      </c>
    </row>
    <row r="43" spans="2:10" x14ac:dyDescent="0.2">
      <c r="B43" t="s">
        <v>283</v>
      </c>
      <c r="C43" s="1"/>
    </row>
    <row r="44" spans="2:10" x14ac:dyDescent="0.2">
      <c r="B44" t="s">
        <v>284</v>
      </c>
      <c r="C44" s="1" t="s">
        <v>219</v>
      </c>
    </row>
    <row r="45" spans="2:10" x14ac:dyDescent="0.2">
      <c r="B45" t="s">
        <v>285</v>
      </c>
    </row>
    <row r="46" spans="2:10" x14ac:dyDescent="0.2">
      <c r="B46" t="s">
        <v>286</v>
      </c>
    </row>
    <row r="47" spans="2:10" x14ac:dyDescent="0.2">
      <c r="B47" t="s">
        <v>287</v>
      </c>
    </row>
    <row r="48" spans="2:10" x14ac:dyDescent="0.2">
      <c r="B48" t="s">
        <v>288</v>
      </c>
    </row>
    <row r="49" spans="2:2" x14ac:dyDescent="0.2">
      <c r="B49" t="s">
        <v>289</v>
      </c>
    </row>
  </sheetData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C25E-C666-4F22-9D3C-3302091A6F4E}">
  <sheetPr>
    <tabColor theme="4" tint="0.79998168889431442"/>
  </sheetPr>
  <dimension ref="A2:Q242"/>
  <sheetViews>
    <sheetView workbookViewId="0">
      <pane ySplit="2" topLeftCell="A205" activePane="bottomLeft" state="frozen"/>
      <selection pane="bottomLeft" activeCell="C236" sqref="C236"/>
    </sheetView>
  </sheetViews>
  <sheetFormatPr defaultRowHeight="14.25" x14ac:dyDescent="0.2"/>
  <sheetData>
    <row r="2" spans="2:10" x14ac:dyDescent="0.2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</row>
    <row r="3" spans="2:10" x14ac:dyDescent="0.2">
      <c r="B3" t="s">
        <v>233</v>
      </c>
      <c r="C3" s="4" t="e">
        <v>#N/A</v>
      </c>
      <c r="D3" s="4" t="e">
        <v>#N/A</v>
      </c>
      <c r="E3" s="4" t="e">
        <v>#N/A</v>
      </c>
      <c r="F3" s="4" t="e">
        <v>#N/A</v>
      </c>
      <c r="G3" s="4">
        <f>AVERAGE(C41:C242)</f>
        <v>27.526079447322964</v>
      </c>
      <c r="H3" s="4">
        <f>AVERAGE(D41:D242)</f>
        <v>7.4590673575129536</v>
      </c>
      <c r="I3" s="4">
        <f>AVERAGE(E10:E242)</f>
        <v>27.830208333333346</v>
      </c>
      <c r="J3" s="4">
        <f>AVERAGE(F10:F242)</f>
        <v>8.9403273809523824</v>
      </c>
    </row>
    <row r="4" spans="2:10" x14ac:dyDescent="0.2">
      <c r="B4" t="s">
        <v>234</v>
      </c>
      <c r="C4" s="4" t="e">
        <v>#N/A</v>
      </c>
      <c r="D4" s="4" t="e">
        <v>#N/A</v>
      </c>
      <c r="E4" s="4" t="e">
        <v>#N/A</v>
      </c>
      <c r="F4" s="4" t="e">
        <v>#N/A</v>
      </c>
      <c r="G4" s="4">
        <f>G3</f>
        <v>27.526079447322964</v>
      </c>
      <c r="H4" s="4">
        <f>H3</f>
        <v>7.4590673575129536</v>
      </c>
      <c r="I4" s="4">
        <f t="shared" ref="I4:J19" si="0">I3</f>
        <v>27.830208333333346</v>
      </c>
      <c r="J4" s="4">
        <f t="shared" si="0"/>
        <v>8.9403273809523824</v>
      </c>
    </row>
    <row r="5" spans="2:10" x14ac:dyDescent="0.2">
      <c r="B5" t="s">
        <v>235</v>
      </c>
      <c r="C5" s="4" t="e">
        <v>#N/A</v>
      </c>
      <c r="D5" s="4" t="e">
        <v>#N/A</v>
      </c>
      <c r="E5" s="4" t="e">
        <v>#N/A</v>
      </c>
      <c r="F5" s="4" t="e">
        <v>#N/A</v>
      </c>
      <c r="G5" s="4">
        <f t="shared" ref="G5:J20" si="1">G4</f>
        <v>27.526079447322964</v>
      </c>
      <c r="H5" s="4">
        <f t="shared" si="1"/>
        <v>7.4590673575129536</v>
      </c>
      <c r="I5" s="4">
        <f t="shared" si="0"/>
        <v>27.830208333333346</v>
      </c>
      <c r="J5" s="4">
        <f t="shared" si="0"/>
        <v>8.9403273809523824</v>
      </c>
    </row>
    <row r="6" spans="2:10" x14ac:dyDescent="0.2">
      <c r="B6" t="s">
        <v>236</v>
      </c>
      <c r="C6" s="4" t="e">
        <v>#N/A</v>
      </c>
      <c r="D6" s="4" t="e">
        <v>#N/A</v>
      </c>
      <c r="E6" s="4" t="e">
        <v>#N/A</v>
      </c>
      <c r="F6" s="4" t="e">
        <v>#N/A</v>
      </c>
      <c r="G6" s="4">
        <f t="shared" si="1"/>
        <v>27.526079447322964</v>
      </c>
      <c r="H6" s="4">
        <f t="shared" si="1"/>
        <v>7.4590673575129536</v>
      </c>
      <c r="I6" s="4">
        <f t="shared" si="0"/>
        <v>27.830208333333346</v>
      </c>
      <c r="J6" s="4">
        <f t="shared" si="0"/>
        <v>8.9403273809523824</v>
      </c>
    </row>
    <row r="7" spans="2:10" x14ac:dyDescent="0.2">
      <c r="B7" t="s">
        <v>237</v>
      </c>
      <c r="C7" s="4" t="e">
        <v>#N/A</v>
      </c>
      <c r="D7" s="4" t="e">
        <v>#N/A</v>
      </c>
      <c r="E7" s="4" t="e">
        <v>#N/A</v>
      </c>
      <c r="F7" s="4" t="e">
        <v>#N/A</v>
      </c>
      <c r="G7" s="4">
        <f t="shared" si="1"/>
        <v>27.526079447322964</v>
      </c>
      <c r="H7" s="4">
        <f t="shared" si="1"/>
        <v>7.4590673575129536</v>
      </c>
      <c r="I7" s="4">
        <f t="shared" si="0"/>
        <v>27.830208333333346</v>
      </c>
      <c r="J7" s="4">
        <f t="shared" si="0"/>
        <v>8.9403273809523824</v>
      </c>
    </row>
    <row r="8" spans="2:10" x14ac:dyDescent="0.2">
      <c r="B8" t="s">
        <v>238</v>
      </c>
      <c r="C8" s="4" t="e">
        <v>#N/A</v>
      </c>
      <c r="D8" s="4" t="e">
        <v>#N/A</v>
      </c>
      <c r="E8" s="4" t="e">
        <v>#N/A</v>
      </c>
      <c r="F8" s="4" t="e">
        <v>#N/A</v>
      </c>
      <c r="G8" s="4">
        <f t="shared" si="1"/>
        <v>27.526079447322964</v>
      </c>
      <c r="H8" s="4">
        <f t="shared" si="1"/>
        <v>7.4590673575129536</v>
      </c>
      <c r="I8" s="4">
        <f t="shared" si="0"/>
        <v>27.830208333333346</v>
      </c>
      <c r="J8" s="4">
        <f t="shared" si="0"/>
        <v>8.9403273809523824</v>
      </c>
    </row>
    <row r="9" spans="2:10" x14ac:dyDescent="0.2">
      <c r="B9" t="s">
        <v>239</v>
      </c>
      <c r="C9" s="4" t="e">
        <v>#N/A</v>
      </c>
      <c r="D9" s="4" t="e">
        <v>#N/A</v>
      </c>
      <c r="E9" s="4" t="e">
        <v>#N/A</v>
      </c>
      <c r="F9" s="4" t="e">
        <v>#N/A</v>
      </c>
      <c r="G9" s="4">
        <f t="shared" si="1"/>
        <v>27.526079447322964</v>
      </c>
      <c r="H9" s="4">
        <f t="shared" si="1"/>
        <v>7.4590673575129536</v>
      </c>
      <c r="I9" s="4">
        <f t="shared" si="0"/>
        <v>27.830208333333346</v>
      </c>
      <c r="J9" s="4">
        <f t="shared" si="0"/>
        <v>8.9403273809523824</v>
      </c>
    </row>
    <row r="10" spans="2:10" x14ac:dyDescent="0.2">
      <c r="B10" t="s">
        <v>240</v>
      </c>
      <c r="C10" s="4" t="e">
        <v>#N/A</v>
      </c>
      <c r="D10" s="4" t="e">
        <v>#N/A</v>
      </c>
      <c r="E10" s="4">
        <v>60.9</v>
      </c>
      <c r="F10" s="4">
        <v>28.799999999999997</v>
      </c>
      <c r="G10" s="4">
        <f t="shared" si="1"/>
        <v>27.526079447322964</v>
      </c>
      <c r="H10" s="4">
        <f t="shared" si="1"/>
        <v>7.4590673575129536</v>
      </c>
      <c r="I10" s="4">
        <f t="shared" si="0"/>
        <v>27.830208333333346</v>
      </c>
      <c r="J10" s="4">
        <f t="shared" si="0"/>
        <v>8.9403273809523824</v>
      </c>
    </row>
    <row r="11" spans="2:10" x14ac:dyDescent="0.2">
      <c r="B11" t="s">
        <v>241</v>
      </c>
      <c r="C11" s="4" t="e">
        <v>#N/A</v>
      </c>
      <c r="D11" s="4" t="e">
        <v>#N/A</v>
      </c>
      <c r="E11" s="4">
        <v>62.79999999999999</v>
      </c>
      <c r="F11" s="4">
        <v>29.8</v>
      </c>
      <c r="G11" s="4">
        <f t="shared" si="1"/>
        <v>27.526079447322964</v>
      </c>
      <c r="H11" s="4">
        <f t="shared" si="1"/>
        <v>7.4590673575129536</v>
      </c>
      <c r="I11" s="4">
        <f t="shared" si="0"/>
        <v>27.830208333333346</v>
      </c>
      <c r="J11" s="4">
        <f t="shared" si="0"/>
        <v>8.9403273809523824</v>
      </c>
    </row>
    <row r="12" spans="2:10" x14ac:dyDescent="0.2">
      <c r="B12" t="s">
        <v>242</v>
      </c>
      <c r="C12" s="4" t="e">
        <v>#N/A</v>
      </c>
      <c r="D12" s="4" t="e">
        <v>#N/A</v>
      </c>
      <c r="E12" s="4">
        <v>66.533333333333331</v>
      </c>
      <c r="F12" s="4">
        <v>28.766666666666666</v>
      </c>
      <c r="G12" s="4">
        <f t="shared" si="1"/>
        <v>27.526079447322964</v>
      </c>
      <c r="H12" s="4">
        <f t="shared" si="1"/>
        <v>7.4590673575129536</v>
      </c>
      <c r="I12" s="4">
        <f t="shared" si="0"/>
        <v>27.830208333333346</v>
      </c>
      <c r="J12" s="4">
        <f t="shared" si="0"/>
        <v>8.9403273809523824</v>
      </c>
    </row>
    <row r="13" spans="2:10" x14ac:dyDescent="0.2">
      <c r="B13" t="s">
        <v>243</v>
      </c>
      <c r="C13" s="4" t="e">
        <v>#N/A</v>
      </c>
      <c r="D13" s="4" t="e">
        <v>#N/A</v>
      </c>
      <c r="E13" s="4">
        <v>62.966666666666669</v>
      </c>
      <c r="F13" s="4">
        <v>28.633333333333336</v>
      </c>
      <c r="G13" s="4">
        <f t="shared" si="1"/>
        <v>27.526079447322964</v>
      </c>
      <c r="H13" s="4">
        <f t="shared" si="1"/>
        <v>7.4590673575129536</v>
      </c>
      <c r="I13" s="4">
        <f t="shared" si="0"/>
        <v>27.830208333333346</v>
      </c>
      <c r="J13" s="4">
        <f t="shared" si="0"/>
        <v>8.9403273809523824</v>
      </c>
    </row>
    <row r="14" spans="2:10" x14ac:dyDescent="0.2">
      <c r="B14" t="s">
        <v>244</v>
      </c>
      <c r="C14" s="4" t="e">
        <v>#N/A</v>
      </c>
      <c r="D14" s="4" t="e">
        <v>#N/A</v>
      </c>
      <c r="E14" s="4">
        <v>58.199999999999996</v>
      </c>
      <c r="F14" s="4">
        <v>27.966666666666669</v>
      </c>
      <c r="G14" s="4">
        <f t="shared" si="1"/>
        <v>27.526079447322964</v>
      </c>
      <c r="H14" s="4">
        <f t="shared" si="1"/>
        <v>7.4590673575129536</v>
      </c>
      <c r="I14" s="4">
        <f t="shared" si="0"/>
        <v>27.830208333333346</v>
      </c>
      <c r="J14" s="4">
        <f t="shared" si="0"/>
        <v>8.9403273809523824</v>
      </c>
    </row>
    <row r="15" spans="2:10" x14ac:dyDescent="0.2">
      <c r="B15" t="s">
        <v>245</v>
      </c>
      <c r="C15" s="4" t="e">
        <v>#N/A</v>
      </c>
      <c r="D15" s="4" t="e">
        <v>#N/A</v>
      </c>
      <c r="E15" s="4">
        <v>47.1</v>
      </c>
      <c r="F15" s="4">
        <v>25.833333333333332</v>
      </c>
      <c r="G15" s="4">
        <f t="shared" si="1"/>
        <v>27.526079447322964</v>
      </c>
      <c r="H15" s="4">
        <f t="shared" si="1"/>
        <v>7.4590673575129536</v>
      </c>
      <c r="I15" s="4">
        <f t="shared" si="0"/>
        <v>27.830208333333346</v>
      </c>
      <c r="J15" s="4">
        <f t="shared" si="0"/>
        <v>8.9403273809523824</v>
      </c>
    </row>
    <row r="16" spans="2:10" x14ac:dyDescent="0.2">
      <c r="B16" t="s">
        <v>246</v>
      </c>
      <c r="C16" s="4" t="e">
        <v>#N/A</v>
      </c>
      <c r="D16" s="4" t="e">
        <v>#N/A</v>
      </c>
      <c r="E16" s="4">
        <v>42.56666666666667</v>
      </c>
      <c r="F16" s="4">
        <v>21.399999999999995</v>
      </c>
      <c r="G16" s="4">
        <f t="shared" si="1"/>
        <v>27.526079447322964</v>
      </c>
      <c r="H16" s="4">
        <f t="shared" si="1"/>
        <v>7.4590673575129536</v>
      </c>
      <c r="I16" s="4">
        <f t="shared" si="0"/>
        <v>27.830208333333346</v>
      </c>
      <c r="J16" s="4">
        <f t="shared" si="0"/>
        <v>8.9403273809523824</v>
      </c>
    </row>
    <row r="17" spans="2:10" x14ac:dyDescent="0.2">
      <c r="B17" t="s">
        <v>247</v>
      </c>
      <c r="C17" s="4" t="e">
        <v>#N/A</v>
      </c>
      <c r="D17" s="4" t="e">
        <v>#N/A</v>
      </c>
      <c r="E17" s="4">
        <v>44.333333333333336</v>
      </c>
      <c r="F17" s="4">
        <v>21.533333333333331</v>
      </c>
      <c r="G17" s="4">
        <f t="shared" si="1"/>
        <v>27.526079447322964</v>
      </c>
      <c r="H17" s="4">
        <f t="shared" si="1"/>
        <v>7.4590673575129536</v>
      </c>
      <c r="I17" s="4">
        <f t="shared" si="0"/>
        <v>27.830208333333346</v>
      </c>
      <c r="J17" s="4">
        <f t="shared" si="0"/>
        <v>8.9403273809523824</v>
      </c>
    </row>
    <row r="18" spans="2:10" x14ac:dyDescent="0.2">
      <c r="B18" t="s">
        <v>248</v>
      </c>
      <c r="C18" s="4" t="e">
        <v>#N/A</v>
      </c>
      <c r="D18" s="4" t="e">
        <v>#N/A</v>
      </c>
      <c r="E18" s="4">
        <v>44.466666666666661</v>
      </c>
      <c r="F18" s="4">
        <v>19.033333333333335</v>
      </c>
      <c r="G18" s="4">
        <f t="shared" si="1"/>
        <v>27.526079447322964</v>
      </c>
      <c r="H18" s="4">
        <f t="shared" si="1"/>
        <v>7.4590673575129536</v>
      </c>
      <c r="I18" s="4">
        <f t="shared" si="0"/>
        <v>27.830208333333346</v>
      </c>
      <c r="J18" s="4">
        <f t="shared" si="0"/>
        <v>8.9403273809523824</v>
      </c>
    </row>
    <row r="19" spans="2:10" x14ac:dyDescent="0.2">
      <c r="B19" t="s">
        <v>249</v>
      </c>
      <c r="C19" s="4" t="e">
        <v>#N/A</v>
      </c>
      <c r="D19" s="4" t="e">
        <v>#N/A</v>
      </c>
      <c r="E19" s="4">
        <v>36.133333333333333</v>
      </c>
      <c r="F19" s="4">
        <v>20.333333333333332</v>
      </c>
      <c r="G19" s="4">
        <f t="shared" si="1"/>
        <v>27.526079447322964</v>
      </c>
      <c r="H19" s="4">
        <f t="shared" si="1"/>
        <v>7.4590673575129536</v>
      </c>
      <c r="I19" s="4">
        <f t="shared" si="0"/>
        <v>27.830208333333346</v>
      </c>
      <c r="J19" s="4">
        <f t="shared" si="0"/>
        <v>8.9403273809523824</v>
      </c>
    </row>
    <row r="20" spans="2:10" x14ac:dyDescent="0.2">
      <c r="B20" t="s">
        <v>250</v>
      </c>
      <c r="C20" s="4" t="e">
        <v>#N/A</v>
      </c>
      <c r="D20" s="4" t="e">
        <v>#N/A</v>
      </c>
      <c r="E20" s="4">
        <v>22.599999999999998</v>
      </c>
      <c r="F20" s="4">
        <v>16.833333333333332</v>
      </c>
      <c r="G20" s="4">
        <f t="shared" si="1"/>
        <v>27.526079447322964</v>
      </c>
      <c r="H20" s="4">
        <f t="shared" si="1"/>
        <v>7.4590673575129536</v>
      </c>
      <c r="I20" s="4">
        <f t="shared" si="1"/>
        <v>27.830208333333346</v>
      </c>
      <c r="J20" s="4">
        <f t="shared" si="1"/>
        <v>8.9403273809523824</v>
      </c>
    </row>
    <row r="21" spans="2:10" x14ac:dyDescent="0.2">
      <c r="B21" t="s">
        <v>251</v>
      </c>
      <c r="C21" s="4" t="e">
        <v>#N/A</v>
      </c>
      <c r="D21" s="4" t="e">
        <v>#N/A</v>
      </c>
      <c r="E21" s="4">
        <v>15.766666666666666</v>
      </c>
      <c r="F21" s="4">
        <v>17.033333333333335</v>
      </c>
      <c r="G21" s="4">
        <f t="shared" ref="G21:J36" si="2">G20</f>
        <v>27.526079447322964</v>
      </c>
      <c r="H21" s="4">
        <f t="shared" si="2"/>
        <v>7.4590673575129536</v>
      </c>
      <c r="I21" s="4">
        <f t="shared" si="2"/>
        <v>27.830208333333346</v>
      </c>
      <c r="J21" s="4">
        <f t="shared" si="2"/>
        <v>8.9403273809523824</v>
      </c>
    </row>
    <row r="22" spans="2:10" x14ac:dyDescent="0.2">
      <c r="B22" t="s">
        <v>252</v>
      </c>
      <c r="C22" s="4" t="e">
        <v>#N/A</v>
      </c>
      <c r="D22" s="4" t="e">
        <v>#N/A</v>
      </c>
      <c r="E22" s="4">
        <v>21.400000000000002</v>
      </c>
      <c r="F22" s="4">
        <v>16.033333333333335</v>
      </c>
      <c r="G22" s="4">
        <f t="shared" si="2"/>
        <v>27.526079447322964</v>
      </c>
      <c r="H22" s="4">
        <f t="shared" si="2"/>
        <v>7.4590673575129536</v>
      </c>
      <c r="I22" s="4">
        <f t="shared" si="2"/>
        <v>27.830208333333346</v>
      </c>
      <c r="J22" s="4">
        <f t="shared" si="2"/>
        <v>8.9403273809523824</v>
      </c>
    </row>
    <row r="23" spans="2:10" x14ac:dyDescent="0.2">
      <c r="B23" t="s">
        <v>253</v>
      </c>
      <c r="C23" s="4" t="e">
        <v>#N/A</v>
      </c>
      <c r="D23" s="4" t="e">
        <v>#N/A</v>
      </c>
      <c r="E23" s="4">
        <v>36.6</v>
      </c>
      <c r="F23" s="4">
        <v>17.066666666666666</v>
      </c>
      <c r="G23" s="4">
        <f t="shared" si="2"/>
        <v>27.526079447322964</v>
      </c>
      <c r="H23" s="4">
        <f t="shared" si="2"/>
        <v>7.4590673575129536</v>
      </c>
      <c r="I23" s="4">
        <f t="shared" si="2"/>
        <v>27.830208333333346</v>
      </c>
      <c r="J23" s="4">
        <f t="shared" si="2"/>
        <v>8.9403273809523824</v>
      </c>
    </row>
    <row r="24" spans="2:10" x14ac:dyDescent="0.2">
      <c r="B24" t="s">
        <v>254</v>
      </c>
      <c r="C24" s="4" t="e">
        <v>#N/A</v>
      </c>
      <c r="D24" s="4" t="e">
        <v>#N/A</v>
      </c>
      <c r="E24" s="4">
        <v>49.466666666666669</v>
      </c>
      <c r="F24" s="4">
        <v>23</v>
      </c>
      <c r="G24" s="4">
        <f t="shared" si="2"/>
        <v>27.526079447322964</v>
      </c>
      <c r="H24" s="4">
        <f t="shared" si="2"/>
        <v>7.4590673575129536</v>
      </c>
      <c r="I24" s="4">
        <f t="shared" si="2"/>
        <v>27.830208333333346</v>
      </c>
      <c r="J24" s="4">
        <f t="shared" si="2"/>
        <v>8.9403273809523824</v>
      </c>
    </row>
    <row r="25" spans="2:10" x14ac:dyDescent="0.2">
      <c r="B25" t="s">
        <v>255</v>
      </c>
      <c r="C25" s="4" t="e">
        <v>#N/A</v>
      </c>
      <c r="D25" s="4" t="e">
        <v>#N/A</v>
      </c>
      <c r="E25" s="4">
        <v>60.566666666666663</v>
      </c>
      <c r="F25" s="4">
        <v>29.266666666666666</v>
      </c>
      <c r="G25" s="4">
        <f t="shared" si="2"/>
        <v>27.526079447322964</v>
      </c>
      <c r="H25" s="4">
        <f t="shared" si="2"/>
        <v>7.4590673575129536</v>
      </c>
      <c r="I25" s="4">
        <f t="shared" si="2"/>
        <v>27.830208333333346</v>
      </c>
      <c r="J25" s="4">
        <f t="shared" si="2"/>
        <v>8.9403273809523824</v>
      </c>
    </row>
    <row r="26" spans="2:10" x14ac:dyDescent="0.2">
      <c r="B26" t="s">
        <v>256</v>
      </c>
      <c r="C26" s="4" t="e">
        <v>#N/A</v>
      </c>
      <c r="D26" s="4" t="e">
        <v>#N/A</v>
      </c>
      <c r="E26" s="4">
        <v>63.133333333333333</v>
      </c>
      <c r="F26" s="4">
        <v>33.233333333333327</v>
      </c>
      <c r="G26" s="4">
        <f t="shared" si="2"/>
        <v>27.526079447322964</v>
      </c>
      <c r="H26" s="4">
        <f t="shared" si="2"/>
        <v>7.4590673575129536</v>
      </c>
      <c r="I26" s="4">
        <f t="shared" si="2"/>
        <v>27.830208333333346</v>
      </c>
      <c r="J26" s="4">
        <f t="shared" si="2"/>
        <v>8.9403273809523824</v>
      </c>
    </row>
    <row r="27" spans="2:10" x14ac:dyDescent="0.2">
      <c r="B27" t="s">
        <v>4</v>
      </c>
      <c r="C27" s="4" t="e">
        <v>#N/A</v>
      </c>
      <c r="D27" s="4" t="e">
        <v>#N/A</v>
      </c>
      <c r="E27" s="4">
        <v>60.9</v>
      </c>
      <c r="F27" s="4">
        <v>27.400000000000002</v>
      </c>
      <c r="G27" s="4">
        <f t="shared" si="2"/>
        <v>27.526079447322964</v>
      </c>
      <c r="H27" s="4">
        <f t="shared" si="2"/>
        <v>7.4590673575129536</v>
      </c>
      <c r="I27" s="4">
        <f t="shared" si="2"/>
        <v>27.830208333333346</v>
      </c>
      <c r="J27" s="4">
        <f t="shared" si="2"/>
        <v>8.9403273809523824</v>
      </c>
    </row>
    <row r="28" spans="2:10" x14ac:dyDescent="0.2">
      <c r="B28" t="s">
        <v>5</v>
      </c>
      <c r="C28" s="4" t="e">
        <v>#N/A</v>
      </c>
      <c r="D28" s="4" t="e">
        <v>#N/A</v>
      </c>
      <c r="E28" s="4">
        <v>51.833333333333336</v>
      </c>
      <c r="F28" s="4">
        <v>22.200000000000003</v>
      </c>
      <c r="G28" s="4">
        <f t="shared" si="2"/>
        <v>27.526079447322964</v>
      </c>
      <c r="H28" s="4">
        <f t="shared" si="2"/>
        <v>7.4590673575129536</v>
      </c>
      <c r="I28" s="4">
        <f t="shared" si="2"/>
        <v>27.830208333333346</v>
      </c>
      <c r="J28" s="4">
        <f t="shared" si="2"/>
        <v>8.9403273809523824</v>
      </c>
    </row>
    <row r="29" spans="2:10" x14ac:dyDescent="0.2">
      <c r="B29" t="s">
        <v>6</v>
      </c>
      <c r="C29" s="4" t="e">
        <v>#N/A</v>
      </c>
      <c r="D29" s="4" t="e">
        <v>#N/A</v>
      </c>
      <c r="E29" s="4">
        <v>39.366666666666667</v>
      </c>
      <c r="F29" s="4">
        <v>16.900000000000002</v>
      </c>
      <c r="G29" s="4">
        <f t="shared" si="2"/>
        <v>27.526079447322964</v>
      </c>
      <c r="H29" s="4">
        <f t="shared" si="2"/>
        <v>7.4590673575129536</v>
      </c>
      <c r="I29" s="4">
        <f t="shared" si="2"/>
        <v>27.830208333333346</v>
      </c>
      <c r="J29" s="4">
        <f t="shared" si="2"/>
        <v>8.9403273809523824</v>
      </c>
    </row>
    <row r="30" spans="2:10" x14ac:dyDescent="0.2">
      <c r="B30" t="s">
        <v>7</v>
      </c>
      <c r="C30" s="4" t="e">
        <v>#N/A</v>
      </c>
      <c r="D30" s="4" t="e">
        <v>#N/A</v>
      </c>
      <c r="E30" s="4">
        <v>35.666666666666664</v>
      </c>
      <c r="F30" s="4">
        <v>15.066666666666668</v>
      </c>
      <c r="G30" s="4">
        <f t="shared" si="2"/>
        <v>27.526079447322964</v>
      </c>
      <c r="H30" s="4">
        <f t="shared" si="2"/>
        <v>7.4590673575129536</v>
      </c>
      <c r="I30" s="4">
        <f t="shared" si="2"/>
        <v>27.830208333333346</v>
      </c>
      <c r="J30" s="4">
        <f t="shared" si="2"/>
        <v>8.9403273809523824</v>
      </c>
    </row>
    <row r="31" spans="2:10" x14ac:dyDescent="0.2">
      <c r="B31" t="s">
        <v>8</v>
      </c>
      <c r="C31" s="4" t="e">
        <v>#N/A</v>
      </c>
      <c r="D31" s="4" t="e">
        <v>#N/A</v>
      </c>
      <c r="E31" s="4">
        <v>36.833333333333336</v>
      </c>
      <c r="F31" s="4">
        <v>16.333333333333332</v>
      </c>
      <c r="G31" s="4">
        <f t="shared" si="2"/>
        <v>27.526079447322964</v>
      </c>
      <c r="H31" s="4">
        <f t="shared" si="2"/>
        <v>7.4590673575129536</v>
      </c>
      <c r="I31" s="4">
        <f t="shared" si="2"/>
        <v>27.830208333333346</v>
      </c>
      <c r="J31" s="4">
        <f t="shared" si="2"/>
        <v>8.9403273809523824</v>
      </c>
    </row>
    <row r="32" spans="2:10" x14ac:dyDescent="0.2">
      <c r="B32" t="s">
        <v>9</v>
      </c>
      <c r="C32" s="4" t="e">
        <v>#N/A</v>
      </c>
      <c r="D32" s="4" t="e">
        <v>#N/A</v>
      </c>
      <c r="E32" s="4">
        <v>43.133333333333333</v>
      </c>
      <c r="F32" s="4">
        <v>20.599999999999998</v>
      </c>
      <c r="G32" s="4">
        <f t="shared" si="2"/>
        <v>27.526079447322964</v>
      </c>
      <c r="H32" s="4">
        <f t="shared" si="2"/>
        <v>7.4590673575129536</v>
      </c>
      <c r="I32" s="4">
        <f t="shared" si="2"/>
        <v>27.830208333333346</v>
      </c>
      <c r="J32" s="4">
        <f t="shared" si="2"/>
        <v>8.9403273809523824</v>
      </c>
    </row>
    <row r="33" spans="2:10" x14ac:dyDescent="0.2">
      <c r="B33" t="s">
        <v>10</v>
      </c>
      <c r="C33" s="4" t="e">
        <v>#N/A</v>
      </c>
      <c r="D33" s="4" t="e">
        <v>#N/A</v>
      </c>
      <c r="E33" s="4">
        <v>48.966666666666669</v>
      </c>
      <c r="F33" s="4">
        <v>23.099999999999998</v>
      </c>
      <c r="G33" s="4">
        <f t="shared" si="2"/>
        <v>27.526079447322964</v>
      </c>
      <c r="H33" s="4">
        <f t="shared" si="2"/>
        <v>7.4590673575129536</v>
      </c>
      <c r="I33" s="4">
        <f t="shared" si="2"/>
        <v>27.830208333333346</v>
      </c>
      <c r="J33" s="4">
        <f t="shared" si="2"/>
        <v>8.9403273809523824</v>
      </c>
    </row>
    <row r="34" spans="2:10" x14ac:dyDescent="0.2">
      <c r="B34" t="s">
        <v>11</v>
      </c>
      <c r="C34" s="4" t="e">
        <v>#N/A</v>
      </c>
      <c r="D34" s="4" t="e">
        <v>#N/A</v>
      </c>
      <c r="E34" s="4">
        <v>51.766666666666673</v>
      </c>
      <c r="F34" s="4">
        <v>22.666666666666668</v>
      </c>
      <c r="G34" s="4">
        <f t="shared" si="2"/>
        <v>27.526079447322964</v>
      </c>
      <c r="H34" s="4">
        <f t="shared" si="2"/>
        <v>7.4590673575129536</v>
      </c>
      <c r="I34" s="4">
        <f t="shared" si="2"/>
        <v>27.830208333333346</v>
      </c>
      <c r="J34" s="4">
        <f t="shared" si="2"/>
        <v>8.9403273809523824</v>
      </c>
    </row>
    <row r="35" spans="2:10" x14ac:dyDescent="0.2">
      <c r="B35" t="s">
        <v>12</v>
      </c>
      <c r="C35" s="4" t="e">
        <v>#N/A</v>
      </c>
      <c r="D35" s="4" t="e">
        <v>#N/A</v>
      </c>
      <c r="E35" s="4">
        <v>47.533333333333339</v>
      </c>
      <c r="F35" s="4">
        <v>16.566666666666666</v>
      </c>
      <c r="G35" s="4">
        <f t="shared" si="2"/>
        <v>27.526079447322964</v>
      </c>
      <c r="H35" s="4">
        <f t="shared" si="2"/>
        <v>7.4590673575129536</v>
      </c>
      <c r="I35" s="4">
        <f t="shared" si="2"/>
        <v>27.830208333333346</v>
      </c>
      <c r="J35" s="4">
        <f t="shared" si="2"/>
        <v>8.9403273809523824</v>
      </c>
    </row>
    <row r="36" spans="2:10" x14ac:dyDescent="0.2">
      <c r="B36" t="s">
        <v>13</v>
      </c>
      <c r="C36" s="4" t="e">
        <v>#N/A</v>
      </c>
      <c r="D36" s="4" t="e">
        <v>#N/A</v>
      </c>
      <c r="E36" s="4">
        <v>36.6</v>
      </c>
      <c r="F36" s="4">
        <v>11.6</v>
      </c>
      <c r="G36" s="4">
        <f t="shared" si="2"/>
        <v>27.526079447322964</v>
      </c>
      <c r="H36" s="4">
        <f t="shared" si="2"/>
        <v>7.4590673575129536</v>
      </c>
      <c r="I36" s="4">
        <f t="shared" si="2"/>
        <v>27.830208333333346</v>
      </c>
      <c r="J36" s="4">
        <f t="shared" si="2"/>
        <v>8.9403273809523824</v>
      </c>
    </row>
    <row r="37" spans="2:10" x14ac:dyDescent="0.2">
      <c r="B37" t="s">
        <v>14</v>
      </c>
      <c r="C37" s="4" t="e">
        <v>#N/A</v>
      </c>
      <c r="D37" s="4" t="e">
        <v>#N/A</v>
      </c>
      <c r="E37" s="4">
        <v>26.7</v>
      </c>
      <c r="F37" s="4">
        <v>8.1</v>
      </c>
      <c r="G37" s="4">
        <f t="shared" ref="G37:J52" si="3">G36</f>
        <v>27.526079447322964</v>
      </c>
      <c r="H37" s="4">
        <f t="shared" si="3"/>
        <v>7.4590673575129536</v>
      </c>
      <c r="I37" s="4">
        <f t="shared" si="3"/>
        <v>27.830208333333346</v>
      </c>
      <c r="J37" s="4">
        <f t="shared" si="3"/>
        <v>8.9403273809523824</v>
      </c>
    </row>
    <row r="38" spans="2:10" x14ac:dyDescent="0.2">
      <c r="B38" t="s">
        <v>15</v>
      </c>
      <c r="C38" s="4" t="e">
        <v>#N/A</v>
      </c>
      <c r="D38" s="4" t="e">
        <v>#N/A</v>
      </c>
      <c r="E38" s="4">
        <v>23.833333333333332</v>
      </c>
      <c r="F38" s="4">
        <v>7.3000000000000007</v>
      </c>
      <c r="G38" s="4">
        <f t="shared" si="3"/>
        <v>27.526079447322964</v>
      </c>
      <c r="H38" s="4">
        <f t="shared" si="3"/>
        <v>7.4590673575129536</v>
      </c>
      <c r="I38" s="4">
        <f t="shared" si="3"/>
        <v>27.830208333333346</v>
      </c>
      <c r="J38" s="4">
        <f t="shared" si="3"/>
        <v>8.9403273809523824</v>
      </c>
    </row>
    <row r="39" spans="2:10" x14ac:dyDescent="0.2">
      <c r="B39" t="s">
        <v>16</v>
      </c>
      <c r="C39" s="4" t="e">
        <v>#N/A</v>
      </c>
      <c r="D39" s="4" t="e">
        <v>#N/A</v>
      </c>
      <c r="E39" s="4">
        <v>26.266666666666669</v>
      </c>
      <c r="F39" s="4">
        <v>5.833333333333333</v>
      </c>
      <c r="G39" s="4">
        <f t="shared" si="3"/>
        <v>27.526079447322964</v>
      </c>
      <c r="H39" s="4">
        <f t="shared" si="3"/>
        <v>7.4590673575129536</v>
      </c>
      <c r="I39" s="4">
        <f t="shared" si="3"/>
        <v>27.830208333333346</v>
      </c>
      <c r="J39" s="4">
        <f t="shared" si="3"/>
        <v>8.9403273809523824</v>
      </c>
    </row>
    <row r="40" spans="2:10" x14ac:dyDescent="0.2">
      <c r="B40" t="s">
        <v>17</v>
      </c>
      <c r="C40" s="4" t="e">
        <v>#N/A</v>
      </c>
      <c r="D40" s="4" t="e">
        <v>#N/A</v>
      </c>
      <c r="E40" s="4">
        <v>28</v>
      </c>
      <c r="F40" s="4">
        <v>6.5666666666666664</v>
      </c>
      <c r="G40" s="4">
        <f t="shared" si="3"/>
        <v>27.526079447322964</v>
      </c>
      <c r="H40" s="4">
        <f t="shared" si="3"/>
        <v>7.4590673575129536</v>
      </c>
      <c r="I40" s="4">
        <f t="shared" si="3"/>
        <v>27.830208333333346</v>
      </c>
      <c r="J40" s="4">
        <f t="shared" si="3"/>
        <v>8.9403273809523824</v>
      </c>
    </row>
    <row r="41" spans="2:10" x14ac:dyDescent="0.2">
      <c r="B41" t="s">
        <v>18</v>
      </c>
      <c r="C41" s="4">
        <v>30.700000000000003</v>
      </c>
      <c r="D41" s="4">
        <v>7.2</v>
      </c>
      <c r="E41" s="4">
        <v>27.8</v>
      </c>
      <c r="F41" s="4">
        <v>8.0666666666666682</v>
      </c>
      <c r="G41" s="4">
        <f t="shared" si="3"/>
        <v>27.526079447322964</v>
      </c>
      <c r="H41" s="4">
        <f t="shared" si="3"/>
        <v>7.4590673575129536</v>
      </c>
      <c r="I41" s="4">
        <f t="shared" si="3"/>
        <v>27.830208333333346</v>
      </c>
      <c r="J41" s="4">
        <f t="shared" si="3"/>
        <v>8.9403273809523824</v>
      </c>
    </row>
    <row r="42" spans="2:10" x14ac:dyDescent="0.2">
      <c r="B42" t="s">
        <v>19</v>
      </c>
      <c r="C42" s="4">
        <v>31.3</v>
      </c>
      <c r="D42" s="4">
        <v>10.033333333333333</v>
      </c>
      <c r="E42" s="4">
        <v>28.099999999999998</v>
      </c>
      <c r="F42" s="4">
        <v>12.200000000000001</v>
      </c>
      <c r="G42" s="4">
        <f t="shared" si="3"/>
        <v>27.526079447322964</v>
      </c>
      <c r="H42" s="4">
        <f t="shared" si="3"/>
        <v>7.4590673575129536</v>
      </c>
      <c r="I42" s="4">
        <f t="shared" si="3"/>
        <v>27.830208333333346</v>
      </c>
      <c r="J42" s="4">
        <f t="shared" si="3"/>
        <v>8.9403273809523824</v>
      </c>
    </row>
    <row r="43" spans="2:10" x14ac:dyDescent="0.2">
      <c r="B43" t="s">
        <v>20</v>
      </c>
      <c r="C43" s="4">
        <v>31.7</v>
      </c>
      <c r="D43" s="4">
        <v>9</v>
      </c>
      <c r="E43" s="4">
        <v>30.433333333333337</v>
      </c>
      <c r="F43" s="4">
        <v>12.4</v>
      </c>
      <c r="G43" s="4">
        <f t="shared" si="3"/>
        <v>27.526079447322964</v>
      </c>
      <c r="H43" s="4">
        <f t="shared" si="3"/>
        <v>7.4590673575129536</v>
      </c>
      <c r="I43" s="4">
        <f t="shared" si="3"/>
        <v>27.830208333333346</v>
      </c>
      <c r="J43" s="4">
        <f t="shared" si="3"/>
        <v>8.9403273809523824</v>
      </c>
    </row>
    <row r="44" spans="2:10" x14ac:dyDescent="0.2">
      <c r="B44" t="s">
        <v>21</v>
      </c>
      <c r="C44" s="4">
        <v>30.833333333333332</v>
      </c>
      <c r="D44" s="4">
        <v>6.5666666666666673</v>
      </c>
      <c r="E44" s="4">
        <v>31.433333333333337</v>
      </c>
      <c r="F44" s="4">
        <v>12.666666666666666</v>
      </c>
      <c r="G44" s="4">
        <f t="shared" si="3"/>
        <v>27.526079447322964</v>
      </c>
      <c r="H44" s="4">
        <f t="shared" si="3"/>
        <v>7.4590673575129536</v>
      </c>
      <c r="I44" s="4">
        <f t="shared" si="3"/>
        <v>27.830208333333346</v>
      </c>
      <c r="J44" s="4">
        <f t="shared" si="3"/>
        <v>8.9403273809523824</v>
      </c>
    </row>
    <row r="45" spans="2:10" x14ac:dyDescent="0.2">
      <c r="B45" t="s">
        <v>22</v>
      </c>
      <c r="C45" s="4">
        <v>29.466666666666669</v>
      </c>
      <c r="D45" s="4">
        <v>10.533333333333333</v>
      </c>
      <c r="E45" s="4">
        <v>31.466666666666669</v>
      </c>
      <c r="F45" s="4">
        <v>12.6</v>
      </c>
      <c r="G45" s="4">
        <f t="shared" si="3"/>
        <v>27.526079447322964</v>
      </c>
      <c r="H45" s="4">
        <f t="shared" si="3"/>
        <v>7.4590673575129536</v>
      </c>
      <c r="I45" s="4">
        <f t="shared" si="3"/>
        <v>27.830208333333346</v>
      </c>
      <c r="J45" s="4">
        <f t="shared" si="3"/>
        <v>8.9403273809523824</v>
      </c>
    </row>
    <row r="46" spans="2:10" x14ac:dyDescent="0.2">
      <c r="B46" t="s">
        <v>23</v>
      </c>
      <c r="C46" s="4">
        <v>28.033333333333335</v>
      </c>
      <c r="D46" s="4">
        <v>11.166666666666666</v>
      </c>
      <c r="E46" s="4">
        <v>27.7</v>
      </c>
      <c r="F46" s="4">
        <v>10.033333333333333</v>
      </c>
      <c r="G46" s="4">
        <f t="shared" si="3"/>
        <v>27.526079447322964</v>
      </c>
      <c r="H46" s="4">
        <f t="shared" si="3"/>
        <v>7.4590673575129536</v>
      </c>
      <c r="I46" s="4">
        <f t="shared" si="3"/>
        <v>27.830208333333346</v>
      </c>
      <c r="J46" s="4">
        <f t="shared" si="3"/>
        <v>8.9403273809523824</v>
      </c>
    </row>
    <row r="47" spans="2:10" x14ac:dyDescent="0.2">
      <c r="B47" t="s">
        <v>24</v>
      </c>
      <c r="C47" s="4">
        <v>28.466666666666669</v>
      </c>
      <c r="D47" s="4">
        <v>13.566666666666668</v>
      </c>
      <c r="E47" s="4">
        <v>25.666666666666668</v>
      </c>
      <c r="F47" s="4">
        <v>11.066666666666668</v>
      </c>
      <c r="G47" s="4">
        <f t="shared" si="3"/>
        <v>27.526079447322964</v>
      </c>
      <c r="H47" s="4">
        <f t="shared" si="3"/>
        <v>7.4590673575129536</v>
      </c>
      <c r="I47" s="4">
        <f t="shared" si="3"/>
        <v>27.830208333333346</v>
      </c>
      <c r="J47" s="4">
        <f t="shared" si="3"/>
        <v>8.9403273809523824</v>
      </c>
    </row>
    <row r="48" spans="2:10" x14ac:dyDescent="0.2">
      <c r="B48" t="s">
        <v>25</v>
      </c>
      <c r="C48" s="4">
        <v>29.633333333333329</v>
      </c>
      <c r="D48" s="4">
        <v>8.6333333333333329</v>
      </c>
      <c r="E48" s="4">
        <v>27.933333333333334</v>
      </c>
      <c r="F48" s="4">
        <v>12.633333333333333</v>
      </c>
      <c r="G48" s="4">
        <f t="shared" si="3"/>
        <v>27.526079447322964</v>
      </c>
      <c r="H48" s="4">
        <f t="shared" si="3"/>
        <v>7.4590673575129536</v>
      </c>
      <c r="I48" s="4">
        <f t="shared" si="3"/>
        <v>27.830208333333346</v>
      </c>
      <c r="J48" s="4">
        <f t="shared" si="3"/>
        <v>8.9403273809523824</v>
      </c>
    </row>
    <row r="49" spans="2:10" x14ac:dyDescent="0.2">
      <c r="B49" t="s">
        <v>26</v>
      </c>
      <c r="C49" s="4">
        <v>31.666666666666668</v>
      </c>
      <c r="D49" s="4">
        <v>8.7666666666666657</v>
      </c>
      <c r="E49" s="4">
        <v>31.3</v>
      </c>
      <c r="F49" s="4">
        <v>14.366666666666665</v>
      </c>
      <c r="G49" s="4">
        <f t="shared" si="3"/>
        <v>27.526079447322964</v>
      </c>
      <c r="H49" s="4">
        <f t="shared" si="3"/>
        <v>7.4590673575129536</v>
      </c>
      <c r="I49" s="4">
        <f t="shared" si="3"/>
        <v>27.830208333333346</v>
      </c>
      <c r="J49" s="4">
        <f t="shared" si="3"/>
        <v>8.9403273809523824</v>
      </c>
    </row>
    <row r="50" spans="2:10" x14ac:dyDescent="0.2">
      <c r="B50" t="s">
        <v>27</v>
      </c>
      <c r="C50" s="4">
        <v>32.266666666666673</v>
      </c>
      <c r="D50" s="4">
        <v>6.7666666666666666</v>
      </c>
      <c r="E50" s="4">
        <v>36.333333333333336</v>
      </c>
      <c r="F50" s="4">
        <v>14.766666666666666</v>
      </c>
      <c r="G50" s="4">
        <f t="shared" si="3"/>
        <v>27.526079447322964</v>
      </c>
      <c r="H50" s="4">
        <f t="shared" si="3"/>
        <v>7.4590673575129536</v>
      </c>
      <c r="I50" s="4">
        <f t="shared" si="3"/>
        <v>27.830208333333346</v>
      </c>
      <c r="J50" s="4">
        <f t="shared" si="3"/>
        <v>8.9403273809523824</v>
      </c>
    </row>
    <row r="51" spans="2:10" x14ac:dyDescent="0.2">
      <c r="B51" t="s">
        <v>28</v>
      </c>
      <c r="C51" s="4">
        <v>35.43333333333333</v>
      </c>
      <c r="D51" s="4">
        <v>7.8999999999999995</v>
      </c>
      <c r="E51" s="4">
        <v>35.633333333333333</v>
      </c>
      <c r="F51" s="4">
        <v>12.799999999999999</v>
      </c>
      <c r="G51" s="4">
        <f t="shared" si="3"/>
        <v>27.526079447322964</v>
      </c>
      <c r="H51" s="4">
        <f t="shared" si="3"/>
        <v>7.4590673575129536</v>
      </c>
      <c r="I51" s="4">
        <f t="shared" si="3"/>
        <v>27.830208333333346</v>
      </c>
      <c r="J51" s="4">
        <f t="shared" si="3"/>
        <v>8.9403273809523824</v>
      </c>
    </row>
    <row r="52" spans="2:10" x14ac:dyDescent="0.2">
      <c r="B52" t="s">
        <v>29</v>
      </c>
      <c r="C52" s="4">
        <v>36.166666666666664</v>
      </c>
      <c r="D52" s="4">
        <v>4</v>
      </c>
      <c r="E52" s="4">
        <v>38.733333333333334</v>
      </c>
      <c r="F52" s="4">
        <v>13.733333333333334</v>
      </c>
      <c r="G52" s="4">
        <f t="shared" si="3"/>
        <v>27.526079447322964</v>
      </c>
      <c r="H52" s="4">
        <f t="shared" si="3"/>
        <v>7.4590673575129536</v>
      </c>
      <c r="I52" s="4">
        <f t="shared" si="3"/>
        <v>27.830208333333346</v>
      </c>
      <c r="J52" s="4">
        <f t="shared" si="3"/>
        <v>8.9403273809523824</v>
      </c>
    </row>
    <row r="53" spans="2:10" x14ac:dyDescent="0.2">
      <c r="B53" t="s">
        <v>30</v>
      </c>
      <c r="C53" s="4">
        <v>37.266666666666666</v>
      </c>
      <c r="D53" s="4">
        <v>2.7333333333333329</v>
      </c>
      <c r="E53" s="4">
        <v>46.466666666666661</v>
      </c>
      <c r="F53" s="4">
        <v>17.3</v>
      </c>
      <c r="G53" s="4">
        <f t="shared" ref="G53:J68" si="4">G52</f>
        <v>27.526079447322964</v>
      </c>
      <c r="H53" s="4">
        <f t="shared" si="4"/>
        <v>7.4590673575129536</v>
      </c>
      <c r="I53" s="4">
        <f t="shared" si="4"/>
        <v>27.830208333333346</v>
      </c>
      <c r="J53" s="4">
        <f t="shared" si="4"/>
        <v>8.9403273809523824</v>
      </c>
    </row>
    <row r="54" spans="2:10" x14ac:dyDescent="0.2">
      <c r="B54" t="s">
        <v>31</v>
      </c>
      <c r="C54" s="4">
        <v>35.266666666666666</v>
      </c>
      <c r="D54" s="4">
        <v>-0.96666666666666667</v>
      </c>
      <c r="E54" s="4">
        <v>55</v>
      </c>
      <c r="F54" s="4">
        <v>21.166666666666668</v>
      </c>
      <c r="G54" s="4">
        <f t="shared" si="4"/>
        <v>27.526079447322964</v>
      </c>
      <c r="H54" s="4">
        <f t="shared" si="4"/>
        <v>7.4590673575129536</v>
      </c>
      <c r="I54" s="4">
        <f t="shared" si="4"/>
        <v>27.830208333333346</v>
      </c>
      <c r="J54" s="4">
        <f t="shared" si="4"/>
        <v>8.9403273809523824</v>
      </c>
    </row>
    <row r="55" spans="2:10" x14ac:dyDescent="0.2">
      <c r="B55" t="s">
        <v>32</v>
      </c>
      <c r="C55" s="4">
        <v>37.866666666666667</v>
      </c>
      <c r="D55" s="4">
        <v>2.9000000000000004</v>
      </c>
      <c r="E55" s="4">
        <v>61.066666666666663</v>
      </c>
      <c r="F55" s="4">
        <v>25.8</v>
      </c>
      <c r="G55" s="4">
        <f t="shared" si="4"/>
        <v>27.526079447322964</v>
      </c>
      <c r="H55" s="4">
        <f t="shared" si="4"/>
        <v>7.4590673575129536</v>
      </c>
      <c r="I55" s="4">
        <f t="shared" si="4"/>
        <v>27.830208333333346</v>
      </c>
      <c r="J55" s="4">
        <f t="shared" si="4"/>
        <v>8.9403273809523824</v>
      </c>
    </row>
    <row r="56" spans="2:10" x14ac:dyDescent="0.2">
      <c r="B56" t="s">
        <v>33</v>
      </c>
      <c r="C56" s="4">
        <v>42.333333333333336</v>
      </c>
      <c r="D56" s="4">
        <v>6</v>
      </c>
      <c r="E56" s="4">
        <v>64.333333333333329</v>
      </c>
      <c r="F56" s="4">
        <v>28.099999999999998</v>
      </c>
      <c r="G56" s="4">
        <f t="shared" si="4"/>
        <v>27.526079447322964</v>
      </c>
      <c r="H56" s="4">
        <f t="shared" si="4"/>
        <v>7.4590673575129536</v>
      </c>
      <c r="I56" s="4">
        <f t="shared" si="4"/>
        <v>27.830208333333346</v>
      </c>
      <c r="J56" s="4">
        <f t="shared" si="4"/>
        <v>8.9403273809523824</v>
      </c>
    </row>
    <row r="57" spans="2:10" x14ac:dyDescent="0.2">
      <c r="B57" t="s">
        <v>34</v>
      </c>
      <c r="C57" s="4">
        <v>46.633333333333326</v>
      </c>
      <c r="D57" s="4">
        <v>10.766666666666666</v>
      </c>
      <c r="E57" s="4">
        <v>65.5</v>
      </c>
      <c r="F57" s="4">
        <v>30.833333333333332</v>
      </c>
      <c r="G57" s="4">
        <f t="shared" si="4"/>
        <v>27.526079447322964</v>
      </c>
      <c r="H57" s="4">
        <f t="shared" si="4"/>
        <v>7.4590673575129536</v>
      </c>
      <c r="I57" s="4">
        <f t="shared" si="4"/>
        <v>27.830208333333346</v>
      </c>
      <c r="J57" s="4">
        <f t="shared" si="4"/>
        <v>8.9403273809523824</v>
      </c>
    </row>
    <row r="58" spans="2:10" x14ac:dyDescent="0.2">
      <c r="B58" t="s">
        <v>35</v>
      </c>
      <c r="C58" s="4">
        <v>43.833333333333336</v>
      </c>
      <c r="D58" s="4">
        <v>8.7999999999999989</v>
      </c>
      <c r="E58" s="4">
        <v>63.033333333333331</v>
      </c>
      <c r="F58" s="4">
        <v>28.366666666666664</v>
      </c>
      <c r="G58" s="4">
        <f t="shared" si="4"/>
        <v>27.526079447322964</v>
      </c>
      <c r="H58" s="4">
        <f t="shared" si="4"/>
        <v>7.4590673575129536</v>
      </c>
      <c r="I58" s="4">
        <f t="shared" si="4"/>
        <v>27.830208333333346</v>
      </c>
      <c r="J58" s="4">
        <f t="shared" si="4"/>
        <v>8.9403273809523824</v>
      </c>
    </row>
    <row r="59" spans="2:10" x14ac:dyDescent="0.2">
      <c r="B59" t="s">
        <v>36</v>
      </c>
      <c r="C59" s="4">
        <v>38.233333333333327</v>
      </c>
      <c r="D59" s="4">
        <v>8.3999999999999986</v>
      </c>
      <c r="E59" s="4">
        <v>50.1</v>
      </c>
      <c r="F59" s="4">
        <v>21.400000000000002</v>
      </c>
      <c r="G59" s="4">
        <f t="shared" si="4"/>
        <v>27.526079447322964</v>
      </c>
      <c r="H59" s="4">
        <f t="shared" si="4"/>
        <v>7.4590673575129536</v>
      </c>
      <c r="I59" s="4">
        <f t="shared" si="4"/>
        <v>27.830208333333346</v>
      </c>
      <c r="J59" s="4">
        <f t="shared" si="4"/>
        <v>8.9403273809523824</v>
      </c>
    </row>
    <row r="60" spans="2:10" x14ac:dyDescent="0.2">
      <c r="B60" t="s">
        <v>37</v>
      </c>
      <c r="C60" s="4">
        <v>29.733333333333334</v>
      </c>
      <c r="D60" s="4">
        <v>2.9666666666666668</v>
      </c>
      <c r="E60" s="4">
        <v>27.066666666666666</v>
      </c>
      <c r="F60" s="4">
        <v>11.633333333333333</v>
      </c>
      <c r="G60" s="4">
        <f t="shared" si="4"/>
        <v>27.526079447322964</v>
      </c>
      <c r="H60" s="4">
        <f t="shared" si="4"/>
        <v>7.4590673575129536</v>
      </c>
      <c r="I60" s="4">
        <f t="shared" si="4"/>
        <v>27.830208333333346</v>
      </c>
      <c r="J60" s="4">
        <f t="shared" si="4"/>
        <v>8.9403273809523824</v>
      </c>
    </row>
    <row r="61" spans="2:10" x14ac:dyDescent="0.2">
      <c r="B61" t="s">
        <v>38</v>
      </c>
      <c r="C61" s="4">
        <v>21.066666666666666</v>
      </c>
      <c r="D61" s="4">
        <v>-2.6</v>
      </c>
      <c r="E61" s="4">
        <v>-1.5666666666666664</v>
      </c>
      <c r="F61" s="4">
        <v>-0.3000000000000001</v>
      </c>
      <c r="G61" s="4">
        <f t="shared" si="4"/>
        <v>27.526079447322964</v>
      </c>
      <c r="H61" s="4">
        <f t="shared" si="4"/>
        <v>7.4590673575129536</v>
      </c>
      <c r="I61" s="4">
        <f t="shared" si="4"/>
        <v>27.830208333333346</v>
      </c>
      <c r="J61" s="4">
        <f t="shared" si="4"/>
        <v>8.9403273809523824</v>
      </c>
    </row>
    <row r="62" spans="2:10" x14ac:dyDescent="0.2">
      <c r="B62" t="s">
        <v>39</v>
      </c>
      <c r="C62" s="4">
        <v>11.333333333333334</v>
      </c>
      <c r="D62" s="4">
        <v>-11.9</v>
      </c>
      <c r="E62" s="4">
        <v>-26.366666666666664</v>
      </c>
      <c r="F62" s="4">
        <v>-11.299999999999999</v>
      </c>
      <c r="G62" s="4">
        <f t="shared" si="4"/>
        <v>27.526079447322964</v>
      </c>
      <c r="H62" s="4">
        <f t="shared" si="4"/>
        <v>7.4590673575129536</v>
      </c>
      <c r="I62" s="4">
        <f t="shared" si="4"/>
        <v>27.830208333333346</v>
      </c>
      <c r="J62" s="4">
        <f t="shared" si="4"/>
        <v>8.9403273809523824</v>
      </c>
    </row>
    <row r="63" spans="2:10" x14ac:dyDescent="0.2">
      <c r="B63" t="s">
        <v>40</v>
      </c>
      <c r="C63" s="4">
        <v>3.9000000000000004</v>
      </c>
      <c r="D63" s="4">
        <v>-17.8</v>
      </c>
      <c r="E63" s="4">
        <v>-39.9</v>
      </c>
      <c r="F63" s="4">
        <v>-20.933333333333334</v>
      </c>
      <c r="G63" s="4">
        <f t="shared" si="4"/>
        <v>27.526079447322964</v>
      </c>
      <c r="H63" s="4">
        <f t="shared" si="4"/>
        <v>7.4590673575129536</v>
      </c>
      <c r="I63" s="4">
        <f t="shared" si="4"/>
        <v>27.830208333333346</v>
      </c>
      <c r="J63" s="4">
        <f t="shared" si="4"/>
        <v>8.9403273809523824</v>
      </c>
    </row>
    <row r="64" spans="2:10" x14ac:dyDescent="0.2">
      <c r="B64" t="s">
        <v>41</v>
      </c>
      <c r="C64" s="4">
        <v>3.1666666666666665</v>
      </c>
      <c r="D64" s="4">
        <v>-18.2</v>
      </c>
      <c r="E64" s="4">
        <v>-41.466666666666669</v>
      </c>
      <c r="F64" s="4">
        <v>-26.966666666666669</v>
      </c>
      <c r="G64" s="4">
        <f t="shared" si="4"/>
        <v>27.526079447322964</v>
      </c>
      <c r="H64" s="4">
        <f t="shared" si="4"/>
        <v>7.4590673575129536</v>
      </c>
      <c r="I64" s="4">
        <f t="shared" si="4"/>
        <v>27.830208333333346</v>
      </c>
      <c r="J64" s="4">
        <f t="shared" si="4"/>
        <v>8.9403273809523824</v>
      </c>
    </row>
    <row r="65" spans="2:10" x14ac:dyDescent="0.2">
      <c r="B65" t="s">
        <v>42</v>
      </c>
      <c r="C65" s="4">
        <v>4.3999999999999995</v>
      </c>
      <c r="D65" s="4">
        <v>-17.966666666666665</v>
      </c>
      <c r="E65" s="4">
        <v>-42.333333333333336</v>
      </c>
      <c r="F65" s="4">
        <v>-30.766666666666666</v>
      </c>
      <c r="G65" s="4">
        <f t="shared" si="4"/>
        <v>27.526079447322964</v>
      </c>
      <c r="H65" s="4">
        <f t="shared" si="4"/>
        <v>7.4590673575129536</v>
      </c>
      <c r="I65" s="4">
        <f t="shared" si="4"/>
        <v>27.830208333333346</v>
      </c>
      <c r="J65" s="4">
        <f t="shared" si="4"/>
        <v>8.9403273809523824</v>
      </c>
    </row>
    <row r="66" spans="2:10" x14ac:dyDescent="0.2">
      <c r="B66" t="s">
        <v>43</v>
      </c>
      <c r="C66" s="4">
        <v>3.6666666666666665</v>
      </c>
      <c r="D66" s="4">
        <v>-16.533333333333335</v>
      </c>
      <c r="E66" s="4">
        <v>-41.56666666666667</v>
      </c>
      <c r="F66" s="4">
        <v>-32.56666666666667</v>
      </c>
      <c r="G66" s="4">
        <f t="shared" si="4"/>
        <v>27.526079447322964</v>
      </c>
      <c r="H66" s="4">
        <f t="shared" si="4"/>
        <v>7.4590673575129536</v>
      </c>
      <c r="I66" s="4">
        <f t="shared" si="4"/>
        <v>27.830208333333346</v>
      </c>
      <c r="J66" s="4">
        <f t="shared" si="4"/>
        <v>8.9403273809523824</v>
      </c>
    </row>
    <row r="67" spans="2:10" x14ac:dyDescent="0.2">
      <c r="B67" t="s">
        <v>44</v>
      </c>
      <c r="C67" s="4">
        <v>5.3666666666666671</v>
      </c>
      <c r="D67" s="4">
        <v>-17.066666666666666</v>
      </c>
      <c r="E67" s="4">
        <v>-40.433333333333337</v>
      </c>
      <c r="F67" s="4">
        <v>-33.233333333333327</v>
      </c>
      <c r="G67" s="4">
        <f t="shared" si="4"/>
        <v>27.526079447322964</v>
      </c>
      <c r="H67" s="4">
        <f t="shared" si="4"/>
        <v>7.4590673575129536</v>
      </c>
      <c r="I67" s="4">
        <f t="shared" si="4"/>
        <v>27.830208333333346</v>
      </c>
      <c r="J67" s="4">
        <f t="shared" si="4"/>
        <v>8.9403273809523824</v>
      </c>
    </row>
    <row r="68" spans="2:10" x14ac:dyDescent="0.2">
      <c r="B68" t="s">
        <v>45</v>
      </c>
      <c r="C68" s="4">
        <v>5.8666666666666671</v>
      </c>
      <c r="D68" s="4">
        <v>-16.366666666666667</v>
      </c>
      <c r="E68" s="4">
        <v>-27.899999999999995</v>
      </c>
      <c r="F68" s="4">
        <v>-28.366666666666671</v>
      </c>
      <c r="G68" s="4">
        <f t="shared" si="4"/>
        <v>27.526079447322964</v>
      </c>
      <c r="H68" s="4">
        <f t="shared" si="4"/>
        <v>7.4590673575129536</v>
      </c>
      <c r="I68" s="4">
        <f t="shared" si="4"/>
        <v>27.830208333333346</v>
      </c>
      <c r="J68" s="4">
        <f t="shared" si="4"/>
        <v>8.9403273809523824</v>
      </c>
    </row>
    <row r="69" spans="2:10" x14ac:dyDescent="0.2">
      <c r="B69" t="s">
        <v>46</v>
      </c>
      <c r="C69" s="4">
        <v>11.4</v>
      </c>
      <c r="D69" s="4">
        <v>-16.866666666666667</v>
      </c>
      <c r="E69" s="4">
        <v>-15.9</v>
      </c>
      <c r="F69" s="4">
        <v>-25.566666666666663</v>
      </c>
      <c r="G69" s="4">
        <f t="shared" ref="G69:J84" si="5">G68</f>
        <v>27.526079447322964</v>
      </c>
      <c r="H69" s="4">
        <f t="shared" si="5"/>
        <v>7.4590673575129536</v>
      </c>
      <c r="I69" s="4">
        <f t="shared" si="5"/>
        <v>27.830208333333346</v>
      </c>
      <c r="J69" s="4">
        <f t="shared" si="5"/>
        <v>8.9403273809523824</v>
      </c>
    </row>
    <row r="70" spans="2:10" x14ac:dyDescent="0.2">
      <c r="B70" t="s">
        <v>47</v>
      </c>
      <c r="C70" s="4">
        <v>12.966666666666667</v>
      </c>
      <c r="D70" s="4">
        <v>-13.233333333333334</v>
      </c>
      <c r="E70" s="4">
        <v>2.0333333333333332</v>
      </c>
      <c r="F70" s="4">
        <v>-19.966666666666665</v>
      </c>
      <c r="G70" s="4">
        <f t="shared" si="5"/>
        <v>27.526079447322964</v>
      </c>
      <c r="H70" s="4">
        <f t="shared" si="5"/>
        <v>7.4590673575129536</v>
      </c>
      <c r="I70" s="4">
        <f t="shared" si="5"/>
        <v>27.830208333333346</v>
      </c>
      <c r="J70" s="4">
        <f t="shared" si="5"/>
        <v>8.9403273809523824</v>
      </c>
    </row>
    <row r="71" spans="2:10" x14ac:dyDescent="0.2">
      <c r="B71" t="s">
        <v>48</v>
      </c>
      <c r="C71" s="4">
        <v>13.9</v>
      </c>
      <c r="D71" s="4">
        <v>-11.166666666666666</v>
      </c>
      <c r="E71" s="4">
        <v>10.299999999999999</v>
      </c>
      <c r="F71" s="4">
        <v>-19.3</v>
      </c>
      <c r="G71" s="4">
        <f t="shared" si="5"/>
        <v>27.526079447322964</v>
      </c>
      <c r="H71" s="4">
        <f t="shared" si="5"/>
        <v>7.4590673575129536</v>
      </c>
      <c r="I71" s="4">
        <f t="shared" si="5"/>
        <v>27.830208333333346</v>
      </c>
      <c r="J71" s="4">
        <f t="shared" si="5"/>
        <v>8.9403273809523824</v>
      </c>
    </row>
    <row r="72" spans="2:10" x14ac:dyDescent="0.2">
      <c r="B72" t="s">
        <v>49</v>
      </c>
      <c r="C72" s="4">
        <v>14.433333333333332</v>
      </c>
      <c r="D72" s="4">
        <v>-6.3999999999999995</v>
      </c>
      <c r="E72" s="4">
        <v>16.866666666666664</v>
      </c>
      <c r="F72" s="4">
        <v>-17.466666666666665</v>
      </c>
      <c r="G72" s="4">
        <f t="shared" si="5"/>
        <v>27.526079447322964</v>
      </c>
      <c r="H72" s="4">
        <f t="shared" si="5"/>
        <v>7.4590673575129536</v>
      </c>
      <c r="I72" s="4">
        <f t="shared" si="5"/>
        <v>27.830208333333346</v>
      </c>
      <c r="J72" s="4">
        <f t="shared" si="5"/>
        <v>8.9403273809523824</v>
      </c>
    </row>
    <row r="73" spans="2:10" x14ac:dyDescent="0.2">
      <c r="B73" t="s">
        <v>50</v>
      </c>
      <c r="C73" s="4">
        <v>15.933333333333332</v>
      </c>
      <c r="D73" s="4">
        <v>-7.3999999999999995</v>
      </c>
      <c r="E73" s="4">
        <v>16.633333333333333</v>
      </c>
      <c r="F73" s="4">
        <v>-15.1</v>
      </c>
      <c r="G73" s="4">
        <f t="shared" si="5"/>
        <v>27.526079447322964</v>
      </c>
      <c r="H73" s="4">
        <f t="shared" si="5"/>
        <v>7.4590673575129536</v>
      </c>
      <c r="I73" s="4">
        <f t="shared" si="5"/>
        <v>27.830208333333346</v>
      </c>
      <c r="J73" s="4">
        <f t="shared" si="5"/>
        <v>8.9403273809523824</v>
      </c>
    </row>
    <row r="74" spans="2:10" x14ac:dyDescent="0.2">
      <c r="B74" t="s">
        <v>51</v>
      </c>
      <c r="C74" s="4">
        <v>17.833333333333332</v>
      </c>
      <c r="D74" s="4">
        <v>-3.9</v>
      </c>
      <c r="E74" s="4">
        <v>20.166666666666668</v>
      </c>
      <c r="F74" s="4">
        <v>-11</v>
      </c>
      <c r="G74" s="4">
        <f t="shared" si="5"/>
        <v>27.526079447322964</v>
      </c>
      <c r="H74" s="4">
        <f t="shared" si="5"/>
        <v>7.4590673575129536</v>
      </c>
      <c r="I74" s="4">
        <f t="shared" si="5"/>
        <v>27.830208333333346</v>
      </c>
      <c r="J74" s="4">
        <f t="shared" si="5"/>
        <v>8.9403273809523824</v>
      </c>
    </row>
    <row r="75" spans="2:10" x14ac:dyDescent="0.2">
      <c r="B75" t="s">
        <v>52</v>
      </c>
      <c r="C75" s="4">
        <v>20</v>
      </c>
      <c r="D75" s="4">
        <v>-2.7999999999999994</v>
      </c>
      <c r="E75" s="4">
        <v>25.533333333333331</v>
      </c>
      <c r="F75" s="4">
        <v>-6.333333333333333</v>
      </c>
      <c r="G75" s="4">
        <f t="shared" si="5"/>
        <v>27.526079447322964</v>
      </c>
      <c r="H75" s="4">
        <f t="shared" si="5"/>
        <v>7.4590673575129536</v>
      </c>
      <c r="I75" s="4">
        <f t="shared" si="5"/>
        <v>27.830208333333346</v>
      </c>
      <c r="J75" s="4">
        <f t="shared" si="5"/>
        <v>8.9403273809523824</v>
      </c>
    </row>
    <row r="76" spans="2:10" x14ac:dyDescent="0.2">
      <c r="B76" t="s">
        <v>53</v>
      </c>
      <c r="C76" s="4">
        <v>20</v>
      </c>
      <c r="D76" s="4">
        <v>-0.70000000000000007</v>
      </c>
      <c r="E76" s="4">
        <v>30.966666666666669</v>
      </c>
      <c r="F76" s="4">
        <v>-4.2</v>
      </c>
      <c r="G76" s="4">
        <f t="shared" si="5"/>
        <v>27.526079447322964</v>
      </c>
      <c r="H76" s="4">
        <f t="shared" si="5"/>
        <v>7.4590673575129536</v>
      </c>
      <c r="I76" s="4">
        <f t="shared" si="5"/>
        <v>27.830208333333346</v>
      </c>
      <c r="J76" s="4">
        <f t="shared" si="5"/>
        <v>8.9403273809523824</v>
      </c>
    </row>
    <row r="77" spans="2:10" x14ac:dyDescent="0.2">
      <c r="B77" t="s">
        <v>54</v>
      </c>
      <c r="C77" s="4">
        <v>21.466666666666669</v>
      </c>
      <c r="D77" s="4">
        <v>-1.0333333333333332</v>
      </c>
      <c r="E77" s="4">
        <v>33.799999999999997</v>
      </c>
      <c r="F77" s="4">
        <v>-4.1333333333333329</v>
      </c>
      <c r="G77" s="4">
        <f t="shared" si="5"/>
        <v>27.526079447322964</v>
      </c>
      <c r="H77" s="4">
        <f t="shared" si="5"/>
        <v>7.4590673575129536</v>
      </c>
      <c r="I77" s="4">
        <f t="shared" si="5"/>
        <v>27.830208333333346</v>
      </c>
      <c r="J77" s="4">
        <f t="shared" si="5"/>
        <v>8.9403273809523824</v>
      </c>
    </row>
    <row r="78" spans="2:10" x14ac:dyDescent="0.2">
      <c r="B78" t="s">
        <v>55</v>
      </c>
      <c r="C78" s="4">
        <v>20.666666666666668</v>
      </c>
      <c r="D78" s="4">
        <v>0.40000000000000008</v>
      </c>
      <c r="E78" s="4">
        <v>36.366666666666667</v>
      </c>
      <c r="F78" s="4">
        <v>-1.7666666666666666</v>
      </c>
      <c r="G78" s="4">
        <f t="shared" si="5"/>
        <v>27.526079447322964</v>
      </c>
      <c r="H78" s="4">
        <f t="shared" si="5"/>
        <v>7.4590673575129536</v>
      </c>
      <c r="I78" s="4">
        <f t="shared" si="5"/>
        <v>27.830208333333346</v>
      </c>
      <c r="J78" s="4">
        <f t="shared" si="5"/>
        <v>8.9403273809523824</v>
      </c>
    </row>
    <row r="79" spans="2:10" x14ac:dyDescent="0.2">
      <c r="B79" t="s">
        <v>56</v>
      </c>
      <c r="C79" s="4">
        <v>21.099999999999998</v>
      </c>
      <c r="D79" s="4">
        <v>2.7333333333333329</v>
      </c>
      <c r="E79" s="4">
        <v>36.466666666666669</v>
      </c>
      <c r="F79" s="4">
        <v>1.2</v>
      </c>
      <c r="G79" s="4">
        <f t="shared" si="5"/>
        <v>27.526079447322964</v>
      </c>
      <c r="H79" s="4">
        <f t="shared" si="5"/>
        <v>7.4590673575129536</v>
      </c>
      <c r="I79" s="4">
        <f t="shared" si="5"/>
        <v>27.830208333333346</v>
      </c>
      <c r="J79" s="4">
        <f t="shared" si="5"/>
        <v>8.9403273809523824</v>
      </c>
    </row>
    <row r="80" spans="2:10" x14ac:dyDescent="0.2">
      <c r="B80" t="s">
        <v>57</v>
      </c>
      <c r="C80" s="4">
        <v>20.099999999999998</v>
      </c>
      <c r="D80" s="4">
        <v>5.4666666666666659</v>
      </c>
      <c r="E80" s="4">
        <v>33.533333333333331</v>
      </c>
      <c r="F80" s="4">
        <v>0.83333333333333337</v>
      </c>
      <c r="G80" s="4">
        <f t="shared" si="5"/>
        <v>27.526079447322964</v>
      </c>
      <c r="H80" s="4">
        <f t="shared" si="5"/>
        <v>7.4590673575129536</v>
      </c>
      <c r="I80" s="4">
        <f t="shared" si="5"/>
        <v>27.830208333333346</v>
      </c>
      <c r="J80" s="4">
        <f t="shared" si="5"/>
        <v>8.9403273809523824</v>
      </c>
    </row>
    <row r="81" spans="2:10" x14ac:dyDescent="0.2">
      <c r="B81" t="s">
        <v>58</v>
      </c>
      <c r="C81" s="4">
        <v>18.133333333333333</v>
      </c>
      <c r="D81" s="4">
        <v>2.9</v>
      </c>
      <c r="E81" s="4">
        <v>24.266666666666666</v>
      </c>
      <c r="F81" s="4">
        <v>-2.9333333333333336</v>
      </c>
      <c r="G81" s="4">
        <f t="shared" si="5"/>
        <v>27.526079447322964</v>
      </c>
      <c r="H81" s="4">
        <f t="shared" si="5"/>
        <v>7.4590673575129536</v>
      </c>
      <c r="I81" s="4">
        <f t="shared" si="5"/>
        <v>27.830208333333346</v>
      </c>
      <c r="J81" s="4">
        <f t="shared" si="5"/>
        <v>8.9403273809523824</v>
      </c>
    </row>
    <row r="82" spans="2:10" x14ac:dyDescent="0.2">
      <c r="B82" t="s">
        <v>59</v>
      </c>
      <c r="C82" s="4">
        <v>18.466666666666669</v>
      </c>
      <c r="D82" s="4">
        <v>2.4333333333333336</v>
      </c>
      <c r="E82" s="4">
        <v>19.566666666666666</v>
      </c>
      <c r="F82" s="4">
        <v>-5.9333333333333327</v>
      </c>
      <c r="G82" s="4">
        <f t="shared" si="5"/>
        <v>27.526079447322964</v>
      </c>
      <c r="H82" s="4">
        <f t="shared" si="5"/>
        <v>7.4590673575129536</v>
      </c>
      <c r="I82" s="4">
        <f t="shared" si="5"/>
        <v>27.830208333333346</v>
      </c>
      <c r="J82" s="4">
        <f t="shared" si="5"/>
        <v>8.9403273809523824</v>
      </c>
    </row>
    <row r="83" spans="2:10" x14ac:dyDescent="0.2">
      <c r="B83" t="s">
        <v>60</v>
      </c>
      <c r="C83" s="4">
        <v>18.833333333333332</v>
      </c>
      <c r="D83" s="4">
        <v>1.0000000000000002</v>
      </c>
      <c r="E83" s="4">
        <v>18.333333333333332</v>
      </c>
      <c r="F83" s="4">
        <v>-3.7333333333333329</v>
      </c>
      <c r="G83" s="4">
        <f t="shared" si="5"/>
        <v>27.526079447322964</v>
      </c>
      <c r="H83" s="4">
        <f t="shared" si="5"/>
        <v>7.4590673575129536</v>
      </c>
      <c r="I83" s="4">
        <f t="shared" si="5"/>
        <v>27.830208333333346</v>
      </c>
      <c r="J83" s="4">
        <f t="shared" si="5"/>
        <v>8.9403273809523824</v>
      </c>
    </row>
    <row r="84" spans="2:10" x14ac:dyDescent="0.2">
      <c r="B84" t="s">
        <v>61</v>
      </c>
      <c r="C84" s="4">
        <v>23.766666666666669</v>
      </c>
      <c r="D84" s="4">
        <v>3.2000000000000006</v>
      </c>
      <c r="E84" s="4">
        <v>23.733333333333331</v>
      </c>
      <c r="F84" s="4">
        <v>-1.4666666666666666</v>
      </c>
      <c r="G84" s="4">
        <f t="shared" si="5"/>
        <v>27.526079447322964</v>
      </c>
      <c r="H84" s="4">
        <f t="shared" si="5"/>
        <v>7.4590673575129536</v>
      </c>
      <c r="I84" s="4">
        <f t="shared" si="5"/>
        <v>27.830208333333346</v>
      </c>
      <c r="J84" s="4">
        <f t="shared" si="5"/>
        <v>8.9403273809523824</v>
      </c>
    </row>
    <row r="85" spans="2:10" x14ac:dyDescent="0.2">
      <c r="B85" t="s">
        <v>62</v>
      </c>
      <c r="C85" s="4">
        <v>25.066666666666666</v>
      </c>
      <c r="D85" s="4">
        <v>2</v>
      </c>
      <c r="E85" s="4">
        <v>27.400000000000002</v>
      </c>
      <c r="F85" s="4">
        <v>2.1333333333333333</v>
      </c>
      <c r="G85" s="4">
        <f t="shared" ref="G85:J100" si="6">G84</f>
        <v>27.526079447322964</v>
      </c>
      <c r="H85" s="4">
        <f t="shared" si="6"/>
        <v>7.4590673575129536</v>
      </c>
      <c r="I85" s="4">
        <f t="shared" si="6"/>
        <v>27.830208333333346</v>
      </c>
      <c r="J85" s="4">
        <f t="shared" si="6"/>
        <v>8.9403273809523824</v>
      </c>
    </row>
    <row r="86" spans="2:10" x14ac:dyDescent="0.2">
      <c r="B86" t="s">
        <v>63</v>
      </c>
      <c r="C86" s="4">
        <v>27.899999999999995</v>
      </c>
      <c r="D86" s="4">
        <v>1.8</v>
      </c>
      <c r="E86" s="4">
        <v>34</v>
      </c>
      <c r="F86" s="4">
        <v>5.5333333333333341</v>
      </c>
      <c r="G86" s="4">
        <f t="shared" si="6"/>
        <v>27.526079447322964</v>
      </c>
      <c r="H86" s="4">
        <f t="shared" si="6"/>
        <v>7.4590673575129536</v>
      </c>
      <c r="I86" s="4">
        <f t="shared" si="6"/>
        <v>27.830208333333346</v>
      </c>
      <c r="J86" s="4">
        <f t="shared" si="6"/>
        <v>8.9403273809523824</v>
      </c>
    </row>
    <row r="87" spans="2:10" x14ac:dyDescent="0.2">
      <c r="B87" t="s">
        <v>64</v>
      </c>
      <c r="C87" s="4">
        <v>30.5</v>
      </c>
      <c r="D87" s="4">
        <v>3.8333333333333335</v>
      </c>
      <c r="E87" s="4">
        <v>45.533333333333331</v>
      </c>
      <c r="F87" s="4">
        <v>11.633333333333333</v>
      </c>
      <c r="G87" s="4">
        <f t="shared" si="6"/>
        <v>27.526079447322964</v>
      </c>
      <c r="H87" s="4">
        <f t="shared" si="6"/>
        <v>7.4590673575129536</v>
      </c>
      <c r="I87" s="4">
        <f t="shared" si="6"/>
        <v>27.830208333333346</v>
      </c>
      <c r="J87" s="4">
        <f t="shared" si="6"/>
        <v>8.9403273809523824</v>
      </c>
    </row>
    <row r="88" spans="2:10" x14ac:dyDescent="0.2">
      <c r="B88" t="s">
        <v>65</v>
      </c>
      <c r="C88" s="4">
        <v>32.533333333333339</v>
      </c>
      <c r="D88" s="4">
        <v>7.8</v>
      </c>
      <c r="E88" s="4">
        <v>55.1</v>
      </c>
      <c r="F88" s="4">
        <v>14.1</v>
      </c>
      <c r="G88" s="4">
        <f t="shared" si="6"/>
        <v>27.526079447322964</v>
      </c>
      <c r="H88" s="4">
        <f t="shared" si="6"/>
        <v>7.4590673575129536</v>
      </c>
      <c r="I88" s="4">
        <f t="shared" si="6"/>
        <v>27.830208333333346</v>
      </c>
      <c r="J88" s="4">
        <f t="shared" si="6"/>
        <v>8.9403273809523824</v>
      </c>
    </row>
    <row r="89" spans="2:10" x14ac:dyDescent="0.2">
      <c r="B89" t="s">
        <v>66</v>
      </c>
      <c r="C89" s="4">
        <v>35</v>
      </c>
      <c r="D89" s="4">
        <v>9.8333333333333339</v>
      </c>
      <c r="E89" s="4">
        <v>59.9</v>
      </c>
      <c r="F89" s="4">
        <v>15.833333333333334</v>
      </c>
      <c r="G89" s="4">
        <f t="shared" si="6"/>
        <v>27.526079447322964</v>
      </c>
      <c r="H89" s="4">
        <f t="shared" si="6"/>
        <v>7.4590673575129536</v>
      </c>
      <c r="I89" s="4">
        <f t="shared" si="6"/>
        <v>27.830208333333346</v>
      </c>
      <c r="J89" s="4">
        <f t="shared" si="6"/>
        <v>8.9403273809523824</v>
      </c>
    </row>
    <row r="90" spans="2:10" x14ac:dyDescent="0.2">
      <c r="B90" t="s">
        <v>67</v>
      </c>
      <c r="C90" s="4">
        <v>35.93333333333333</v>
      </c>
      <c r="D90" s="4">
        <v>11.1</v>
      </c>
      <c r="E90" s="4">
        <v>59.166666666666664</v>
      </c>
      <c r="F90" s="4">
        <v>18.633333333333333</v>
      </c>
      <c r="G90" s="4">
        <f t="shared" si="6"/>
        <v>27.526079447322964</v>
      </c>
      <c r="H90" s="4">
        <f t="shared" si="6"/>
        <v>7.4590673575129536</v>
      </c>
      <c r="I90" s="4">
        <f t="shared" si="6"/>
        <v>27.830208333333346</v>
      </c>
      <c r="J90" s="4">
        <f t="shared" si="6"/>
        <v>8.9403273809523824</v>
      </c>
    </row>
    <row r="91" spans="2:10" x14ac:dyDescent="0.2">
      <c r="B91" t="s">
        <v>68</v>
      </c>
      <c r="C91" s="4">
        <v>35.6</v>
      </c>
      <c r="D91" s="4">
        <v>10.066666666666665</v>
      </c>
      <c r="E91" s="4">
        <v>53.4</v>
      </c>
      <c r="F91" s="4">
        <v>17.566666666666666</v>
      </c>
      <c r="G91" s="4">
        <f t="shared" si="6"/>
        <v>27.526079447322964</v>
      </c>
      <c r="H91" s="4">
        <f t="shared" si="6"/>
        <v>7.4590673575129536</v>
      </c>
      <c r="I91" s="4">
        <f t="shared" si="6"/>
        <v>27.830208333333346</v>
      </c>
      <c r="J91" s="4">
        <f t="shared" si="6"/>
        <v>8.9403273809523824</v>
      </c>
    </row>
    <row r="92" spans="2:10" x14ac:dyDescent="0.2">
      <c r="B92" t="s">
        <v>69</v>
      </c>
      <c r="C92" s="4">
        <v>35.43333333333333</v>
      </c>
      <c r="D92" s="4">
        <v>9.2000000000000011</v>
      </c>
      <c r="E92" s="4">
        <v>44.9</v>
      </c>
      <c r="F92" s="4">
        <v>15.866666666666667</v>
      </c>
      <c r="G92" s="4">
        <f t="shared" si="6"/>
        <v>27.526079447322964</v>
      </c>
      <c r="H92" s="4">
        <f t="shared" si="6"/>
        <v>7.4590673575129536</v>
      </c>
      <c r="I92" s="4">
        <f t="shared" si="6"/>
        <v>27.830208333333346</v>
      </c>
      <c r="J92" s="4">
        <f t="shared" si="6"/>
        <v>8.9403273809523824</v>
      </c>
    </row>
    <row r="93" spans="2:10" x14ac:dyDescent="0.2">
      <c r="B93" t="s">
        <v>70</v>
      </c>
      <c r="C93" s="4">
        <v>32.533333333333331</v>
      </c>
      <c r="D93" s="4">
        <v>7.2333333333333334</v>
      </c>
      <c r="E93" s="4">
        <v>37.266666666666673</v>
      </c>
      <c r="F93" s="4">
        <v>10.1</v>
      </c>
      <c r="G93" s="4">
        <f t="shared" si="6"/>
        <v>27.526079447322964</v>
      </c>
      <c r="H93" s="4">
        <f t="shared" si="6"/>
        <v>7.4590673575129536</v>
      </c>
      <c r="I93" s="4">
        <f t="shared" si="6"/>
        <v>27.830208333333346</v>
      </c>
      <c r="J93" s="4">
        <f t="shared" si="6"/>
        <v>8.9403273809523824</v>
      </c>
    </row>
    <row r="94" spans="2:10" x14ac:dyDescent="0.2">
      <c r="B94" t="s">
        <v>71</v>
      </c>
      <c r="C94" s="4">
        <v>32</v>
      </c>
      <c r="D94" s="4">
        <v>5.9000000000000012</v>
      </c>
      <c r="E94" s="4">
        <v>31.066666666666666</v>
      </c>
      <c r="F94" s="4">
        <v>7.1333333333333329</v>
      </c>
      <c r="G94" s="4">
        <f t="shared" si="6"/>
        <v>27.526079447322964</v>
      </c>
      <c r="H94" s="4">
        <f t="shared" si="6"/>
        <v>7.4590673575129536</v>
      </c>
      <c r="I94" s="4">
        <f t="shared" si="6"/>
        <v>27.830208333333346</v>
      </c>
      <c r="J94" s="4">
        <f t="shared" si="6"/>
        <v>8.9403273809523824</v>
      </c>
    </row>
    <row r="95" spans="2:10" x14ac:dyDescent="0.2">
      <c r="B95" t="s">
        <v>72</v>
      </c>
      <c r="C95" s="4">
        <v>29.933333333333334</v>
      </c>
      <c r="D95" s="4">
        <v>5.8999999999999995</v>
      </c>
      <c r="E95" s="4">
        <v>28.233333333333334</v>
      </c>
      <c r="F95" s="4">
        <v>5.1000000000000005</v>
      </c>
      <c r="G95" s="4">
        <f t="shared" si="6"/>
        <v>27.526079447322964</v>
      </c>
      <c r="H95" s="4">
        <f t="shared" si="6"/>
        <v>7.4590673575129536</v>
      </c>
      <c r="I95" s="4">
        <f t="shared" si="6"/>
        <v>27.830208333333346</v>
      </c>
      <c r="J95" s="4">
        <f t="shared" si="6"/>
        <v>8.9403273809523824</v>
      </c>
    </row>
    <row r="96" spans="2:10" x14ac:dyDescent="0.2">
      <c r="B96" t="s">
        <v>73</v>
      </c>
      <c r="C96" s="4">
        <v>28.266666666666666</v>
      </c>
      <c r="D96" s="4">
        <v>5.7</v>
      </c>
      <c r="E96" s="4">
        <v>21.066666666666666</v>
      </c>
      <c r="F96" s="4">
        <v>2.7333333333333329</v>
      </c>
      <c r="G96" s="4">
        <f t="shared" si="6"/>
        <v>27.526079447322964</v>
      </c>
      <c r="H96" s="4">
        <f t="shared" si="6"/>
        <v>7.4590673575129536</v>
      </c>
      <c r="I96" s="4">
        <f t="shared" si="6"/>
        <v>27.830208333333346</v>
      </c>
      <c r="J96" s="4">
        <f t="shared" si="6"/>
        <v>8.9403273809523824</v>
      </c>
    </row>
    <row r="97" spans="2:10" x14ac:dyDescent="0.2">
      <c r="B97" t="s">
        <v>74</v>
      </c>
      <c r="C97" s="4">
        <v>28.7</v>
      </c>
      <c r="D97" s="4">
        <v>7.6333333333333329</v>
      </c>
      <c r="E97" s="4">
        <v>17.533333333333331</v>
      </c>
      <c r="F97" s="4">
        <v>2.5666666666666669</v>
      </c>
      <c r="G97" s="4">
        <f t="shared" si="6"/>
        <v>27.526079447322964</v>
      </c>
      <c r="H97" s="4">
        <f t="shared" si="6"/>
        <v>7.4590673575129536</v>
      </c>
      <c r="I97" s="4">
        <f t="shared" si="6"/>
        <v>27.830208333333346</v>
      </c>
      <c r="J97" s="4">
        <f t="shared" si="6"/>
        <v>8.9403273809523824</v>
      </c>
    </row>
    <row r="98" spans="2:10" x14ac:dyDescent="0.2">
      <c r="B98" t="s">
        <v>75</v>
      </c>
      <c r="C98" s="4">
        <v>28.366666666666664</v>
      </c>
      <c r="D98" s="4">
        <v>7.166666666666667</v>
      </c>
      <c r="E98" s="4">
        <v>17.900000000000002</v>
      </c>
      <c r="F98" s="4">
        <v>-9.9999999999999936E-2</v>
      </c>
      <c r="G98" s="4">
        <f t="shared" si="6"/>
        <v>27.526079447322964</v>
      </c>
      <c r="H98" s="4">
        <f t="shared" si="6"/>
        <v>7.4590673575129536</v>
      </c>
      <c r="I98" s="4">
        <f t="shared" si="6"/>
        <v>27.830208333333346</v>
      </c>
      <c r="J98" s="4">
        <f t="shared" si="6"/>
        <v>8.9403273809523824</v>
      </c>
    </row>
    <row r="99" spans="2:10" x14ac:dyDescent="0.2">
      <c r="B99" t="s">
        <v>76</v>
      </c>
      <c r="C99" s="4">
        <v>29.8</v>
      </c>
      <c r="D99" s="4">
        <v>7.4666666666666659</v>
      </c>
      <c r="E99" s="4">
        <v>20.8</v>
      </c>
      <c r="F99" s="4">
        <v>1.9333333333333333</v>
      </c>
      <c r="G99" s="4">
        <f t="shared" si="6"/>
        <v>27.526079447322964</v>
      </c>
      <c r="H99" s="4">
        <f t="shared" si="6"/>
        <v>7.4590673575129536</v>
      </c>
      <c r="I99" s="4">
        <f t="shared" si="6"/>
        <v>27.830208333333346</v>
      </c>
      <c r="J99" s="4">
        <f t="shared" si="6"/>
        <v>8.9403273809523824</v>
      </c>
    </row>
    <row r="100" spans="2:10" x14ac:dyDescent="0.2">
      <c r="B100" t="s">
        <v>77</v>
      </c>
      <c r="C100" s="4">
        <v>29.833333333333332</v>
      </c>
      <c r="D100" s="4">
        <v>8.1333333333333329</v>
      </c>
      <c r="E100" s="4">
        <v>23.8</v>
      </c>
      <c r="F100" s="4">
        <v>6.2666666666666657</v>
      </c>
      <c r="G100" s="4">
        <f t="shared" si="6"/>
        <v>27.526079447322964</v>
      </c>
      <c r="H100" s="4">
        <f t="shared" si="6"/>
        <v>7.4590673575129536</v>
      </c>
      <c r="I100" s="4">
        <f t="shared" si="6"/>
        <v>27.830208333333346</v>
      </c>
      <c r="J100" s="4">
        <f t="shared" si="6"/>
        <v>8.9403273809523824</v>
      </c>
    </row>
    <row r="101" spans="2:10" x14ac:dyDescent="0.2">
      <c r="B101" t="s">
        <v>78</v>
      </c>
      <c r="C101" s="4">
        <v>32</v>
      </c>
      <c r="D101" s="4">
        <v>10.433333333333332</v>
      </c>
      <c r="E101" s="4">
        <v>25.066666666666663</v>
      </c>
      <c r="F101" s="4">
        <v>6.4666666666666659</v>
      </c>
      <c r="G101" s="4">
        <f t="shared" ref="G101:J116" si="7">G100</f>
        <v>27.526079447322964</v>
      </c>
      <c r="H101" s="4">
        <f t="shared" si="7"/>
        <v>7.4590673575129536</v>
      </c>
      <c r="I101" s="4">
        <f t="shared" si="7"/>
        <v>27.830208333333346</v>
      </c>
      <c r="J101" s="4">
        <f t="shared" si="7"/>
        <v>8.9403273809523824</v>
      </c>
    </row>
    <row r="102" spans="2:10" x14ac:dyDescent="0.2">
      <c r="B102" t="s">
        <v>79</v>
      </c>
      <c r="C102" s="4">
        <v>31.033333333333335</v>
      </c>
      <c r="D102" s="4">
        <v>11.333333333333334</v>
      </c>
      <c r="E102" s="4">
        <v>24.733333333333331</v>
      </c>
      <c r="F102" s="4">
        <v>2.2999999999999994</v>
      </c>
      <c r="G102" s="4">
        <f t="shared" si="7"/>
        <v>27.526079447322964</v>
      </c>
      <c r="H102" s="4">
        <f t="shared" si="7"/>
        <v>7.4590673575129536</v>
      </c>
      <c r="I102" s="4">
        <f t="shared" si="7"/>
        <v>27.830208333333346</v>
      </c>
      <c r="J102" s="4">
        <f t="shared" si="7"/>
        <v>8.9403273809523824</v>
      </c>
    </row>
    <row r="103" spans="2:10" x14ac:dyDescent="0.2">
      <c r="B103" t="s">
        <v>80</v>
      </c>
      <c r="C103" s="4">
        <v>28.233333333333334</v>
      </c>
      <c r="D103" s="4">
        <v>8.7333333333333343</v>
      </c>
      <c r="E103" s="4">
        <v>23.599999999999998</v>
      </c>
      <c r="F103" s="4">
        <v>-2.3333333333333335</v>
      </c>
      <c r="G103" s="4">
        <f t="shared" si="7"/>
        <v>27.526079447322964</v>
      </c>
      <c r="H103" s="4">
        <f t="shared" si="7"/>
        <v>7.4590673575129536</v>
      </c>
      <c r="I103" s="4">
        <f t="shared" si="7"/>
        <v>27.830208333333346</v>
      </c>
      <c r="J103" s="4">
        <f t="shared" si="7"/>
        <v>8.9403273809523824</v>
      </c>
    </row>
    <row r="104" spans="2:10" x14ac:dyDescent="0.2">
      <c r="B104" t="s">
        <v>81</v>
      </c>
      <c r="C104" s="4">
        <v>22.733333333333334</v>
      </c>
      <c r="D104" s="4">
        <v>5.9000000000000012</v>
      </c>
      <c r="E104" s="4">
        <v>14.66666666666667</v>
      </c>
      <c r="F104" s="4">
        <v>-3.6666666666666665</v>
      </c>
      <c r="G104" s="4">
        <f t="shared" si="7"/>
        <v>27.526079447322964</v>
      </c>
      <c r="H104" s="4">
        <f t="shared" si="7"/>
        <v>7.4590673575129536</v>
      </c>
      <c r="I104" s="4">
        <f t="shared" si="7"/>
        <v>27.830208333333346</v>
      </c>
      <c r="J104" s="4">
        <f t="shared" si="7"/>
        <v>8.9403273809523824</v>
      </c>
    </row>
    <row r="105" spans="2:10" x14ac:dyDescent="0.2">
      <c r="B105" t="s">
        <v>82</v>
      </c>
      <c r="C105" s="4">
        <v>21.066666666666666</v>
      </c>
      <c r="D105" s="4">
        <v>2.6666666666666665</v>
      </c>
      <c r="E105" s="4">
        <v>8.4333333333333336</v>
      </c>
      <c r="F105" s="4">
        <v>-3.4</v>
      </c>
      <c r="G105" s="4">
        <f t="shared" si="7"/>
        <v>27.526079447322964</v>
      </c>
      <c r="H105" s="4">
        <f t="shared" si="7"/>
        <v>7.4590673575129536</v>
      </c>
      <c r="I105" s="4">
        <f t="shared" si="7"/>
        <v>27.830208333333346</v>
      </c>
      <c r="J105" s="4">
        <f t="shared" si="7"/>
        <v>8.9403273809523824</v>
      </c>
    </row>
    <row r="106" spans="2:10" x14ac:dyDescent="0.2">
      <c r="B106" t="s">
        <v>83</v>
      </c>
      <c r="C106" s="4">
        <v>23.8</v>
      </c>
      <c r="D106" s="4">
        <v>3.1333333333333333</v>
      </c>
      <c r="E106" s="4">
        <v>5</v>
      </c>
      <c r="F106" s="4">
        <v>-4</v>
      </c>
      <c r="G106" s="4">
        <f t="shared" si="7"/>
        <v>27.526079447322964</v>
      </c>
      <c r="H106" s="4">
        <f t="shared" si="7"/>
        <v>7.4590673575129536</v>
      </c>
      <c r="I106" s="4">
        <f t="shared" si="7"/>
        <v>27.830208333333346</v>
      </c>
      <c r="J106" s="4">
        <f t="shared" si="7"/>
        <v>8.9403273809523824</v>
      </c>
    </row>
    <row r="107" spans="2:10" x14ac:dyDescent="0.2">
      <c r="B107" t="s">
        <v>84</v>
      </c>
      <c r="C107" s="4">
        <v>27</v>
      </c>
      <c r="D107" s="4">
        <v>4.5666666666666664</v>
      </c>
      <c r="E107" s="4">
        <v>11.333333333333334</v>
      </c>
      <c r="F107" s="4">
        <v>-2.6666666666666665</v>
      </c>
      <c r="G107" s="4">
        <f t="shared" si="7"/>
        <v>27.526079447322964</v>
      </c>
      <c r="H107" s="4">
        <f t="shared" si="7"/>
        <v>7.4590673575129536</v>
      </c>
      <c r="I107" s="4">
        <f t="shared" si="7"/>
        <v>27.830208333333346</v>
      </c>
      <c r="J107" s="4">
        <f t="shared" si="7"/>
        <v>8.9403273809523824</v>
      </c>
    </row>
    <row r="108" spans="2:10" x14ac:dyDescent="0.2">
      <c r="B108" t="s">
        <v>85</v>
      </c>
      <c r="C108" s="4">
        <v>29.666666666666668</v>
      </c>
      <c r="D108" s="4">
        <v>6.8999999999999995</v>
      </c>
      <c r="E108" s="4">
        <v>20.633333333333336</v>
      </c>
      <c r="F108" s="4">
        <v>0.3666666666666667</v>
      </c>
      <c r="G108" s="4">
        <f t="shared" si="7"/>
        <v>27.526079447322964</v>
      </c>
      <c r="H108" s="4">
        <f t="shared" si="7"/>
        <v>7.4590673575129536</v>
      </c>
      <c r="I108" s="4">
        <f t="shared" si="7"/>
        <v>27.830208333333346</v>
      </c>
      <c r="J108" s="4">
        <f t="shared" si="7"/>
        <v>8.9403273809523824</v>
      </c>
    </row>
    <row r="109" spans="2:10" x14ac:dyDescent="0.2">
      <c r="B109" t="s">
        <v>86</v>
      </c>
      <c r="C109" s="4">
        <v>28.066666666666663</v>
      </c>
      <c r="D109" s="4">
        <v>7.1333333333333329</v>
      </c>
      <c r="E109" s="4">
        <v>25.833333333333332</v>
      </c>
      <c r="F109" s="4">
        <v>3.6666666666666665</v>
      </c>
      <c r="G109" s="4">
        <f t="shared" si="7"/>
        <v>27.526079447322964</v>
      </c>
      <c r="H109" s="4">
        <f t="shared" si="7"/>
        <v>7.4590673575129536</v>
      </c>
      <c r="I109" s="4">
        <f t="shared" si="7"/>
        <v>27.830208333333346</v>
      </c>
      <c r="J109" s="4">
        <f t="shared" si="7"/>
        <v>8.9403273809523824</v>
      </c>
    </row>
    <row r="110" spans="2:10" x14ac:dyDescent="0.2">
      <c r="B110" t="s">
        <v>87</v>
      </c>
      <c r="C110" s="4">
        <v>28.5</v>
      </c>
      <c r="D110" s="4">
        <v>7.9333333333333327</v>
      </c>
      <c r="E110" s="4">
        <v>25.966666666666669</v>
      </c>
      <c r="F110" s="4">
        <v>3.5</v>
      </c>
      <c r="G110" s="4">
        <f t="shared" si="7"/>
        <v>27.526079447322964</v>
      </c>
      <c r="H110" s="4">
        <f t="shared" si="7"/>
        <v>7.4590673575129536</v>
      </c>
      <c r="I110" s="4">
        <f t="shared" si="7"/>
        <v>27.830208333333346</v>
      </c>
      <c r="J110" s="4">
        <f t="shared" si="7"/>
        <v>8.9403273809523824</v>
      </c>
    </row>
    <row r="111" spans="2:10" x14ac:dyDescent="0.2">
      <c r="B111" t="s">
        <v>88</v>
      </c>
      <c r="C111" s="4">
        <v>27.866666666666664</v>
      </c>
      <c r="D111" s="4">
        <v>9.3333333333333339</v>
      </c>
      <c r="E111" s="4">
        <v>24.466666666666669</v>
      </c>
      <c r="F111" s="4">
        <v>5.2333333333333334</v>
      </c>
      <c r="G111" s="4">
        <f t="shared" si="7"/>
        <v>27.526079447322964</v>
      </c>
      <c r="H111" s="4">
        <f t="shared" si="7"/>
        <v>7.4590673575129536</v>
      </c>
      <c r="I111" s="4">
        <f t="shared" si="7"/>
        <v>27.830208333333346</v>
      </c>
      <c r="J111" s="4">
        <f t="shared" si="7"/>
        <v>8.9403273809523824</v>
      </c>
    </row>
    <row r="112" spans="2:10" x14ac:dyDescent="0.2">
      <c r="B112" t="s">
        <v>89</v>
      </c>
      <c r="C112" s="4">
        <v>29.066666666666666</v>
      </c>
      <c r="D112" s="4">
        <v>10.866666666666667</v>
      </c>
      <c r="E112" s="4">
        <v>20.866666666666664</v>
      </c>
      <c r="F112" s="4">
        <v>3.5</v>
      </c>
      <c r="G112" s="4">
        <f t="shared" si="7"/>
        <v>27.526079447322964</v>
      </c>
      <c r="H112" s="4">
        <f t="shared" si="7"/>
        <v>7.4590673575129536</v>
      </c>
      <c r="I112" s="4">
        <f t="shared" si="7"/>
        <v>27.830208333333346</v>
      </c>
      <c r="J112" s="4">
        <f t="shared" si="7"/>
        <v>8.9403273809523824</v>
      </c>
    </row>
    <row r="113" spans="1:10" x14ac:dyDescent="0.2">
      <c r="B113" t="s">
        <v>90</v>
      </c>
      <c r="C113" s="4">
        <v>28.166666666666668</v>
      </c>
      <c r="D113" s="4">
        <v>9.1666666666666661</v>
      </c>
      <c r="E113" s="4">
        <v>20.666666666666668</v>
      </c>
      <c r="F113" s="4">
        <v>6.8999999999999995</v>
      </c>
      <c r="G113" s="4">
        <f t="shared" si="7"/>
        <v>27.526079447322964</v>
      </c>
      <c r="H113" s="4">
        <f t="shared" si="7"/>
        <v>7.4590673575129536</v>
      </c>
      <c r="I113" s="4">
        <f t="shared" si="7"/>
        <v>27.830208333333346</v>
      </c>
      <c r="J113" s="4">
        <f t="shared" si="7"/>
        <v>8.9403273809523824</v>
      </c>
    </row>
    <row r="114" spans="1:10" x14ac:dyDescent="0.2">
      <c r="B114" t="s">
        <v>91</v>
      </c>
      <c r="C114" s="4">
        <v>27.033333333333331</v>
      </c>
      <c r="D114" s="4">
        <v>7.3</v>
      </c>
      <c r="E114" s="4">
        <v>12.666666666666666</v>
      </c>
      <c r="F114" s="4">
        <v>2.6</v>
      </c>
      <c r="G114" s="4">
        <f t="shared" si="7"/>
        <v>27.526079447322964</v>
      </c>
      <c r="H114" s="4">
        <f t="shared" si="7"/>
        <v>7.4590673575129536</v>
      </c>
      <c r="I114" s="4">
        <f t="shared" si="7"/>
        <v>27.830208333333346</v>
      </c>
      <c r="J114" s="4">
        <f t="shared" si="7"/>
        <v>8.9403273809523824</v>
      </c>
    </row>
    <row r="115" spans="1:10" x14ac:dyDescent="0.2">
      <c r="B115" t="s">
        <v>92</v>
      </c>
      <c r="C115" s="4">
        <v>24.833333333333332</v>
      </c>
      <c r="D115" s="4">
        <v>4.6333333333333337</v>
      </c>
      <c r="E115" s="4">
        <v>9.1666666666666661</v>
      </c>
      <c r="F115" s="4">
        <v>-1.0333333333333334</v>
      </c>
      <c r="G115" s="4">
        <f t="shared" si="7"/>
        <v>27.526079447322964</v>
      </c>
      <c r="H115" s="4">
        <f t="shared" si="7"/>
        <v>7.4590673575129536</v>
      </c>
      <c r="I115" s="4">
        <f t="shared" si="7"/>
        <v>27.830208333333346</v>
      </c>
      <c r="J115" s="4">
        <f t="shared" si="7"/>
        <v>8.9403273809523824</v>
      </c>
    </row>
    <row r="116" spans="1:10" x14ac:dyDescent="0.2">
      <c r="B116" t="s">
        <v>93</v>
      </c>
      <c r="C116" s="4">
        <v>22.933333333333334</v>
      </c>
      <c r="D116" s="4">
        <v>4.333333333333333</v>
      </c>
      <c r="E116" s="4">
        <v>6.3666666666666671</v>
      </c>
      <c r="F116" s="4">
        <v>-4.5</v>
      </c>
      <c r="G116" s="4">
        <f t="shared" si="7"/>
        <v>27.526079447322964</v>
      </c>
      <c r="H116" s="4">
        <f t="shared" si="7"/>
        <v>7.4590673575129536</v>
      </c>
      <c r="I116" s="4">
        <f t="shared" si="7"/>
        <v>27.830208333333346</v>
      </c>
      <c r="J116" s="4">
        <f t="shared" si="7"/>
        <v>8.9403273809523824</v>
      </c>
    </row>
    <row r="117" spans="1:10" x14ac:dyDescent="0.2">
      <c r="B117" t="s">
        <v>94</v>
      </c>
      <c r="C117" s="4">
        <v>23.366666666666671</v>
      </c>
      <c r="D117" s="4">
        <v>5.5666666666666673</v>
      </c>
      <c r="E117" s="4">
        <v>10.6</v>
      </c>
      <c r="F117" s="4">
        <v>-3.4666666666666668</v>
      </c>
      <c r="G117" s="4">
        <f t="shared" ref="G117:J132" si="8">G116</f>
        <v>27.526079447322964</v>
      </c>
      <c r="H117" s="4">
        <f t="shared" si="8"/>
        <v>7.4590673575129536</v>
      </c>
      <c r="I117" s="4">
        <f t="shared" si="8"/>
        <v>27.830208333333346</v>
      </c>
      <c r="J117" s="4">
        <f t="shared" si="8"/>
        <v>8.9403273809523824</v>
      </c>
    </row>
    <row r="118" spans="1:10" x14ac:dyDescent="0.2">
      <c r="B118" t="s">
        <v>95</v>
      </c>
      <c r="C118" s="4">
        <v>23.2</v>
      </c>
      <c r="D118" s="4">
        <v>7.0333333333333341</v>
      </c>
      <c r="E118" s="4">
        <v>11.6</v>
      </c>
      <c r="F118" s="4">
        <v>0.6</v>
      </c>
      <c r="G118" s="4">
        <f t="shared" si="8"/>
        <v>27.526079447322964</v>
      </c>
      <c r="H118" s="4">
        <f t="shared" si="8"/>
        <v>7.4590673575129536</v>
      </c>
      <c r="I118" s="4">
        <f t="shared" si="8"/>
        <v>27.830208333333346</v>
      </c>
      <c r="J118" s="4">
        <f t="shared" si="8"/>
        <v>8.9403273809523824</v>
      </c>
    </row>
    <row r="119" spans="1:10" x14ac:dyDescent="0.2">
      <c r="B119" t="s">
        <v>96</v>
      </c>
      <c r="C119" s="4">
        <v>25.433333333333334</v>
      </c>
      <c r="D119" s="4">
        <v>7.5333333333333323</v>
      </c>
      <c r="E119" s="4">
        <v>12.666666666666666</v>
      </c>
      <c r="F119" s="4">
        <v>5.2666666666666666</v>
      </c>
      <c r="G119" s="4">
        <f t="shared" si="8"/>
        <v>27.526079447322964</v>
      </c>
      <c r="H119" s="4">
        <f t="shared" si="8"/>
        <v>7.4590673575129536</v>
      </c>
      <c r="I119" s="4">
        <f t="shared" si="8"/>
        <v>27.830208333333346</v>
      </c>
      <c r="J119" s="4">
        <f t="shared" si="8"/>
        <v>8.9403273809523824</v>
      </c>
    </row>
    <row r="120" spans="1:10" x14ac:dyDescent="0.2">
      <c r="B120" t="s">
        <v>97</v>
      </c>
      <c r="C120" s="4">
        <v>25.8</v>
      </c>
      <c r="D120" s="4">
        <v>7.0999999999999988</v>
      </c>
      <c r="E120" s="4">
        <v>13.833333333333334</v>
      </c>
      <c r="F120" s="4">
        <v>6.6999999999999993</v>
      </c>
      <c r="G120" s="4">
        <f t="shared" si="8"/>
        <v>27.526079447322964</v>
      </c>
      <c r="H120" s="4">
        <f t="shared" si="8"/>
        <v>7.4590673575129536</v>
      </c>
      <c r="I120" s="4">
        <f t="shared" si="8"/>
        <v>27.830208333333346</v>
      </c>
      <c r="J120" s="4">
        <f t="shared" si="8"/>
        <v>8.9403273809523824</v>
      </c>
    </row>
    <row r="121" spans="1:10" x14ac:dyDescent="0.2">
      <c r="B121" t="s">
        <v>98</v>
      </c>
      <c r="C121" s="4">
        <v>26.733333333333331</v>
      </c>
      <c r="D121" s="4">
        <v>7.0666666666666673</v>
      </c>
      <c r="E121" s="4">
        <v>18.100000000000001</v>
      </c>
      <c r="F121" s="4">
        <v>5.9333333333333336</v>
      </c>
      <c r="G121" s="4">
        <f t="shared" si="8"/>
        <v>27.526079447322964</v>
      </c>
      <c r="H121" s="4">
        <f t="shared" si="8"/>
        <v>7.4590673575129536</v>
      </c>
      <c r="I121" s="4">
        <f t="shared" si="8"/>
        <v>27.830208333333346</v>
      </c>
      <c r="J121" s="4">
        <f t="shared" si="8"/>
        <v>8.9403273809523824</v>
      </c>
    </row>
    <row r="122" spans="1:10" x14ac:dyDescent="0.2">
      <c r="B122" t="s">
        <v>99</v>
      </c>
      <c r="C122" s="4">
        <v>26.966666666666669</v>
      </c>
      <c r="D122" s="4">
        <v>8.6333333333333329</v>
      </c>
      <c r="E122" s="4">
        <v>24.099999999999998</v>
      </c>
      <c r="F122" s="4">
        <v>3.9333333333333336</v>
      </c>
      <c r="G122" s="4">
        <f t="shared" si="8"/>
        <v>27.526079447322964</v>
      </c>
      <c r="H122" s="4">
        <f t="shared" si="8"/>
        <v>7.4590673575129536</v>
      </c>
      <c r="I122" s="4">
        <f t="shared" si="8"/>
        <v>27.830208333333346</v>
      </c>
      <c r="J122" s="4">
        <f t="shared" si="8"/>
        <v>8.9403273809523824</v>
      </c>
    </row>
    <row r="123" spans="1:10" x14ac:dyDescent="0.2">
      <c r="A123" s="6"/>
      <c r="B123" t="s">
        <v>100</v>
      </c>
      <c r="C123" s="4">
        <v>27.299999999999997</v>
      </c>
      <c r="D123" s="4">
        <v>9.9</v>
      </c>
      <c r="E123" s="4">
        <v>26.966666666666669</v>
      </c>
      <c r="F123" s="4">
        <v>6.5</v>
      </c>
      <c r="G123" s="4">
        <f t="shared" si="8"/>
        <v>27.526079447322964</v>
      </c>
      <c r="H123" s="4">
        <f t="shared" si="8"/>
        <v>7.4590673575129536</v>
      </c>
      <c r="I123" s="4">
        <f t="shared" si="8"/>
        <v>27.830208333333346</v>
      </c>
      <c r="J123" s="4">
        <f t="shared" si="8"/>
        <v>8.9403273809523824</v>
      </c>
    </row>
    <row r="124" spans="1:10" x14ac:dyDescent="0.2">
      <c r="A124" s="6"/>
      <c r="B124" t="s">
        <v>101</v>
      </c>
      <c r="C124" s="4">
        <v>27.733333333333334</v>
      </c>
      <c r="D124" s="4">
        <v>10.333333333333334</v>
      </c>
      <c r="E124" s="4">
        <v>27.566666666666663</v>
      </c>
      <c r="F124" s="4">
        <v>9.3333333333333339</v>
      </c>
      <c r="G124" s="4">
        <f t="shared" si="8"/>
        <v>27.526079447322964</v>
      </c>
      <c r="H124" s="4">
        <f t="shared" si="8"/>
        <v>7.4590673575129536</v>
      </c>
      <c r="I124" s="4">
        <f t="shared" si="8"/>
        <v>27.830208333333346</v>
      </c>
      <c r="J124" s="4">
        <f t="shared" si="8"/>
        <v>8.9403273809523824</v>
      </c>
    </row>
    <row r="125" spans="1:10" x14ac:dyDescent="0.2">
      <c r="A125" s="6"/>
      <c r="B125" t="s">
        <v>102</v>
      </c>
      <c r="C125" s="4">
        <v>28.8</v>
      </c>
      <c r="D125" s="4">
        <v>10.233333333333334</v>
      </c>
      <c r="E125" s="4">
        <v>24.966666666666669</v>
      </c>
      <c r="F125" s="4">
        <v>10.166666666666666</v>
      </c>
      <c r="G125" s="4">
        <f t="shared" si="8"/>
        <v>27.526079447322964</v>
      </c>
      <c r="H125" s="4">
        <f t="shared" si="8"/>
        <v>7.4590673575129536</v>
      </c>
      <c r="I125" s="4">
        <f t="shared" si="8"/>
        <v>27.830208333333346</v>
      </c>
      <c r="J125" s="4">
        <f t="shared" si="8"/>
        <v>8.9403273809523824</v>
      </c>
    </row>
    <row r="126" spans="1:10" x14ac:dyDescent="0.2">
      <c r="A126" s="6"/>
      <c r="B126" t="s">
        <v>103</v>
      </c>
      <c r="C126" s="4">
        <v>27.2</v>
      </c>
      <c r="D126" s="4">
        <v>7.9999999999999991</v>
      </c>
      <c r="E126" s="4">
        <v>19.066666666666666</v>
      </c>
      <c r="F126" s="4">
        <v>9.1666666666666661</v>
      </c>
      <c r="G126" s="4">
        <f t="shared" si="8"/>
        <v>27.526079447322964</v>
      </c>
      <c r="H126" s="4">
        <f t="shared" si="8"/>
        <v>7.4590673575129536</v>
      </c>
      <c r="I126" s="4">
        <f t="shared" si="8"/>
        <v>27.830208333333346</v>
      </c>
      <c r="J126" s="4">
        <f t="shared" si="8"/>
        <v>8.9403273809523824</v>
      </c>
    </row>
    <row r="127" spans="1:10" x14ac:dyDescent="0.2">
      <c r="A127" s="6"/>
      <c r="B127" t="s">
        <v>104</v>
      </c>
      <c r="C127" s="4">
        <v>27.966666666666669</v>
      </c>
      <c r="D127" s="4">
        <v>7.1000000000000005</v>
      </c>
      <c r="E127" s="4">
        <v>19.566666666666666</v>
      </c>
      <c r="F127" s="4">
        <v>7.833333333333333</v>
      </c>
      <c r="G127" s="4">
        <f t="shared" si="8"/>
        <v>27.526079447322964</v>
      </c>
      <c r="H127" s="4">
        <f t="shared" si="8"/>
        <v>7.4590673575129536</v>
      </c>
      <c r="I127" s="4">
        <f t="shared" si="8"/>
        <v>27.830208333333346</v>
      </c>
      <c r="J127" s="4">
        <f t="shared" si="8"/>
        <v>8.9403273809523824</v>
      </c>
    </row>
    <row r="128" spans="1:10" x14ac:dyDescent="0.2">
      <c r="A128" s="6"/>
      <c r="B128" t="s">
        <v>105</v>
      </c>
      <c r="C128" s="4">
        <v>24.833333333333332</v>
      </c>
      <c r="D128" s="4">
        <v>6.8999999999999995</v>
      </c>
      <c r="E128" s="4">
        <v>19.133333333333333</v>
      </c>
      <c r="F128" s="4">
        <v>7.7</v>
      </c>
      <c r="G128" s="4">
        <f t="shared" si="8"/>
        <v>27.526079447322964</v>
      </c>
      <c r="H128" s="4">
        <f t="shared" si="8"/>
        <v>7.4590673575129536</v>
      </c>
      <c r="I128" s="4">
        <f t="shared" si="8"/>
        <v>27.830208333333346</v>
      </c>
      <c r="J128" s="4">
        <f t="shared" si="8"/>
        <v>8.9403273809523824</v>
      </c>
    </row>
    <row r="129" spans="1:10" x14ac:dyDescent="0.2">
      <c r="A129" s="5" t="s">
        <v>298</v>
      </c>
      <c r="B129" t="s">
        <v>106</v>
      </c>
      <c r="C129" s="4">
        <v>24.733333333333334</v>
      </c>
      <c r="D129" s="4">
        <v>8.4666666666666668</v>
      </c>
      <c r="E129" s="4">
        <v>23.733333333333334</v>
      </c>
      <c r="F129" s="4">
        <v>7.5999999999999988</v>
      </c>
      <c r="G129" s="4">
        <f t="shared" si="8"/>
        <v>27.526079447322964</v>
      </c>
      <c r="H129" s="4">
        <f t="shared" si="8"/>
        <v>7.4590673575129536</v>
      </c>
      <c r="I129" s="4">
        <f t="shared" si="8"/>
        <v>27.830208333333346</v>
      </c>
      <c r="J129" s="4">
        <f t="shared" si="8"/>
        <v>8.9403273809523824</v>
      </c>
    </row>
    <row r="130" spans="1:10" x14ac:dyDescent="0.2">
      <c r="A130" s="6"/>
      <c r="B130" t="s">
        <v>107</v>
      </c>
      <c r="C130" s="4">
        <v>23.5</v>
      </c>
      <c r="D130" s="4">
        <v>9.7333333333333325</v>
      </c>
      <c r="E130" s="4">
        <v>23.766666666666666</v>
      </c>
      <c r="F130" s="4">
        <v>8.7666666666666657</v>
      </c>
      <c r="G130" s="4">
        <f t="shared" si="8"/>
        <v>27.526079447322964</v>
      </c>
      <c r="H130" s="4">
        <f t="shared" si="8"/>
        <v>7.4590673575129536</v>
      </c>
      <c r="I130" s="4">
        <f t="shared" si="8"/>
        <v>27.830208333333346</v>
      </c>
      <c r="J130" s="4">
        <f t="shared" si="8"/>
        <v>8.9403273809523824</v>
      </c>
    </row>
    <row r="131" spans="1:10" x14ac:dyDescent="0.2">
      <c r="A131" s="6"/>
      <c r="B131" t="s">
        <v>108</v>
      </c>
      <c r="C131" s="4">
        <v>25.666666666666668</v>
      </c>
      <c r="D131" s="4">
        <v>8.9333333333333353</v>
      </c>
      <c r="E131" s="4">
        <v>20.933333333333334</v>
      </c>
      <c r="F131" s="4">
        <v>8.6999999999999993</v>
      </c>
      <c r="G131" s="4">
        <f t="shared" si="8"/>
        <v>27.526079447322964</v>
      </c>
      <c r="H131" s="4">
        <f t="shared" si="8"/>
        <v>7.4590673575129536</v>
      </c>
      <c r="I131" s="4">
        <f t="shared" si="8"/>
        <v>27.830208333333346</v>
      </c>
      <c r="J131" s="4">
        <f t="shared" si="8"/>
        <v>8.9403273809523824</v>
      </c>
    </row>
    <row r="132" spans="1:10" x14ac:dyDescent="0.2">
      <c r="A132" s="6"/>
      <c r="B132" t="s">
        <v>109</v>
      </c>
      <c r="C132" s="4">
        <v>25.2</v>
      </c>
      <c r="D132" s="4">
        <v>7.4666666666666659</v>
      </c>
      <c r="E132" s="4">
        <v>18.166666666666668</v>
      </c>
      <c r="F132" s="4">
        <v>8.2333333333333325</v>
      </c>
      <c r="G132" s="4">
        <f t="shared" si="8"/>
        <v>27.526079447322964</v>
      </c>
      <c r="H132" s="4">
        <f t="shared" si="8"/>
        <v>7.4590673575129536</v>
      </c>
      <c r="I132" s="4">
        <f t="shared" si="8"/>
        <v>27.830208333333346</v>
      </c>
      <c r="J132" s="4">
        <f t="shared" si="8"/>
        <v>8.9403273809523824</v>
      </c>
    </row>
    <row r="133" spans="1:10" x14ac:dyDescent="0.2">
      <c r="A133" s="6"/>
      <c r="B133" t="s">
        <v>110</v>
      </c>
      <c r="C133" s="4">
        <v>24.7</v>
      </c>
      <c r="D133" s="4">
        <v>6.9666666666666659</v>
      </c>
      <c r="E133" s="4">
        <v>14.133333333333333</v>
      </c>
      <c r="F133" s="4">
        <v>8.1333333333333329</v>
      </c>
      <c r="G133" s="4">
        <f t="shared" ref="G133:J148" si="9">G132</f>
        <v>27.526079447322964</v>
      </c>
      <c r="H133" s="4">
        <f t="shared" si="9"/>
        <v>7.4590673575129536</v>
      </c>
      <c r="I133" s="4">
        <f t="shared" si="9"/>
        <v>27.830208333333346</v>
      </c>
      <c r="J133" s="4">
        <f t="shared" si="9"/>
        <v>8.9403273809523824</v>
      </c>
    </row>
    <row r="134" spans="1:10" x14ac:dyDescent="0.2">
      <c r="A134" s="6"/>
      <c r="B134" t="s">
        <v>111</v>
      </c>
      <c r="C134" s="4">
        <v>21.400000000000002</v>
      </c>
      <c r="D134" s="4">
        <v>6.7</v>
      </c>
      <c r="E134" s="4">
        <v>11.833333333333334</v>
      </c>
      <c r="F134" s="4">
        <v>6.7333333333333343</v>
      </c>
      <c r="G134" s="4">
        <f t="shared" si="9"/>
        <v>27.526079447322964</v>
      </c>
      <c r="H134" s="4">
        <f t="shared" si="9"/>
        <v>7.4590673575129536</v>
      </c>
      <c r="I134" s="4">
        <f t="shared" si="9"/>
        <v>27.830208333333346</v>
      </c>
      <c r="J134" s="4">
        <f t="shared" si="9"/>
        <v>8.9403273809523824</v>
      </c>
    </row>
    <row r="135" spans="1:10" x14ac:dyDescent="0.2">
      <c r="A135" s="6"/>
      <c r="B135" t="s">
        <v>112</v>
      </c>
      <c r="C135" s="4">
        <v>18.133333333333336</v>
      </c>
      <c r="D135" s="4">
        <v>5.833333333333333</v>
      </c>
      <c r="E135" s="4">
        <v>6.166666666666667</v>
      </c>
      <c r="F135" s="4">
        <v>1.9666666666666668</v>
      </c>
      <c r="G135" s="4">
        <f t="shared" si="9"/>
        <v>27.526079447322964</v>
      </c>
      <c r="H135" s="4">
        <f t="shared" si="9"/>
        <v>7.4590673575129536</v>
      </c>
      <c r="I135" s="4">
        <f t="shared" si="9"/>
        <v>27.830208333333346</v>
      </c>
      <c r="J135" s="4">
        <f t="shared" si="9"/>
        <v>8.9403273809523824</v>
      </c>
    </row>
    <row r="136" spans="1:10" x14ac:dyDescent="0.2">
      <c r="A136" s="6"/>
      <c r="B136" t="s">
        <v>113</v>
      </c>
      <c r="C136" s="4">
        <v>16.599999999999998</v>
      </c>
      <c r="D136" s="4">
        <v>4.4333333333333327</v>
      </c>
      <c r="E136" s="4">
        <v>1.6333333333333331</v>
      </c>
      <c r="F136" s="4">
        <v>-3.1666666666666665</v>
      </c>
      <c r="G136" s="4">
        <f t="shared" si="9"/>
        <v>27.526079447322964</v>
      </c>
      <c r="H136" s="4">
        <f t="shared" si="9"/>
        <v>7.4590673575129536</v>
      </c>
      <c r="I136" s="4">
        <f t="shared" si="9"/>
        <v>27.830208333333346</v>
      </c>
      <c r="J136" s="4">
        <f t="shared" si="9"/>
        <v>8.9403273809523824</v>
      </c>
    </row>
    <row r="137" spans="1:10" x14ac:dyDescent="0.2">
      <c r="A137" s="6"/>
      <c r="B137" t="s">
        <v>114</v>
      </c>
      <c r="C137" s="4">
        <v>15.466666666666667</v>
      </c>
      <c r="D137" s="4">
        <v>2.7666666666666671</v>
      </c>
      <c r="E137" s="4">
        <v>-3.9333333333333336</v>
      </c>
      <c r="F137" s="4">
        <v>-7.6333333333333329</v>
      </c>
      <c r="G137" s="4">
        <f t="shared" si="9"/>
        <v>27.526079447322964</v>
      </c>
      <c r="H137" s="4">
        <f t="shared" si="9"/>
        <v>7.4590673575129536</v>
      </c>
      <c r="I137" s="4">
        <f t="shared" si="9"/>
        <v>27.830208333333346</v>
      </c>
      <c r="J137" s="4">
        <f t="shared" si="9"/>
        <v>8.9403273809523824</v>
      </c>
    </row>
    <row r="138" spans="1:10" x14ac:dyDescent="0.2">
      <c r="A138" s="6"/>
      <c r="B138" t="s">
        <v>115</v>
      </c>
      <c r="C138" s="4">
        <v>17.566666666666666</v>
      </c>
      <c r="D138" s="4">
        <v>2.6666666666666665</v>
      </c>
      <c r="E138" s="4">
        <v>-6.9333333333333327</v>
      </c>
      <c r="F138" s="4">
        <v>-7.833333333333333</v>
      </c>
      <c r="G138" s="4">
        <f t="shared" si="9"/>
        <v>27.526079447322964</v>
      </c>
      <c r="H138" s="4">
        <f t="shared" si="9"/>
        <v>7.4590673575129536</v>
      </c>
      <c r="I138" s="4">
        <f t="shared" si="9"/>
        <v>27.830208333333346</v>
      </c>
      <c r="J138" s="4">
        <f t="shared" si="9"/>
        <v>8.9403273809523824</v>
      </c>
    </row>
    <row r="139" spans="1:10" x14ac:dyDescent="0.2">
      <c r="A139" s="6"/>
      <c r="B139" t="s">
        <v>116</v>
      </c>
      <c r="C139" s="4">
        <v>17.566666666666666</v>
      </c>
      <c r="D139" s="4">
        <v>2.1</v>
      </c>
      <c r="E139" s="4">
        <v>-7.1333333333333337</v>
      </c>
      <c r="F139" s="4">
        <v>-8.7333333333333325</v>
      </c>
      <c r="G139" s="4">
        <f t="shared" si="9"/>
        <v>27.526079447322964</v>
      </c>
      <c r="H139" s="4">
        <f t="shared" si="9"/>
        <v>7.4590673575129536</v>
      </c>
      <c r="I139" s="4">
        <f t="shared" si="9"/>
        <v>27.830208333333346</v>
      </c>
      <c r="J139" s="4">
        <f t="shared" si="9"/>
        <v>8.9403273809523824</v>
      </c>
    </row>
    <row r="140" spans="1:10" x14ac:dyDescent="0.2">
      <c r="A140" s="6"/>
      <c r="B140" t="s">
        <v>117</v>
      </c>
      <c r="C140" s="4">
        <v>19.466666666666665</v>
      </c>
      <c r="D140" s="4">
        <v>4</v>
      </c>
      <c r="E140" s="4">
        <v>-2.1666666666666665</v>
      </c>
      <c r="F140" s="4">
        <v>-5.8</v>
      </c>
      <c r="G140" s="4">
        <f t="shared" si="9"/>
        <v>27.526079447322964</v>
      </c>
      <c r="H140" s="4">
        <f t="shared" si="9"/>
        <v>7.4590673575129536</v>
      </c>
      <c r="I140" s="4">
        <f t="shared" si="9"/>
        <v>27.830208333333346</v>
      </c>
      <c r="J140" s="4">
        <f t="shared" si="9"/>
        <v>8.9403273809523824</v>
      </c>
    </row>
    <row r="141" spans="1:10" x14ac:dyDescent="0.2">
      <c r="A141" s="5" t="s">
        <v>299</v>
      </c>
      <c r="B141" t="s">
        <v>118</v>
      </c>
      <c r="C141" s="4">
        <v>20.666666666666664</v>
      </c>
      <c r="D141" s="4">
        <v>3.6333333333333333</v>
      </c>
      <c r="E141" s="4">
        <v>1.7000000000000002</v>
      </c>
      <c r="F141" s="4">
        <v>-3.5666666666666664</v>
      </c>
      <c r="G141" s="4">
        <f t="shared" si="9"/>
        <v>27.526079447322964</v>
      </c>
      <c r="H141" s="4">
        <f t="shared" si="9"/>
        <v>7.4590673575129536</v>
      </c>
      <c r="I141" s="4">
        <f t="shared" si="9"/>
        <v>27.830208333333346</v>
      </c>
      <c r="J141" s="4">
        <f t="shared" si="9"/>
        <v>8.9403273809523824</v>
      </c>
    </row>
    <row r="142" spans="1:10" x14ac:dyDescent="0.2">
      <c r="A142" s="6"/>
      <c r="B142" t="s">
        <v>119</v>
      </c>
      <c r="C142" s="4">
        <v>20.2</v>
      </c>
      <c r="D142" s="4">
        <v>2.5333333333333332</v>
      </c>
      <c r="E142" s="4">
        <v>-0.29999999999999982</v>
      </c>
      <c r="F142" s="4">
        <v>-5.7333333333333334</v>
      </c>
      <c r="G142" s="4">
        <f t="shared" si="9"/>
        <v>27.526079447322964</v>
      </c>
      <c r="H142" s="4">
        <f t="shared" si="9"/>
        <v>7.4590673575129536</v>
      </c>
      <c r="I142" s="4">
        <f t="shared" si="9"/>
        <v>27.830208333333346</v>
      </c>
      <c r="J142" s="4">
        <f t="shared" si="9"/>
        <v>8.9403273809523824</v>
      </c>
    </row>
    <row r="143" spans="1:10" x14ac:dyDescent="0.2">
      <c r="A143" s="6"/>
      <c r="B143" t="s">
        <v>120</v>
      </c>
      <c r="C143" s="4">
        <v>19.166666666666668</v>
      </c>
      <c r="D143" s="4">
        <v>1.4666666666666666</v>
      </c>
      <c r="E143" s="4">
        <v>-3</v>
      </c>
      <c r="F143" s="4">
        <v>-8.6</v>
      </c>
      <c r="G143" s="4">
        <f t="shared" si="9"/>
        <v>27.526079447322964</v>
      </c>
      <c r="H143" s="4">
        <f t="shared" si="9"/>
        <v>7.4590673575129536</v>
      </c>
      <c r="I143" s="4">
        <f t="shared" si="9"/>
        <v>27.830208333333346</v>
      </c>
      <c r="J143" s="4">
        <f t="shared" si="9"/>
        <v>8.9403273809523824</v>
      </c>
    </row>
    <row r="144" spans="1:10" x14ac:dyDescent="0.2">
      <c r="A144" s="6"/>
      <c r="B144" t="s">
        <v>121</v>
      </c>
      <c r="C144" s="4">
        <v>17.633333333333336</v>
      </c>
      <c r="D144" s="4">
        <v>2.3000000000000003</v>
      </c>
      <c r="E144" s="4">
        <v>-4.2333333333333334</v>
      </c>
      <c r="F144" s="4">
        <v>-11.133333333333333</v>
      </c>
      <c r="G144" s="4">
        <f t="shared" si="9"/>
        <v>27.526079447322964</v>
      </c>
      <c r="H144" s="4">
        <f t="shared" si="9"/>
        <v>7.4590673575129536</v>
      </c>
      <c r="I144" s="4">
        <f t="shared" si="9"/>
        <v>27.830208333333346</v>
      </c>
      <c r="J144" s="4">
        <f t="shared" si="9"/>
        <v>8.9403273809523824</v>
      </c>
    </row>
    <row r="145" spans="1:10" x14ac:dyDescent="0.2">
      <c r="A145" s="6"/>
      <c r="B145" t="s">
        <v>122</v>
      </c>
      <c r="C145" s="4">
        <v>18.7</v>
      </c>
      <c r="D145" s="4">
        <v>4.166666666666667</v>
      </c>
      <c r="E145" s="4">
        <v>-3.4</v>
      </c>
      <c r="F145" s="4">
        <v>-9.9</v>
      </c>
      <c r="G145" s="4">
        <f t="shared" si="9"/>
        <v>27.526079447322964</v>
      </c>
      <c r="H145" s="4">
        <f t="shared" si="9"/>
        <v>7.4590673575129536</v>
      </c>
      <c r="I145" s="4">
        <f t="shared" si="9"/>
        <v>27.830208333333346</v>
      </c>
      <c r="J145" s="4">
        <f t="shared" si="9"/>
        <v>8.9403273809523824</v>
      </c>
    </row>
    <row r="146" spans="1:10" x14ac:dyDescent="0.2">
      <c r="A146" s="6"/>
      <c r="B146" t="s">
        <v>123</v>
      </c>
      <c r="C146" s="4">
        <v>20.3</v>
      </c>
      <c r="D146" s="4">
        <v>4.9333333333333327</v>
      </c>
      <c r="E146" s="4">
        <v>-5.5666666666666664</v>
      </c>
      <c r="F146" s="4">
        <v>-12.1</v>
      </c>
      <c r="G146" s="4">
        <f t="shared" si="9"/>
        <v>27.526079447322964</v>
      </c>
      <c r="H146" s="4">
        <f t="shared" si="9"/>
        <v>7.4590673575129536</v>
      </c>
      <c r="I146" s="4">
        <f t="shared" si="9"/>
        <v>27.830208333333346</v>
      </c>
      <c r="J146" s="4">
        <f t="shared" si="9"/>
        <v>8.9403273809523824</v>
      </c>
    </row>
    <row r="147" spans="1:10" x14ac:dyDescent="0.2">
      <c r="A147" s="6"/>
      <c r="B147" t="s">
        <v>124</v>
      </c>
      <c r="C147" s="4">
        <v>19.099999999999998</v>
      </c>
      <c r="D147" s="4">
        <v>3.9333333333333336</v>
      </c>
      <c r="E147" s="4">
        <v>-7.4333333333333336</v>
      </c>
      <c r="F147" s="4">
        <v>-12.533333333333333</v>
      </c>
      <c r="G147" s="4">
        <f t="shared" si="9"/>
        <v>27.526079447322964</v>
      </c>
      <c r="H147" s="4">
        <f t="shared" si="9"/>
        <v>7.4590673575129536</v>
      </c>
      <c r="I147" s="4">
        <f t="shared" si="9"/>
        <v>27.830208333333346</v>
      </c>
      <c r="J147" s="4">
        <f t="shared" si="9"/>
        <v>8.9403273809523824</v>
      </c>
    </row>
    <row r="148" spans="1:10" x14ac:dyDescent="0.2">
      <c r="A148" s="6"/>
      <c r="B148" t="s">
        <v>125</v>
      </c>
      <c r="C148" s="4">
        <v>18.433333333333334</v>
      </c>
      <c r="D148" s="4">
        <v>2.3333333333333335</v>
      </c>
      <c r="E148" s="4">
        <v>-9.5333333333333332</v>
      </c>
      <c r="F148" s="4">
        <v>-13.466666666666669</v>
      </c>
      <c r="G148" s="4">
        <f t="shared" si="9"/>
        <v>27.526079447322964</v>
      </c>
      <c r="H148" s="4">
        <f t="shared" si="9"/>
        <v>7.4590673575129536</v>
      </c>
      <c r="I148" s="4">
        <f t="shared" si="9"/>
        <v>27.830208333333346</v>
      </c>
      <c r="J148" s="4">
        <f t="shared" si="9"/>
        <v>8.9403273809523824</v>
      </c>
    </row>
    <row r="149" spans="1:10" x14ac:dyDescent="0.2">
      <c r="A149" s="6"/>
      <c r="B149" t="s">
        <v>126</v>
      </c>
      <c r="C149" s="4">
        <v>16.766666666666669</v>
      </c>
      <c r="D149" s="4">
        <v>1.5333333333333334</v>
      </c>
      <c r="E149" s="4">
        <v>-6.3666666666666663</v>
      </c>
      <c r="F149" s="4">
        <v>-10.666666666666666</v>
      </c>
      <c r="G149" s="4">
        <f t="shared" ref="G149:J164" si="10">G148</f>
        <v>27.526079447322964</v>
      </c>
      <c r="H149" s="4">
        <f t="shared" si="10"/>
        <v>7.4590673575129536</v>
      </c>
      <c r="I149" s="4">
        <f t="shared" si="10"/>
        <v>27.830208333333346</v>
      </c>
      <c r="J149" s="4">
        <f t="shared" si="10"/>
        <v>8.9403273809523824</v>
      </c>
    </row>
    <row r="150" spans="1:10" x14ac:dyDescent="0.2">
      <c r="A150" s="6"/>
      <c r="B150" t="s">
        <v>127</v>
      </c>
      <c r="C150" s="4">
        <v>18.933333333333334</v>
      </c>
      <c r="D150" s="4">
        <v>3.2333333333333329</v>
      </c>
      <c r="E150" s="4">
        <v>-1.0999999999999996</v>
      </c>
      <c r="F150" s="4">
        <v>-9.3333333333333339</v>
      </c>
      <c r="G150" s="4">
        <f t="shared" si="10"/>
        <v>27.526079447322964</v>
      </c>
      <c r="H150" s="4">
        <f t="shared" si="10"/>
        <v>7.4590673575129536</v>
      </c>
      <c r="I150" s="4">
        <f t="shared" si="10"/>
        <v>27.830208333333346</v>
      </c>
      <c r="J150" s="4">
        <f t="shared" si="10"/>
        <v>8.9403273809523824</v>
      </c>
    </row>
    <row r="151" spans="1:10" x14ac:dyDescent="0.2">
      <c r="A151" s="6"/>
      <c r="B151" t="s">
        <v>128</v>
      </c>
      <c r="C151" s="4">
        <v>19.2</v>
      </c>
      <c r="D151" s="4">
        <v>4.6000000000000005</v>
      </c>
      <c r="E151" s="4">
        <v>7.833333333333333</v>
      </c>
      <c r="F151" s="4">
        <v>-5.3666666666666671</v>
      </c>
      <c r="G151" s="4">
        <f t="shared" si="10"/>
        <v>27.526079447322964</v>
      </c>
      <c r="H151" s="4">
        <f t="shared" si="10"/>
        <v>7.4590673575129536</v>
      </c>
      <c r="I151" s="4">
        <f t="shared" si="10"/>
        <v>27.830208333333346</v>
      </c>
      <c r="J151" s="4">
        <f t="shared" si="10"/>
        <v>8.9403273809523824</v>
      </c>
    </row>
    <row r="152" spans="1:10" x14ac:dyDescent="0.2">
      <c r="A152" s="6"/>
      <c r="B152" t="s">
        <v>129</v>
      </c>
      <c r="C152" s="4">
        <v>20.7</v>
      </c>
      <c r="D152" s="4">
        <v>5.166666666666667</v>
      </c>
      <c r="E152" s="4">
        <v>12.233333333333334</v>
      </c>
      <c r="F152" s="4">
        <v>-4</v>
      </c>
      <c r="G152" s="4">
        <f t="shared" si="10"/>
        <v>27.526079447322964</v>
      </c>
      <c r="H152" s="4">
        <f t="shared" si="10"/>
        <v>7.4590673575129536</v>
      </c>
      <c r="I152" s="4">
        <f t="shared" si="10"/>
        <v>27.830208333333346</v>
      </c>
      <c r="J152" s="4">
        <f t="shared" si="10"/>
        <v>8.9403273809523824</v>
      </c>
    </row>
    <row r="153" spans="1:10" x14ac:dyDescent="0.2">
      <c r="A153" s="5" t="s">
        <v>300</v>
      </c>
      <c r="B153" t="s">
        <v>130</v>
      </c>
      <c r="C153" s="4">
        <v>20.000000000000004</v>
      </c>
      <c r="D153" s="4">
        <v>4.2666666666666666</v>
      </c>
      <c r="E153" s="4">
        <v>13.4</v>
      </c>
      <c r="F153" s="4">
        <v>-3.2666666666666671</v>
      </c>
      <c r="G153" s="4">
        <f t="shared" si="10"/>
        <v>27.526079447322964</v>
      </c>
      <c r="H153" s="4">
        <f t="shared" si="10"/>
        <v>7.4590673575129536</v>
      </c>
      <c r="I153" s="4">
        <f t="shared" si="10"/>
        <v>27.830208333333346</v>
      </c>
      <c r="J153" s="4">
        <f t="shared" si="10"/>
        <v>8.9403273809523824</v>
      </c>
    </row>
    <row r="154" spans="1:10" x14ac:dyDescent="0.2">
      <c r="A154" s="6"/>
      <c r="B154" t="s">
        <v>131</v>
      </c>
      <c r="C154" s="4">
        <v>20.833333333333332</v>
      </c>
      <c r="D154" s="4">
        <v>3.7000000000000006</v>
      </c>
      <c r="E154" s="4">
        <v>13.9</v>
      </c>
      <c r="F154" s="4">
        <v>-2.4666666666666668</v>
      </c>
      <c r="G154" s="4">
        <f t="shared" si="10"/>
        <v>27.526079447322964</v>
      </c>
      <c r="H154" s="4">
        <f t="shared" si="10"/>
        <v>7.4590673575129536</v>
      </c>
      <c r="I154" s="4">
        <f t="shared" si="10"/>
        <v>27.830208333333346</v>
      </c>
      <c r="J154" s="4">
        <f t="shared" si="10"/>
        <v>8.9403273809523824</v>
      </c>
    </row>
    <row r="155" spans="1:10" x14ac:dyDescent="0.2">
      <c r="A155" s="6"/>
      <c r="B155" t="s">
        <v>132</v>
      </c>
      <c r="C155" s="4">
        <v>21.333333333333332</v>
      </c>
      <c r="D155" s="4">
        <v>3.3333333333333335</v>
      </c>
      <c r="E155" s="4">
        <v>13.633333333333333</v>
      </c>
      <c r="F155" s="4">
        <v>-0.9</v>
      </c>
      <c r="G155" s="4">
        <f t="shared" si="10"/>
        <v>27.526079447322964</v>
      </c>
      <c r="H155" s="4">
        <f t="shared" si="10"/>
        <v>7.4590673575129536</v>
      </c>
      <c r="I155" s="4">
        <f t="shared" si="10"/>
        <v>27.830208333333346</v>
      </c>
      <c r="J155" s="4">
        <f t="shared" si="10"/>
        <v>8.9403273809523824</v>
      </c>
    </row>
    <row r="156" spans="1:10" x14ac:dyDescent="0.2">
      <c r="A156" s="6"/>
      <c r="B156" t="s">
        <v>133</v>
      </c>
      <c r="C156" s="4">
        <v>22.766666666666669</v>
      </c>
      <c r="D156" s="4">
        <v>3.5333333333333332</v>
      </c>
      <c r="E156" s="4">
        <v>14.699999999999998</v>
      </c>
      <c r="F156" s="4">
        <v>1.2666666666666666</v>
      </c>
      <c r="G156" s="4">
        <f t="shared" si="10"/>
        <v>27.526079447322964</v>
      </c>
      <c r="H156" s="4">
        <f t="shared" si="10"/>
        <v>7.4590673575129536</v>
      </c>
      <c r="I156" s="4">
        <f t="shared" si="10"/>
        <v>27.830208333333346</v>
      </c>
      <c r="J156" s="4">
        <f t="shared" si="10"/>
        <v>8.9403273809523824</v>
      </c>
    </row>
    <row r="157" spans="1:10" x14ac:dyDescent="0.2">
      <c r="A157" s="6"/>
      <c r="B157" t="s">
        <v>134</v>
      </c>
      <c r="C157" s="4">
        <v>23.099999999999998</v>
      </c>
      <c r="D157" s="4">
        <v>4.333333333333333</v>
      </c>
      <c r="E157" s="4">
        <v>15.866666666666665</v>
      </c>
      <c r="F157" s="4">
        <v>4.333333333333333</v>
      </c>
      <c r="G157" s="4">
        <f t="shared" si="10"/>
        <v>27.526079447322964</v>
      </c>
      <c r="H157" s="4">
        <f t="shared" si="10"/>
        <v>7.4590673575129536</v>
      </c>
      <c r="I157" s="4">
        <f t="shared" si="10"/>
        <v>27.830208333333346</v>
      </c>
      <c r="J157" s="4">
        <f t="shared" si="10"/>
        <v>8.9403273809523824</v>
      </c>
    </row>
    <row r="158" spans="1:10" x14ac:dyDescent="0.2">
      <c r="A158" s="6"/>
      <c r="B158" t="s">
        <v>135</v>
      </c>
      <c r="C158" s="4">
        <v>25.100000000000005</v>
      </c>
      <c r="D158" s="4">
        <v>7</v>
      </c>
      <c r="E158" s="4">
        <v>21.7</v>
      </c>
      <c r="F158" s="4">
        <v>9.3666666666666671</v>
      </c>
      <c r="G158" s="4">
        <f t="shared" si="10"/>
        <v>27.526079447322964</v>
      </c>
      <c r="H158" s="4">
        <f t="shared" si="10"/>
        <v>7.4590673575129536</v>
      </c>
      <c r="I158" s="4">
        <f t="shared" si="10"/>
        <v>27.830208333333346</v>
      </c>
      <c r="J158" s="4">
        <f t="shared" si="10"/>
        <v>8.9403273809523824</v>
      </c>
    </row>
    <row r="159" spans="1:10" x14ac:dyDescent="0.2">
      <c r="A159" s="6"/>
      <c r="B159" t="s">
        <v>136</v>
      </c>
      <c r="C159" s="4">
        <v>25.400000000000002</v>
      </c>
      <c r="D159" s="4">
        <v>10.133333333333333</v>
      </c>
      <c r="E159" s="4">
        <v>27.466666666666669</v>
      </c>
      <c r="F159" s="4">
        <v>14.399999999999999</v>
      </c>
      <c r="G159" s="4">
        <f t="shared" si="10"/>
        <v>27.526079447322964</v>
      </c>
      <c r="H159" s="4">
        <f t="shared" si="10"/>
        <v>7.4590673575129536</v>
      </c>
      <c r="I159" s="4">
        <f t="shared" si="10"/>
        <v>27.830208333333346</v>
      </c>
      <c r="J159" s="4">
        <f t="shared" si="10"/>
        <v>8.9403273809523824</v>
      </c>
    </row>
    <row r="160" spans="1:10" x14ac:dyDescent="0.2">
      <c r="A160" s="6"/>
      <c r="B160" t="s">
        <v>137</v>
      </c>
      <c r="C160" s="4">
        <v>26.8</v>
      </c>
      <c r="D160" s="4">
        <v>11.833333333333334</v>
      </c>
      <c r="E160" s="4">
        <v>31.5</v>
      </c>
      <c r="F160" s="4">
        <v>17.266666666666666</v>
      </c>
      <c r="G160" s="4">
        <f t="shared" si="10"/>
        <v>27.526079447322964</v>
      </c>
      <c r="H160" s="4">
        <f t="shared" si="10"/>
        <v>7.4590673575129536</v>
      </c>
      <c r="I160" s="4">
        <f t="shared" si="10"/>
        <v>27.830208333333346</v>
      </c>
      <c r="J160" s="4">
        <f t="shared" si="10"/>
        <v>8.9403273809523824</v>
      </c>
    </row>
    <row r="161" spans="1:10" x14ac:dyDescent="0.2">
      <c r="A161" s="6"/>
      <c r="B161" t="s">
        <v>138</v>
      </c>
      <c r="C161" s="4">
        <v>23.866666666666664</v>
      </c>
      <c r="D161" s="4">
        <v>9.5333333333333332</v>
      </c>
      <c r="E161" s="4">
        <v>30.099999999999998</v>
      </c>
      <c r="F161" s="4">
        <v>14.533333333333333</v>
      </c>
      <c r="G161" s="4">
        <f t="shared" si="10"/>
        <v>27.526079447322964</v>
      </c>
      <c r="H161" s="4">
        <f t="shared" si="10"/>
        <v>7.4590673575129536</v>
      </c>
      <c r="I161" s="4">
        <f t="shared" si="10"/>
        <v>27.830208333333346</v>
      </c>
      <c r="J161" s="4">
        <f t="shared" si="10"/>
        <v>8.9403273809523824</v>
      </c>
    </row>
    <row r="162" spans="1:10" x14ac:dyDescent="0.2">
      <c r="A162" s="6"/>
      <c r="B162" t="s">
        <v>139</v>
      </c>
      <c r="C162" s="4">
        <v>25.466666666666669</v>
      </c>
      <c r="D162" s="4">
        <v>7.9666666666666659</v>
      </c>
      <c r="E162" s="4">
        <v>26.8</v>
      </c>
      <c r="F162" s="4">
        <v>12.766666666666667</v>
      </c>
      <c r="G162" s="4">
        <f t="shared" si="10"/>
        <v>27.526079447322964</v>
      </c>
      <c r="H162" s="4">
        <f t="shared" si="10"/>
        <v>7.4590673575129536</v>
      </c>
      <c r="I162" s="4">
        <f t="shared" si="10"/>
        <v>27.830208333333346</v>
      </c>
      <c r="J162" s="4">
        <f t="shared" si="10"/>
        <v>8.9403273809523824</v>
      </c>
    </row>
    <row r="163" spans="1:10" x14ac:dyDescent="0.2">
      <c r="A163" s="6"/>
      <c r="B163" t="s">
        <v>140</v>
      </c>
      <c r="C163" s="4">
        <v>25.533333333333335</v>
      </c>
      <c r="D163" s="4">
        <v>8.4666666666666668</v>
      </c>
      <c r="E163" s="4">
        <v>22.166666666666668</v>
      </c>
      <c r="F163" s="4">
        <v>8.7000000000000011</v>
      </c>
      <c r="G163" s="4">
        <f t="shared" si="10"/>
        <v>27.526079447322964</v>
      </c>
      <c r="H163" s="4">
        <f t="shared" si="10"/>
        <v>7.4590673575129536</v>
      </c>
      <c r="I163" s="4">
        <f t="shared" si="10"/>
        <v>27.830208333333346</v>
      </c>
      <c r="J163" s="4">
        <f t="shared" si="10"/>
        <v>8.9403273809523824</v>
      </c>
    </row>
    <row r="164" spans="1:10" x14ac:dyDescent="0.2">
      <c r="A164" s="6"/>
      <c r="B164" t="s">
        <v>141</v>
      </c>
      <c r="C164" s="4">
        <v>26.466666666666669</v>
      </c>
      <c r="D164" s="4">
        <v>9.5666666666666664</v>
      </c>
      <c r="E164" s="4">
        <v>18.400000000000002</v>
      </c>
      <c r="F164" s="4">
        <v>7.2333333333333334</v>
      </c>
      <c r="G164" s="4">
        <f t="shared" si="10"/>
        <v>27.526079447322964</v>
      </c>
      <c r="H164" s="4">
        <f t="shared" si="10"/>
        <v>7.4590673575129536</v>
      </c>
      <c r="I164" s="4">
        <f t="shared" si="10"/>
        <v>27.830208333333346</v>
      </c>
      <c r="J164" s="4">
        <f t="shared" si="10"/>
        <v>8.9403273809523824</v>
      </c>
    </row>
    <row r="165" spans="1:10" x14ac:dyDescent="0.2">
      <c r="A165" s="5" t="s">
        <v>301</v>
      </c>
      <c r="B165" t="s">
        <v>142</v>
      </c>
      <c r="C165" s="4">
        <v>23.366666666666664</v>
      </c>
      <c r="D165" s="4">
        <v>10.833333333333334</v>
      </c>
      <c r="E165" s="4">
        <v>16.933333333333334</v>
      </c>
      <c r="F165" s="4">
        <v>5.1000000000000005</v>
      </c>
      <c r="G165" s="4">
        <f t="shared" ref="G165:J180" si="11">G164</f>
        <v>27.526079447322964</v>
      </c>
      <c r="H165" s="4">
        <f t="shared" si="11"/>
        <v>7.4590673575129536</v>
      </c>
      <c r="I165" s="4">
        <f t="shared" si="11"/>
        <v>27.830208333333346</v>
      </c>
      <c r="J165" s="4">
        <f t="shared" si="11"/>
        <v>8.9403273809523824</v>
      </c>
    </row>
    <row r="166" spans="1:10" x14ac:dyDescent="0.2">
      <c r="A166" s="6"/>
      <c r="B166" t="s">
        <v>143</v>
      </c>
      <c r="C166" s="4">
        <v>23.366666666666671</v>
      </c>
      <c r="D166" s="4">
        <v>10.433333333333332</v>
      </c>
      <c r="E166" s="4">
        <v>20.466666666666665</v>
      </c>
      <c r="F166" s="4">
        <v>6.7333333333333334</v>
      </c>
      <c r="G166" s="4">
        <f t="shared" si="11"/>
        <v>27.526079447322964</v>
      </c>
      <c r="H166" s="4">
        <f t="shared" si="11"/>
        <v>7.4590673575129536</v>
      </c>
      <c r="I166" s="4">
        <f t="shared" si="11"/>
        <v>27.830208333333346</v>
      </c>
      <c r="J166" s="4">
        <f t="shared" si="11"/>
        <v>8.9403273809523824</v>
      </c>
    </row>
    <row r="167" spans="1:10" x14ac:dyDescent="0.2">
      <c r="A167" s="6"/>
      <c r="B167" t="s">
        <v>144</v>
      </c>
      <c r="C167" s="4">
        <v>24.366666666666664</v>
      </c>
      <c r="D167" s="4">
        <v>11.166666666666666</v>
      </c>
      <c r="E167" s="4">
        <v>27.566666666666666</v>
      </c>
      <c r="F167" s="4">
        <v>11.933333333333332</v>
      </c>
      <c r="G167" s="4">
        <f t="shared" si="11"/>
        <v>27.526079447322964</v>
      </c>
      <c r="H167" s="4">
        <f t="shared" si="11"/>
        <v>7.4590673575129536</v>
      </c>
      <c r="I167" s="4">
        <f t="shared" si="11"/>
        <v>27.830208333333346</v>
      </c>
      <c r="J167" s="4">
        <f t="shared" si="11"/>
        <v>8.9403273809523824</v>
      </c>
    </row>
    <row r="168" spans="1:10" x14ac:dyDescent="0.2">
      <c r="A168" s="6"/>
      <c r="B168" t="s">
        <v>145</v>
      </c>
      <c r="C168" s="4">
        <v>27.866666666666664</v>
      </c>
      <c r="D168" s="4">
        <v>11.633333333333333</v>
      </c>
      <c r="E168" s="4">
        <v>32.800000000000004</v>
      </c>
      <c r="F168" s="4">
        <v>15.266666666666666</v>
      </c>
      <c r="G168" s="4">
        <f t="shared" si="11"/>
        <v>27.526079447322964</v>
      </c>
      <c r="H168" s="4">
        <f t="shared" si="11"/>
        <v>7.4590673575129536</v>
      </c>
      <c r="I168" s="4">
        <f t="shared" si="11"/>
        <v>27.830208333333346</v>
      </c>
      <c r="J168" s="4">
        <f t="shared" si="11"/>
        <v>8.9403273809523824</v>
      </c>
    </row>
    <row r="169" spans="1:10" x14ac:dyDescent="0.2">
      <c r="A169" s="6"/>
      <c r="B169" t="s">
        <v>146</v>
      </c>
      <c r="C169" s="4">
        <v>29.033333333333335</v>
      </c>
      <c r="D169" s="4">
        <v>12.333333333333334</v>
      </c>
      <c r="E169" s="4">
        <v>34.666666666666664</v>
      </c>
      <c r="F169" s="4">
        <v>17</v>
      </c>
      <c r="G169" s="4">
        <f t="shared" si="11"/>
        <v>27.526079447322964</v>
      </c>
      <c r="H169" s="4">
        <f t="shared" si="11"/>
        <v>7.4590673575129536</v>
      </c>
      <c r="I169" s="4">
        <f t="shared" si="11"/>
        <v>27.830208333333346</v>
      </c>
      <c r="J169" s="4">
        <f t="shared" si="11"/>
        <v>8.9403273809523824</v>
      </c>
    </row>
    <row r="170" spans="1:10" x14ac:dyDescent="0.2">
      <c r="A170" s="6"/>
      <c r="B170" t="s">
        <v>147</v>
      </c>
      <c r="C170" s="4">
        <v>30.466666666666669</v>
      </c>
      <c r="D170" s="4">
        <v>14.633333333333335</v>
      </c>
      <c r="E170" s="4">
        <v>34.333333333333336</v>
      </c>
      <c r="F170" s="4">
        <v>17.033333333333331</v>
      </c>
      <c r="G170" s="4">
        <f t="shared" si="11"/>
        <v>27.526079447322964</v>
      </c>
      <c r="H170" s="4">
        <f t="shared" si="11"/>
        <v>7.4590673575129536</v>
      </c>
      <c r="I170" s="4">
        <f t="shared" si="11"/>
        <v>27.830208333333346</v>
      </c>
      <c r="J170" s="4">
        <f t="shared" si="11"/>
        <v>8.9403273809523824</v>
      </c>
    </row>
    <row r="171" spans="1:10" x14ac:dyDescent="0.2">
      <c r="A171" s="6"/>
      <c r="B171" t="s">
        <v>148</v>
      </c>
      <c r="C171" s="4">
        <v>31.466666666666665</v>
      </c>
      <c r="D171" s="4">
        <v>15.066666666666668</v>
      </c>
      <c r="E171" s="4">
        <v>35.6</v>
      </c>
      <c r="F171" s="4">
        <v>19.7</v>
      </c>
      <c r="G171" s="4">
        <f t="shared" si="11"/>
        <v>27.526079447322964</v>
      </c>
      <c r="H171" s="4">
        <f t="shared" si="11"/>
        <v>7.4590673575129536</v>
      </c>
      <c r="I171" s="4">
        <f t="shared" si="11"/>
        <v>27.830208333333346</v>
      </c>
      <c r="J171" s="4">
        <f t="shared" si="11"/>
        <v>8.9403273809523824</v>
      </c>
    </row>
    <row r="172" spans="1:10" x14ac:dyDescent="0.2">
      <c r="A172" s="6"/>
      <c r="B172" t="s">
        <v>149</v>
      </c>
      <c r="C172" s="4">
        <v>33.366666666666667</v>
      </c>
      <c r="D172" s="4">
        <v>16.866666666666667</v>
      </c>
      <c r="E172" s="4">
        <v>38.199999999999996</v>
      </c>
      <c r="F172" s="4">
        <v>21.833333333333332</v>
      </c>
      <c r="G172" s="4">
        <f t="shared" si="11"/>
        <v>27.526079447322964</v>
      </c>
      <c r="H172" s="4">
        <f t="shared" si="11"/>
        <v>7.4590673575129536</v>
      </c>
      <c r="I172" s="4">
        <f t="shared" si="11"/>
        <v>27.830208333333346</v>
      </c>
      <c r="J172" s="4">
        <f t="shared" si="11"/>
        <v>8.9403273809523824</v>
      </c>
    </row>
    <row r="173" spans="1:10" x14ac:dyDescent="0.2">
      <c r="A173" s="6"/>
      <c r="B173" t="s">
        <v>150</v>
      </c>
      <c r="C173" s="4">
        <v>32.966666666666661</v>
      </c>
      <c r="D173" s="4">
        <v>17.033333333333331</v>
      </c>
      <c r="E173" s="4">
        <v>41.266666666666666</v>
      </c>
      <c r="F173" s="4">
        <v>21.866666666666664</v>
      </c>
      <c r="G173" s="4">
        <f t="shared" si="11"/>
        <v>27.526079447322964</v>
      </c>
      <c r="H173" s="4">
        <f t="shared" si="11"/>
        <v>7.4590673575129536</v>
      </c>
      <c r="I173" s="4">
        <f t="shared" si="11"/>
        <v>27.830208333333346</v>
      </c>
      <c r="J173" s="4">
        <f t="shared" si="11"/>
        <v>8.9403273809523824</v>
      </c>
    </row>
    <row r="174" spans="1:10" x14ac:dyDescent="0.2">
      <c r="A174" s="6"/>
      <c r="B174" t="s">
        <v>151</v>
      </c>
      <c r="C174" s="4">
        <v>32.733333333333327</v>
      </c>
      <c r="D174" s="4">
        <v>18.366666666666671</v>
      </c>
      <c r="E174" s="4">
        <v>44.933333333333337</v>
      </c>
      <c r="F174" s="4">
        <v>19.533333333333335</v>
      </c>
      <c r="G174" s="4">
        <f t="shared" si="11"/>
        <v>27.526079447322964</v>
      </c>
      <c r="H174" s="4">
        <f t="shared" si="11"/>
        <v>7.4590673575129536</v>
      </c>
      <c r="I174" s="4">
        <f t="shared" si="11"/>
        <v>27.830208333333346</v>
      </c>
      <c r="J174" s="4">
        <f t="shared" si="11"/>
        <v>8.9403273809523824</v>
      </c>
    </row>
    <row r="175" spans="1:10" x14ac:dyDescent="0.2">
      <c r="A175" s="6"/>
      <c r="B175" t="s">
        <v>152</v>
      </c>
      <c r="C175" s="4">
        <v>33.800000000000004</v>
      </c>
      <c r="D175" s="4">
        <v>18.5</v>
      </c>
      <c r="E175" s="4">
        <v>45.70000000000001</v>
      </c>
      <c r="F175" s="4">
        <v>18.900000000000002</v>
      </c>
      <c r="G175" s="4">
        <f t="shared" si="11"/>
        <v>27.526079447322964</v>
      </c>
      <c r="H175" s="4">
        <f t="shared" si="11"/>
        <v>7.4590673575129536</v>
      </c>
      <c r="I175" s="4">
        <f t="shared" si="11"/>
        <v>27.830208333333346</v>
      </c>
      <c r="J175" s="4">
        <f t="shared" si="11"/>
        <v>8.9403273809523824</v>
      </c>
    </row>
    <row r="176" spans="1:10" x14ac:dyDescent="0.2">
      <c r="A176" s="6"/>
      <c r="B176" t="s">
        <v>153</v>
      </c>
      <c r="C176" s="4">
        <v>35.866666666666667</v>
      </c>
      <c r="D176" s="4">
        <v>17.900000000000002</v>
      </c>
      <c r="E176" s="4">
        <v>48.633333333333333</v>
      </c>
      <c r="F176" s="4">
        <v>21.3</v>
      </c>
      <c r="G176" s="4">
        <f t="shared" si="11"/>
        <v>27.526079447322964</v>
      </c>
      <c r="H176" s="4">
        <f t="shared" si="11"/>
        <v>7.4590673575129536</v>
      </c>
      <c r="I176" s="4">
        <f t="shared" si="11"/>
        <v>27.830208333333346</v>
      </c>
      <c r="J176" s="4">
        <f t="shared" si="11"/>
        <v>8.9403273809523824</v>
      </c>
    </row>
    <row r="177" spans="1:10" x14ac:dyDescent="0.2">
      <c r="A177" s="5" t="s">
        <v>302</v>
      </c>
      <c r="B177" t="s">
        <v>154</v>
      </c>
      <c r="C177" s="4">
        <v>37.666666666666664</v>
      </c>
      <c r="D177" s="4">
        <v>16.5</v>
      </c>
      <c r="E177" s="4">
        <v>49.199999999999996</v>
      </c>
      <c r="F177" s="4">
        <v>23.400000000000002</v>
      </c>
      <c r="G177" s="4">
        <f t="shared" si="11"/>
        <v>27.526079447322964</v>
      </c>
      <c r="H177" s="4">
        <f t="shared" si="11"/>
        <v>7.4590673575129536</v>
      </c>
      <c r="I177" s="4">
        <f t="shared" si="11"/>
        <v>27.830208333333346</v>
      </c>
      <c r="J177" s="4">
        <f t="shared" si="11"/>
        <v>8.9403273809523824</v>
      </c>
    </row>
    <row r="178" spans="1:10" x14ac:dyDescent="0.2">
      <c r="A178" s="6"/>
      <c r="B178" t="s">
        <v>155</v>
      </c>
      <c r="C178" s="4">
        <v>36.5</v>
      </c>
      <c r="D178" s="4">
        <v>15.566666666666668</v>
      </c>
      <c r="E178" s="4">
        <v>49.533333333333339</v>
      </c>
      <c r="F178" s="4">
        <v>21.566666666666666</v>
      </c>
      <c r="G178" s="4">
        <f t="shared" si="11"/>
        <v>27.526079447322964</v>
      </c>
      <c r="H178" s="4">
        <f t="shared" si="11"/>
        <v>7.4590673575129536</v>
      </c>
      <c r="I178" s="4">
        <f t="shared" si="11"/>
        <v>27.830208333333346</v>
      </c>
      <c r="J178" s="4">
        <f t="shared" si="11"/>
        <v>8.9403273809523824</v>
      </c>
    </row>
    <row r="179" spans="1:10" x14ac:dyDescent="0.2">
      <c r="A179" s="6"/>
      <c r="B179" t="s">
        <v>156</v>
      </c>
      <c r="C179" s="4">
        <v>35.466666666666661</v>
      </c>
      <c r="D179" s="4">
        <v>15.6</v>
      </c>
      <c r="E179" s="4">
        <v>45.966666666666661</v>
      </c>
      <c r="F179" s="4">
        <v>17.400000000000002</v>
      </c>
      <c r="G179" s="4">
        <f t="shared" si="11"/>
        <v>27.526079447322964</v>
      </c>
      <c r="H179" s="4">
        <f t="shared" si="11"/>
        <v>7.4590673575129536</v>
      </c>
      <c r="I179" s="4">
        <f t="shared" si="11"/>
        <v>27.830208333333346</v>
      </c>
      <c r="J179" s="4">
        <f t="shared" si="11"/>
        <v>8.9403273809523824</v>
      </c>
    </row>
    <row r="180" spans="1:10" x14ac:dyDescent="0.2">
      <c r="A180" s="6"/>
      <c r="B180" t="s">
        <v>157</v>
      </c>
      <c r="C180" s="4">
        <v>33.966666666666669</v>
      </c>
      <c r="D180" s="4">
        <v>15.533333333333333</v>
      </c>
      <c r="E180" s="4">
        <v>47.166666666666664</v>
      </c>
      <c r="F180" s="4">
        <v>15.366666666666665</v>
      </c>
      <c r="G180" s="4">
        <f t="shared" si="11"/>
        <v>27.526079447322964</v>
      </c>
      <c r="H180" s="4">
        <f t="shared" si="11"/>
        <v>7.4590673575129536</v>
      </c>
      <c r="I180" s="4">
        <f t="shared" si="11"/>
        <v>27.830208333333346</v>
      </c>
      <c r="J180" s="4">
        <f t="shared" si="11"/>
        <v>8.9403273809523824</v>
      </c>
    </row>
    <row r="181" spans="1:10" x14ac:dyDescent="0.2">
      <c r="A181" s="6"/>
      <c r="B181" t="s">
        <v>158</v>
      </c>
      <c r="C181" s="4">
        <v>32.233333333333327</v>
      </c>
      <c r="D181" s="4">
        <v>15.233333333333334</v>
      </c>
      <c r="E181" s="4">
        <v>42.933333333333337</v>
      </c>
      <c r="F181" s="4">
        <v>12.633333333333333</v>
      </c>
      <c r="G181" s="4">
        <f t="shared" ref="G181:J196" si="12">G180</f>
        <v>27.526079447322964</v>
      </c>
      <c r="H181" s="4">
        <f t="shared" si="12"/>
        <v>7.4590673575129536</v>
      </c>
      <c r="I181" s="4">
        <f t="shared" si="12"/>
        <v>27.830208333333346</v>
      </c>
      <c r="J181" s="4">
        <f t="shared" si="12"/>
        <v>8.9403273809523824</v>
      </c>
    </row>
    <row r="182" spans="1:10" x14ac:dyDescent="0.2">
      <c r="A182" s="6"/>
      <c r="B182" t="s">
        <v>159</v>
      </c>
      <c r="C182" s="4">
        <v>31.366666666666664</v>
      </c>
      <c r="D182" s="4">
        <v>14.266666666666666</v>
      </c>
      <c r="E182" s="4">
        <v>38.133333333333333</v>
      </c>
      <c r="F182" s="4">
        <v>10.066666666666666</v>
      </c>
      <c r="G182" s="4">
        <f t="shared" si="12"/>
        <v>27.526079447322964</v>
      </c>
      <c r="H182" s="4">
        <f t="shared" si="12"/>
        <v>7.4590673575129536</v>
      </c>
      <c r="I182" s="4">
        <f t="shared" si="12"/>
        <v>27.830208333333346</v>
      </c>
      <c r="J182" s="4">
        <f t="shared" si="12"/>
        <v>8.9403273809523824</v>
      </c>
    </row>
    <row r="183" spans="1:10" x14ac:dyDescent="0.2">
      <c r="A183" s="6"/>
      <c r="B183" t="s">
        <v>160</v>
      </c>
      <c r="C183" s="4">
        <v>27.966666666666665</v>
      </c>
      <c r="D183" s="4">
        <v>13</v>
      </c>
      <c r="E183" s="4">
        <v>27.166666666666668</v>
      </c>
      <c r="F183" s="4">
        <v>6.5333333333333341</v>
      </c>
      <c r="G183" s="4">
        <f t="shared" si="12"/>
        <v>27.526079447322964</v>
      </c>
      <c r="H183" s="4">
        <f t="shared" si="12"/>
        <v>7.4590673575129536</v>
      </c>
      <c r="I183" s="4">
        <f t="shared" si="12"/>
        <v>27.830208333333346</v>
      </c>
      <c r="J183" s="4">
        <f t="shared" si="12"/>
        <v>8.9403273809523824</v>
      </c>
    </row>
    <row r="184" spans="1:10" x14ac:dyDescent="0.2">
      <c r="A184" s="6"/>
      <c r="B184" t="s">
        <v>161</v>
      </c>
      <c r="C184" s="4">
        <v>25.466666666666669</v>
      </c>
      <c r="D184" s="4">
        <v>11.700000000000001</v>
      </c>
      <c r="E184" s="4">
        <v>23.133333333333336</v>
      </c>
      <c r="F184" s="4">
        <v>5.5</v>
      </c>
      <c r="G184" s="4">
        <f t="shared" si="12"/>
        <v>27.526079447322964</v>
      </c>
      <c r="H184" s="4">
        <f t="shared" si="12"/>
        <v>7.4590673575129536</v>
      </c>
      <c r="I184" s="4">
        <f t="shared" si="12"/>
        <v>27.830208333333346</v>
      </c>
      <c r="J184" s="4">
        <f t="shared" si="12"/>
        <v>8.9403273809523824</v>
      </c>
    </row>
    <row r="185" spans="1:10" x14ac:dyDescent="0.2">
      <c r="A185" s="6"/>
      <c r="B185" t="s">
        <v>162</v>
      </c>
      <c r="C185" s="4">
        <v>25.533333333333331</v>
      </c>
      <c r="D185" s="4">
        <v>11.033333333333331</v>
      </c>
      <c r="E185" s="4">
        <v>20.333333333333332</v>
      </c>
      <c r="F185" s="4">
        <v>5.5666666666666664</v>
      </c>
      <c r="G185" s="4">
        <f t="shared" si="12"/>
        <v>27.526079447322964</v>
      </c>
      <c r="H185" s="4">
        <f t="shared" si="12"/>
        <v>7.4590673575129536</v>
      </c>
      <c r="I185" s="4">
        <f t="shared" si="12"/>
        <v>27.830208333333346</v>
      </c>
      <c r="J185" s="4">
        <f t="shared" si="12"/>
        <v>8.9403273809523824</v>
      </c>
    </row>
    <row r="186" spans="1:10" x14ac:dyDescent="0.2">
      <c r="A186" s="6"/>
      <c r="B186" t="s">
        <v>163</v>
      </c>
      <c r="C186" s="4">
        <v>26.533333333333331</v>
      </c>
      <c r="D186" s="4">
        <v>10.733333333333334</v>
      </c>
      <c r="E186" s="4">
        <v>16.366666666666664</v>
      </c>
      <c r="F186" s="4">
        <v>5.3999999999999995</v>
      </c>
      <c r="G186" s="4">
        <f t="shared" si="12"/>
        <v>27.526079447322964</v>
      </c>
      <c r="H186" s="4">
        <f t="shared" si="12"/>
        <v>7.4590673575129536</v>
      </c>
      <c r="I186" s="4">
        <f t="shared" si="12"/>
        <v>27.830208333333346</v>
      </c>
      <c r="J186" s="4">
        <f t="shared" si="12"/>
        <v>8.9403273809523824</v>
      </c>
    </row>
    <row r="187" spans="1:10" x14ac:dyDescent="0.2">
      <c r="A187" s="6"/>
      <c r="B187" t="s">
        <v>164</v>
      </c>
      <c r="C187" s="4">
        <v>26.8</v>
      </c>
      <c r="D187" s="4">
        <v>9.0333333333333332</v>
      </c>
      <c r="E187" s="4">
        <v>11.733333333333334</v>
      </c>
      <c r="F187" s="4">
        <v>4.333333333333333</v>
      </c>
      <c r="G187" s="4">
        <f t="shared" si="12"/>
        <v>27.526079447322964</v>
      </c>
      <c r="H187" s="4">
        <f t="shared" si="12"/>
        <v>7.4590673575129536</v>
      </c>
      <c r="I187" s="4">
        <f t="shared" si="12"/>
        <v>27.830208333333346</v>
      </c>
      <c r="J187" s="4">
        <f t="shared" si="12"/>
        <v>8.9403273809523824</v>
      </c>
    </row>
    <row r="188" spans="1:10" x14ac:dyDescent="0.2">
      <c r="A188" s="6"/>
      <c r="B188" t="s">
        <v>165</v>
      </c>
      <c r="C188" s="4">
        <v>25.266666666666666</v>
      </c>
      <c r="D188" s="4">
        <v>7.6333333333333329</v>
      </c>
      <c r="E188" s="4">
        <v>10.233333333333333</v>
      </c>
      <c r="F188" s="4">
        <v>2.6999999999999997</v>
      </c>
      <c r="G188" s="4">
        <f t="shared" si="12"/>
        <v>27.526079447322964</v>
      </c>
      <c r="H188" s="4">
        <f t="shared" si="12"/>
        <v>7.4590673575129536</v>
      </c>
      <c r="I188" s="4">
        <f t="shared" si="12"/>
        <v>27.830208333333346</v>
      </c>
      <c r="J188" s="4">
        <f t="shared" si="12"/>
        <v>8.9403273809523824</v>
      </c>
    </row>
    <row r="189" spans="1:10" x14ac:dyDescent="0.2">
      <c r="A189" s="5" t="s">
        <v>167</v>
      </c>
      <c r="B189" t="s">
        <v>166</v>
      </c>
      <c r="C189" s="4">
        <v>24.666666666666668</v>
      </c>
      <c r="D189" s="4">
        <v>6.5</v>
      </c>
      <c r="E189" s="4">
        <v>13.333333333333334</v>
      </c>
      <c r="F189" s="4">
        <v>0.26666666666666661</v>
      </c>
      <c r="G189" s="4">
        <f t="shared" si="12"/>
        <v>27.526079447322964</v>
      </c>
      <c r="H189" s="4">
        <f t="shared" si="12"/>
        <v>7.4590673575129536</v>
      </c>
      <c r="I189" s="4">
        <f t="shared" si="12"/>
        <v>27.830208333333346</v>
      </c>
      <c r="J189" s="4">
        <f t="shared" si="12"/>
        <v>8.9403273809523824</v>
      </c>
    </row>
    <row r="190" spans="1:10" x14ac:dyDescent="0.2">
      <c r="A190" s="6"/>
      <c r="B190" t="s">
        <v>168</v>
      </c>
      <c r="C190" s="4">
        <v>24.433333333333334</v>
      </c>
      <c r="D190" s="4">
        <v>6.333333333333333</v>
      </c>
      <c r="E190" s="4">
        <v>14.333333333333334</v>
      </c>
      <c r="F190" s="4">
        <v>-0.93333333333333324</v>
      </c>
      <c r="G190" s="4">
        <f t="shared" si="12"/>
        <v>27.526079447322964</v>
      </c>
      <c r="H190" s="4">
        <f t="shared" si="12"/>
        <v>7.4590673575129536</v>
      </c>
      <c r="I190" s="4">
        <f t="shared" si="12"/>
        <v>27.830208333333346</v>
      </c>
      <c r="J190" s="4">
        <f t="shared" si="12"/>
        <v>8.9403273809523824</v>
      </c>
    </row>
    <row r="191" spans="1:10" x14ac:dyDescent="0.2">
      <c r="A191" s="6"/>
      <c r="B191" t="s">
        <v>169</v>
      </c>
      <c r="C191" s="4">
        <v>23.333333333333332</v>
      </c>
      <c r="D191" s="4">
        <v>5.7</v>
      </c>
      <c r="E191" s="4">
        <v>15.700000000000001</v>
      </c>
      <c r="F191" s="4">
        <v>-0.79999999999999993</v>
      </c>
      <c r="G191" s="4">
        <f t="shared" si="12"/>
        <v>27.526079447322964</v>
      </c>
      <c r="H191" s="4">
        <f t="shared" si="12"/>
        <v>7.4590673575129536</v>
      </c>
      <c r="I191" s="4">
        <f t="shared" si="12"/>
        <v>27.830208333333346</v>
      </c>
      <c r="J191" s="4">
        <f t="shared" si="12"/>
        <v>8.9403273809523824</v>
      </c>
    </row>
    <row r="192" spans="1:10" x14ac:dyDescent="0.2">
      <c r="A192" s="6"/>
      <c r="B192" t="s">
        <v>170</v>
      </c>
      <c r="C192" s="4">
        <v>23.733333333333334</v>
      </c>
      <c r="D192" s="4">
        <v>4.4999999999999991</v>
      </c>
      <c r="E192" s="4">
        <v>17.166666666666668</v>
      </c>
      <c r="F192" s="4">
        <v>1.3333333333333333</v>
      </c>
      <c r="G192" s="4">
        <f t="shared" si="12"/>
        <v>27.526079447322964</v>
      </c>
      <c r="H192" s="4">
        <f t="shared" si="12"/>
        <v>7.4590673575129536</v>
      </c>
      <c r="I192" s="4">
        <f t="shared" si="12"/>
        <v>27.830208333333346</v>
      </c>
      <c r="J192" s="4">
        <f t="shared" si="12"/>
        <v>8.9403273809523824</v>
      </c>
    </row>
    <row r="193" spans="1:10" x14ac:dyDescent="0.2">
      <c r="A193" s="6"/>
      <c r="B193" t="s">
        <v>171</v>
      </c>
      <c r="C193" s="4">
        <v>23.766666666666669</v>
      </c>
      <c r="D193" s="4">
        <v>4.3999999999999995</v>
      </c>
      <c r="E193" s="4">
        <v>19.633333333333333</v>
      </c>
      <c r="F193" s="4">
        <v>2.8666666666666671</v>
      </c>
      <c r="G193" s="4">
        <f t="shared" si="12"/>
        <v>27.526079447322964</v>
      </c>
      <c r="H193" s="4">
        <f t="shared" si="12"/>
        <v>7.4590673575129536</v>
      </c>
      <c r="I193" s="4">
        <f t="shared" si="12"/>
        <v>27.830208333333346</v>
      </c>
      <c r="J193" s="4">
        <f t="shared" si="12"/>
        <v>8.9403273809523824</v>
      </c>
    </row>
    <row r="194" spans="1:10" x14ac:dyDescent="0.2">
      <c r="A194" s="6"/>
      <c r="B194" t="s">
        <v>172</v>
      </c>
      <c r="C194" s="4">
        <v>24.133333333333336</v>
      </c>
      <c r="D194" s="4">
        <v>5.3</v>
      </c>
      <c r="E194" s="4">
        <v>17.8</v>
      </c>
      <c r="F194" s="4">
        <v>2.4666666666666668</v>
      </c>
      <c r="G194" s="4">
        <f t="shared" si="12"/>
        <v>27.526079447322964</v>
      </c>
      <c r="H194" s="4">
        <f t="shared" si="12"/>
        <v>7.4590673575129536</v>
      </c>
      <c r="I194" s="4">
        <f t="shared" si="12"/>
        <v>27.830208333333346</v>
      </c>
      <c r="J194" s="4">
        <f t="shared" si="12"/>
        <v>8.9403273809523824</v>
      </c>
    </row>
    <row r="195" spans="1:10" x14ac:dyDescent="0.2">
      <c r="A195" s="6"/>
      <c r="B195" t="s">
        <v>173</v>
      </c>
      <c r="C195" s="4">
        <v>24.633333333333336</v>
      </c>
      <c r="D195" s="4">
        <v>9.3666666666666671</v>
      </c>
      <c r="E195" s="4">
        <v>13.233333333333334</v>
      </c>
      <c r="F195" s="4">
        <v>0.20000000000000004</v>
      </c>
      <c r="G195" s="4">
        <f t="shared" si="12"/>
        <v>27.526079447322964</v>
      </c>
      <c r="H195" s="4">
        <f t="shared" si="12"/>
        <v>7.4590673575129536</v>
      </c>
      <c r="I195" s="4">
        <f t="shared" si="12"/>
        <v>27.830208333333346</v>
      </c>
      <c r="J195" s="4">
        <f t="shared" si="12"/>
        <v>8.9403273809523824</v>
      </c>
    </row>
    <row r="196" spans="1:10" x14ac:dyDescent="0.2">
      <c r="A196" s="6"/>
      <c r="B196" t="s">
        <v>174</v>
      </c>
      <c r="C196" s="4">
        <v>25.2</v>
      </c>
      <c r="D196" s="4">
        <v>11.133333333333335</v>
      </c>
      <c r="E196" s="4">
        <v>11.233333333333333</v>
      </c>
      <c r="F196" s="4">
        <v>-0.69999999999999984</v>
      </c>
      <c r="G196" s="4">
        <f t="shared" si="12"/>
        <v>27.526079447322964</v>
      </c>
      <c r="H196" s="4">
        <f t="shared" si="12"/>
        <v>7.4590673575129536</v>
      </c>
      <c r="I196" s="4">
        <f t="shared" si="12"/>
        <v>27.830208333333346</v>
      </c>
      <c r="J196" s="4">
        <f t="shared" si="12"/>
        <v>8.9403273809523824</v>
      </c>
    </row>
    <row r="197" spans="1:10" x14ac:dyDescent="0.2">
      <c r="A197" s="6"/>
      <c r="B197" t="s">
        <v>175</v>
      </c>
      <c r="C197" s="4">
        <v>18.333333333333332</v>
      </c>
      <c r="D197" s="4">
        <v>-3.3333333333332625E-2</v>
      </c>
      <c r="E197" s="4">
        <v>4.1000000000000005</v>
      </c>
      <c r="F197" s="4">
        <v>-4.333333333333333</v>
      </c>
      <c r="G197" s="4">
        <f t="shared" ref="G197:J212" si="13">G196</f>
        <v>27.526079447322964</v>
      </c>
      <c r="H197" s="4">
        <f t="shared" si="13"/>
        <v>7.4590673575129536</v>
      </c>
      <c r="I197" s="4">
        <f t="shared" si="13"/>
        <v>27.830208333333346</v>
      </c>
      <c r="J197" s="4">
        <f t="shared" si="13"/>
        <v>8.9403273809523824</v>
      </c>
    </row>
    <row r="198" spans="1:10" x14ac:dyDescent="0.2">
      <c r="A198" s="6"/>
      <c r="B198" t="s">
        <v>176</v>
      </c>
      <c r="C198" s="4">
        <v>9.1333333333333346</v>
      </c>
      <c r="D198" s="4">
        <v>-15.233333333333334</v>
      </c>
      <c r="E198" s="4">
        <v>-5.8999999999999995</v>
      </c>
      <c r="F198" s="4">
        <v>-12.166666666666666</v>
      </c>
      <c r="G198" s="4">
        <f t="shared" si="13"/>
        <v>27.526079447322964</v>
      </c>
      <c r="H198" s="4">
        <f t="shared" si="13"/>
        <v>7.4590673575129536</v>
      </c>
      <c r="I198" s="4">
        <f t="shared" si="13"/>
        <v>27.830208333333346</v>
      </c>
      <c r="J198" s="4">
        <f t="shared" si="13"/>
        <v>8.9403273809523824</v>
      </c>
    </row>
    <row r="199" spans="1:10" x14ac:dyDescent="0.2">
      <c r="A199" s="6"/>
      <c r="B199" t="s">
        <v>177</v>
      </c>
      <c r="C199" s="4">
        <v>4</v>
      </c>
      <c r="D199" s="4">
        <v>-24.866666666666664</v>
      </c>
      <c r="E199" s="4">
        <v>-9.1333333333333346</v>
      </c>
      <c r="F199" s="4">
        <v>-18.333333333333332</v>
      </c>
      <c r="G199" s="4">
        <f t="shared" si="13"/>
        <v>27.526079447322964</v>
      </c>
      <c r="H199" s="4">
        <f t="shared" si="13"/>
        <v>7.4590673575129536</v>
      </c>
      <c r="I199" s="4">
        <f t="shared" si="13"/>
        <v>27.830208333333346</v>
      </c>
      <c r="J199" s="4">
        <f t="shared" si="13"/>
        <v>8.9403273809523824</v>
      </c>
    </row>
    <row r="200" spans="1:10" x14ac:dyDescent="0.2">
      <c r="A200" s="6"/>
      <c r="B200" t="s">
        <v>178</v>
      </c>
      <c r="C200" s="4">
        <v>8.6333333333333329</v>
      </c>
      <c r="D200" s="4">
        <v>-17.000000000000004</v>
      </c>
      <c r="E200" s="4">
        <v>-2.6333333333333342</v>
      </c>
      <c r="F200" s="4">
        <v>-16.2</v>
      </c>
      <c r="G200" s="4">
        <f t="shared" si="13"/>
        <v>27.526079447322964</v>
      </c>
      <c r="H200" s="4">
        <f t="shared" si="13"/>
        <v>7.4590673575129536</v>
      </c>
      <c r="I200" s="4">
        <f t="shared" si="13"/>
        <v>27.830208333333346</v>
      </c>
      <c r="J200" s="4">
        <f t="shared" si="13"/>
        <v>8.9403273809523824</v>
      </c>
    </row>
    <row r="201" spans="1:10" x14ac:dyDescent="0.2">
      <c r="A201" s="5" t="s">
        <v>180</v>
      </c>
      <c r="B201" t="s">
        <v>179</v>
      </c>
      <c r="C201" s="4">
        <v>14.966666666666667</v>
      </c>
      <c r="D201" s="4">
        <v>-8.4666666666666668</v>
      </c>
      <c r="E201" s="4">
        <v>8.2999999999999989</v>
      </c>
      <c r="F201" s="4">
        <v>-7.9333333333333336</v>
      </c>
      <c r="G201" s="4">
        <f t="shared" si="13"/>
        <v>27.526079447322964</v>
      </c>
      <c r="H201" s="4">
        <f t="shared" si="13"/>
        <v>7.4590673575129536</v>
      </c>
      <c r="I201" s="4">
        <f t="shared" si="13"/>
        <v>27.830208333333346</v>
      </c>
      <c r="J201" s="4">
        <f t="shared" si="13"/>
        <v>8.9403273809523824</v>
      </c>
    </row>
    <row r="202" spans="1:10" x14ac:dyDescent="0.2">
      <c r="A202" s="6"/>
      <c r="B202" t="s">
        <v>181</v>
      </c>
      <c r="C202" s="4">
        <v>19.266666666666666</v>
      </c>
      <c r="D202" s="4">
        <v>-0.20000000000000018</v>
      </c>
      <c r="E202" s="4">
        <v>14.733333333333334</v>
      </c>
      <c r="F202" s="4">
        <v>-0.96666666666666667</v>
      </c>
      <c r="G202" s="4">
        <f t="shared" si="13"/>
        <v>27.526079447322964</v>
      </c>
      <c r="H202" s="4">
        <f t="shared" si="13"/>
        <v>7.4590673575129536</v>
      </c>
      <c r="I202" s="4">
        <f t="shared" si="13"/>
        <v>27.830208333333346</v>
      </c>
      <c r="J202" s="4">
        <f t="shared" si="13"/>
        <v>8.9403273809523824</v>
      </c>
    </row>
    <row r="203" spans="1:10" x14ac:dyDescent="0.2">
      <c r="A203" s="6"/>
      <c r="B203" t="s">
        <v>182</v>
      </c>
      <c r="C203" s="4">
        <v>20.333333333333336</v>
      </c>
      <c r="D203" s="4">
        <v>1.5333333333333332</v>
      </c>
      <c r="E203" s="4">
        <v>20</v>
      </c>
      <c r="F203" s="4">
        <v>2.5</v>
      </c>
      <c r="G203" s="4">
        <f t="shared" si="13"/>
        <v>27.526079447322964</v>
      </c>
      <c r="H203" s="4">
        <f t="shared" si="13"/>
        <v>7.4590673575129536</v>
      </c>
      <c r="I203" s="4">
        <f t="shared" si="13"/>
        <v>27.830208333333346</v>
      </c>
      <c r="J203" s="4">
        <f t="shared" si="13"/>
        <v>8.9403273809523824</v>
      </c>
    </row>
    <row r="204" spans="1:10" x14ac:dyDescent="0.2">
      <c r="A204" s="6"/>
      <c r="B204" t="s">
        <v>183</v>
      </c>
      <c r="C204" s="4">
        <v>20.433333333333334</v>
      </c>
      <c r="D204" s="4">
        <v>4.9000000000000004</v>
      </c>
      <c r="E204" s="4">
        <v>26.666666666666668</v>
      </c>
      <c r="F204" s="4">
        <v>5.2666666666666666</v>
      </c>
      <c r="G204" s="4">
        <f t="shared" si="13"/>
        <v>27.526079447322964</v>
      </c>
      <c r="H204" s="4">
        <f t="shared" si="13"/>
        <v>7.4590673575129536</v>
      </c>
      <c r="I204" s="4">
        <f t="shared" si="13"/>
        <v>27.830208333333346</v>
      </c>
      <c r="J204" s="4">
        <f t="shared" si="13"/>
        <v>8.9403273809523824</v>
      </c>
    </row>
    <row r="205" spans="1:10" x14ac:dyDescent="0.2">
      <c r="A205" s="6"/>
      <c r="B205" t="s">
        <v>184</v>
      </c>
      <c r="C205" s="4">
        <v>19.7</v>
      </c>
      <c r="D205" s="4">
        <v>4.5</v>
      </c>
      <c r="E205" s="4">
        <v>32.166666666666664</v>
      </c>
      <c r="F205" s="4">
        <v>6.833333333333333</v>
      </c>
      <c r="G205" s="4">
        <f t="shared" si="13"/>
        <v>27.526079447322964</v>
      </c>
      <c r="H205" s="4">
        <f t="shared" si="13"/>
        <v>7.4590673575129536</v>
      </c>
      <c r="I205" s="4">
        <f t="shared" si="13"/>
        <v>27.830208333333346</v>
      </c>
      <c r="J205" s="4">
        <f t="shared" si="13"/>
        <v>8.9403273809523824</v>
      </c>
    </row>
    <row r="206" spans="1:10" x14ac:dyDescent="0.2">
      <c r="A206" s="6"/>
      <c r="B206" t="s">
        <v>185</v>
      </c>
      <c r="C206" s="4">
        <v>20.433333333333334</v>
      </c>
      <c r="D206" s="4">
        <v>5.5666666666666664</v>
      </c>
      <c r="E206" s="4">
        <v>40.166666666666664</v>
      </c>
      <c r="F206" s="4">
        <v>11.200000000000001</v>
      </c>
      <c r="G206" s="4">
        <f t="shared" si="13"/>
        <v>27.526079447322964</v>
      </c>
      <c r="H206" s="4">
        <f t="shared" si="13"/>
        <v>7.4590673575129536</v>
      </c>
      <c r="I206" s="4">
        <f t="shared" si="13"/>
        <v>27.830208333333346</v>
      </c>
      <c r="J206" s="4">
        <f t="shared" si="13"/>
        <v>8.9403273809523824</v>
      </c>
    </row>
    <row r="207" spans="1:10" x14ac:dyDescent="0.2">
      <c r="A207" s="6"/>
      <c r="B207" t="s">
        <v>186</v>
      </c>
      <c r="C207" s="4">
        <v>21.900000000000002</v>
      </c>
      <c r="D207" s="4">
        <v>6.0666666666666673</v>
      </c>
      <c r="E207" s="4">
        <v>48.433333333333337</v>
      </c>
      <c r="F207" s="4">
        <v>13.433333333333332</v>
      </c>
      <c r="G207" s="4">
        <f t="shared" si="13"/>
        <v>27.526079447322964</v>
      </c>
      <c r="H207" s="4">
        <f t="shared" si="13"/>
        <v>7.4590673575129536</v>
      </c>
      <c r="I207" s="4">
        <f t="shared" si="13"/>
        <v>27.830208333333346</v>
      </c>
      <c r="J207" s="4">
        <f t="shared" si="13"/>
        <v>8.9403273809523824</v>
      </c>
    </row>
    <row r="208" spans="1:10" x14ac:dyDescent="0.2">
      <c r="A208" s="6"/>
      <c r="B208" t="s">
        <v>187</v>
      </c>
      <c r="C208" s="4">
        <v>23.400000000000002</v>
      </c>
      <c r="D208" s="4">
        <v>7.833333333333333</v>
      </c>
      <c r="E208" s="4">
        <v>55.233333333333327</v>
      </c>
      <c r="F208" s="4">
        <v>19.066666666666666</v>
      </c>
      <c r="G208" s="4">
        <f t="shared" si="13"/>
        <v>27.526079447322964</v>
      </c>
      <c r="H208" s="4">
        <f t="shared" si="13"/>
        <v>7.4590673575129536</v>
      </c>
      <c r="I208" s="4">
        <f t="shared" si="13"/>
        <v>27.830208333333346</v>
      </c>
      <c r="J208" s="4">
        <f t="shared" si="13"/>
        <v>8.9403273809523824</v>
      </c>
    </row>
    <row r="209" spans="1:17" x14ac:dyDescent="0.2">
      <c r="A209" s="6"/>
      <c r="B209" t="s">
        <v>188</v>
      </c>
      <c r="C209" s="4">
        <v>24.900000000000002</v>
      </c>
      <c r="D209" s="4">
        <v>9.6333333333333346</v>
      </c>
      <c r="E209" s="4">
        <v>60.166666666666664</v>
      </c>
      <c r="F209" s="4">
        <v>23.433333333333334</v>
      </c>
      <c r="G209" s="4">
        <f t="shared" si="13"/>
        <v>27.526079447322964</v>
      </c>
      <c r="H209" s="4">
        <f t="shared" si="13"/>
        <v>7.4590673575129536</v>
      </c>
      <c r="I209" s="4">
        <f t="shared" si="13"/>
        <v>27.830208333333346</v>
      </c>
      <c r="J209" s="4">
        <f t="shared" si="13"/>
        <v>8.9403273809523824</v>
      </c>
    </row>
    <row r="210" spans="1:17" x14ac:dyDescent="0.2">
      <c r="A210" s="6"/>
      <c r="B210" t="s">
        <v>189</v>
      </c>
      <c r="C210" s="4">
        <v>28.933333333333337</v>
      </c>
      <c r="D210" s="4">
        <v>13.666666666666666</v>
      </c>
      <c r="E210" s="4">
        <v>65.599999999999994</v>
      </c>
      <c r="F210" s="4">
        <v>31.766666666666666</v>
      </c>
      <c r="G210" s="4">
        <f t="shared" si="13"/>
        <v>27.526079447322964</v>
      </c>
      <c r="H210" s="4">
        <f t="shared" si="13"/>
        <v>7.4590673575129536</v>
      </c>
      <c r="I210" s="4">
        <f t="shared" si="13"/>
        <v>27.830208333333346</v>
      </c>
      <c r="J210" s="4">
        <f t="shared" si="13"/>
        <v>8.9403273809523824</v>
      </c>
    </row>
    <row r="211" spans="1:17" x14ac:dyDescent="0.2">
      <c r="A211" s="6"/>
      <c r="B211" t="s">
        <v>190</v>
      </c>
      <c r="C211" s="4">
        <v>35.5</v>
      </c>
      <c r="D211" s="4">
        <v>18.3</v>
      </c>
      <c r="E211" s="4">
        <v>73.333333333333329</v>
      </c>
      <c r="F211" s="4">
        <v>37</v>
      </c>
      <c r="G211" s="4">
        <f t="shared" si="13"/>
        <v>27.526079447322964</v>
      </c>
      <c r="H211" s="4">
        <f t="shared" si="13"/>
        <v>7.4590673575129536</v>
      </c>
      <c r="I211" s="4">
        <f t="shared" si="13"/>
        <v>27.830208333333346</v>
      </c>
      <c r="J211" s="4">
        <f t="shared" si="13"/>
        <v>8.9403273809523824</v>
      </c>
    </row>
    <row r="212" spans="1:17" x14ac:dyDescent="0.2">
      <c r="A212" s="6"/>
      <c r="B212" t="s">
        <v>191</v>
      </c>
      <c r="C212" s="4">
        <v>41.866666666666667</v>
      </c>
      <c r="D212" s="4">
        <v>23.933333333333337</v>
      </c>
      <c r="E212" s="4">
        <v>78.566666666666663</v>
      </c>
      <c r="F212" s="4">
        <v>40.766666666666666</v>
      </c>
      <c r="G212" s="4">
        <f t="shared" si="13"/>
        <v>27.526079447322964</v>
      </c>
      <c r="H212" s="4">
        <f t="shared" si="13"/>
        <v>7.4590673575129536</v>
      </c>
      <c r="I212" s="4">
        <f t="shared" si="13"/>
        <v>27.830208333333346</v>
      </c>
      <c r="J212" s="4">
        <f t="shared" si="13"/>
        <v>8.9403273809523824</v>
      </c>
    </row>
    <row r="213" spans="1:17" x14ac:dyDescent="0.2">
      <c r="A213" s="5" t="s">
        <v>193</v>
      </c>
      <c r="B213" t="s">
        <v>192</v>
      </c>
      <c r="C213" s="4">
        <v>44.699999999999996</v>
      </c>
      <c r="D213" s="4">
        <v>26.033333333333331</v>
      </c>
      <c r="E213" s="4">
        <v>79.633333333333326</v>
      </c>
      <c r="F213" s="4">
        <v>41.766666666666673</v>
      </c>
      <c r="G213" s="4">
        <f t="shared" ref="G213:J228" si="14">G212</f>
        <v>27.526079447322964</v>
      </c>
      <c r="H213" s="4">
        <f t="shared" si="14"/>
        <v>7.4590673575129536</v>
      </c>
      <c r="I213" s="4">
        <f t="shared" si="14"/>
        <v>27.830208333333346</v>
      </c>
      <c r="J213" s="4">
        <f t="shared" si="14"/>
        <v>8.9403273809523824</v>
      </c>
    </row>
    <row r="214" spans="1:17" x14ac:dyDescent="0.2">
      <c r="A214" s="6"/>
      <c r="B214" t="s">
        <v>194</v>
      </c>
      <c r="C214" s="4">
        <v>44.199999999999996</v>
      </c>
      <c r="D214" s="4">
        <v>25.366666666666671</v>
      </c>
      <c r="E214" s="4">
        <v>78.066666666666677</v>
      </c>
      <c r="F214" s="4">
        <v>41.766666666666666</v>
      </c>
      <c r="G214" s="4">
        <f t="shared" si="14"/>
        <v>27.526079447322964</v>
      </c>
      <c r="H214" s="4">
        <f t="shared" si="14"/>
        <v>7.4590673575129536</v>
      </c>
      <c r="I214" s="4">
        <f t="shared" si="14"/>
        <v>27.830208333333346</v>
      </c>
      <c r="J214" s="4">
        <f t="shared" si="14"/>
        <v>8.9403273809523824</v>
      </c>
    </row>
    <row r="215" spans="1:17" x14ac:dyDescent="0.2">
      <c r="A215" s="6"/>
      <c r="B215" t="s">
        <v>195</v>
      </c>
      <c r="C215" s="4">
        <v>43.733333333333327</v>
      </c>
      <c r="D215" s="4">
        <v>22.833333333333332</v>
      </c>
      <c r="E215" s="4">
        <v>78.033333333333331</v>
      </c>
      <c r="F215" s="4">
        <v>42.466666666666661</v>
      </c>
      <c r="G215" s="4">
        <f t="shared" si="14"/>
        <v>27.526079447322964</v>
      </c>
      <c r="H215" s="4">
        <f t="shared" si="14"/>
        <v>7.4590673575129536</v>
      </c>
      <c r="I215" s="4">
        <f t="shared" si="14"/>
        <v>27.830208333333346</v>
      </c>
      <c r="J215" s="4">
        <f t="shared" si="14"/>
        <v>8.9403273809523824</v>
      </c>
    </row>
    <row r="216" spans="1:17" x14ac:dyDescent="0.2">
      <c r="A216" s="6"/>
      <c r="B216" t="s">
        <v>196</v>
      </c>
      <c r="C216" s="4">
        <v>45.333333333333336</v>
      </c>
      <c r="D216" s="4">
        <v>22.366666666666664</v>
      </c>
      <c r="E216" s="4">
        <v>78.7</v>
      </c>
      <c r="F216" s="4">
        <v>45.433333333333337</v>
      </c>
      <c r="G216" s="4">
        <f t="shared" si="14"/>
        <v>27.526079447322964</v>
      </c>
      <c r="H216" s="4">
        <f t="shared" si="14"/>
        <v>7.4590673575129536</v>
      </c>
      <c r="I216" s="4">
        <f t="shared" si="14"/>
        <v>27.830208333333346</v>
      </c>
      <c r="J216" s="4">
        <f t="shared" si="14"/>
        <v>8.9403273809523824</v>
      </c>
    </row>
    <row r="217" spans="1:17" x14ac:dyDescent="0.2">
      <c r="A217" s="6"/>
      <c r="B217" t="s">
        <v>197</v>
      </c>
      <c r="C217" s="4">
        <v>48.566666666666663</v>
      </c>
      <c r="D217" s="4">
        <v>25.533333333333331</v>
      </c>
      <c r="E217" s="4">
        <v>81.266666666666666</v>
      </c>
      <c r="F217" s="4">
        <v>46.699999999999996</v>
      </c>
      <c r="G217" s="4">
        <f t="shared" si="14"/>
        <v>27.526079447322964</v>
      </c>
      <c r="H217" s="4">
        <f t="shared" si="14"/>
        <v>7.4590673575129536</v>
      </c>
      <c r="I217" s="4">
        <f t="shared" si="14"/>
        <v>27.830208333333346</v>
      </c>
      <c r="J217" s="4">
        <f t="shared" si="14"/>
        <v>8.9403273809523824</v>
      </c>
    </row>
    <row r="218" spans="1:17" x14ac:dyDescent="0.2">
      <c r="A218" s="6"/>
      <c r="B218" t="s">
        <v>198</v>
      </c>
      <c r="C218" s="4">
        <v>50.1</v>
      </c>
      <c r="D218" s="4">
        <v>27.866666666666664</v>
      </c>
      <c r="E218" s="4">
        <v>76.566666666666663</v>
      </c>
      <c r="F218" s="4">
        <v>45.699999999999996</v>
      </c>
      <c r="G218" s="4">
        <f t="shared" si="14"/>
        <v>27.526079447322964</v>
      </c>
      <c r="H218" s="4">
        <f t="shared" si="14"/>
        <v>7.4590673575129536</v>
      </c>
      <c r="I218" s="4">
        <f t="shared" si="14"/>
        <v>27.830208333333346</v>
      </c>
      <c r="J218" s="4">
        <f t="shared" si="14"/>
        <v>8.9403273809523824</v>
      </c>
    </row>
    <row r="219" spans="1:17" x14ac:dyDescent="0.2">
      <c r="A219" s="6"/>
      <c r="B219" t="s">
        <v>199</v>
      </c>
      <c r="C219" s="4">
        <v>51.033333333333331</v>
      </c>
      <c r="D219" s="4">
        <v>29.900000000000002</v>
      </c>
      <c r="E219" s="4">
        <v>71.466666666666654</v>
      </c>
      <c r="F219" s="4">
        <v>41.033333333333331</v>
      </c>
      <c r="G219" s="4">
        <f t="shared" si="14"/>
        <v>27.526079447322964</v>
      </c>
      <c r="H219" s="4">
        <f t="shared" si="14"/>
        <v>7.4590673575129536</v>
      </c>
      <c r="I219" s="4">
        <f t="shared" si="14"/>
        <v>27.830208333333346</v>
      </c>
      <c r="J219" s="4">
        <f t="shared" si="14"/>
        <v>8.9403273809523824</v>
      </c>
    </row>
    <row r="220" spans="1:17" x14ac:dyDescent="0.2">
      <c r="A220" s="6"/>
      <c r="B220" t="s">
        <v>200</v>
      </c>
      <c r="C220" s="4">
        <v>50.466666666666661</v>
      </c>
      <c r="D220" s="4">
        <v>29.433333333333334</v>
      </c>
      <c r="E220" s="4">
        <v>67.8</v>
      </c>
      <c r="F220" s="4">
        <v>41.666666666666664</v>
      </c>
      <c r="G220" s="4">
        <f t="shared" si="14"/>
        <v>27.526079447322964</v>
      </c>
      <c r="H220" s="4">
        <f t="shared" si="14"/>
        <v>7.4590673575129536</v>
      </c>
      <c r="I220" s="4">
        <f t="shared" si="14"/>
        <v>27.830208333333346</v>
      </c>
      <c r="J220" s="4">
        <f t="shared" si="14"/>
        <v>8.9403273809523824</v>
      </c>
    </row>
    <row r="221" spans="1:17" x14ac:dyDescent="0.2">
      <c r="A221" s="6"/>
      <c r="B221" t="s">
        <v>201</v>
      </c>
      <c r="C221" s="4">
        <v>53.866666666666667</v>
      </c>
      <c r="D221" s="4">
        <v>31.3</v>
      </c>
      <c r="E221" s="4">
        <v>69.666666666666671</v>
      </c>
      <c r="F221" s="4">
        <v>43.233333333333327</v>
      </c>
      <c r="G221" s="4">
        <f t="shared" si="14"/>
        <v>27.526079447322964</v>
      </c>
      <c r="H221" s="4">
        <f t="shared" si="14"/>
        <v>7.4590673575129536</v>
      </c>
      <c r="I221" s="4">
        <f t="shared" si="14"/>
        <v>27.830208333333346</v>
      </c>
      <c r="J221" s="4">
        <f t="shared" si="14"/>
        <v>8.9403273809523824</v>
      </c>
    </row>
    <row r="222" spans="1:17" x14ac:dyDescent="0.2">
      <c r="A222" s="6"/>
      <c r="B222" t="s">
        <v>202</v>
      </c>
      <c r="C222" s="4">
        <v>55.066666666666663</v>
      </c>
      <c r="D222" s="4">
        <v>32.666666666666664</v>
      </c>
      <c r="E222" s="4">
        <v>68.933333333333337</v>
      </c>
      <c r="F222" s="4">
        <v>45</v>
      </c>
      <c r="G222" s="4">
        <f t="shared" si="14"/>
        <v>27.526079447322964</v>
      </c>
      <c r="H222" s="4">
        <f t="shared" si="14"/>
        <v>7.4590673575129536</v>
      </c>
      <c r="I222" s="4">
        <f t="shared" si="14"/>
        <v>27.830208333333346</v>
      </c>
      <c r="J222" s="4">
        <f t="shared" si="14"/>
        <v>8.9403273809523824</v>
      </c>
    </row>
    <row r="223" spans="1:17" ht="15" x14ac:dyDescent="0.25">
      <c r="A223" s="6"/>
      <c r="B223" t="s">
        <v>203</v>
      </c>
      <c r="C223" s="4">
        <v>56</v>
      </c>
      <c r="D223" s="4">
        <v>33.666666666666664</v>
      </c>
      <c r="E223" s="4">
        <v>64.86666666666666</v>
      </c>
      <c r="F223" s="4">
        <v>43.666666666666664</v>
      </c>
      <c r="G223" s="4">
        <f t="shared" si="14"/>
        <v>27.526079447322964</v>
      </c>
      <c r="H223" s="4">
        <f t="shared" si="14"/>
        <v>7.4590673575129536</v>
      </c>
      <c r="I223" s="4">
        <f t="shared" si="14"/>
        <v>27.830208333333346</v>
      </c>
      <c r="J223" s="4">
        <f t="shared" si="14"/>
        <v>8.9403273809523824</v>
      </c>
      <c r="N223" s="18"/>
      <c r="O223" s="18"/>
      <c r="P223" s="18"/>
      <c r="Q223" s="18"/>
    </row>
    <row r="224" spans="1:17" ht="15" x14ac:dyDescent="0.25">
      <c r="A224" s="6"/>
      <c r="B224" t="s">
        <v>204</v>
      </c>
      <c r="C224" s="4">
        <v>55</v>
      </c>
      <c r="D224" s="4">
        <v>32.033333333333339</v>
      </c>
      <c r="E224" s="4">
        <v>59.166666666666664</v>
      </c>
      <c r="F224" s="4">
        <v>38.833333333333336</v>
      </c>
      <c r="G224" s="4">
        <f t="shared" si="14"/>
        <v>27.526079447322964</v>
      </c>
      <c r="H224" s="4">
        <f t="shared" si="14"/>
        <v>7.4590673575129536</v>
      </c>
      <c r="I224" s="4">
        <f t="shared" si="14"/>
        <v>27.830208333333346</v>
      </c>
      <c r="J224" s="4">
        <f t="shared" si="14"/>
        <v>8.9403273809523824</v>
      </c>
      <c r="N224" s="18"/>
      <c r="O224" s="18"/>
      <c r="P224" s="19"/>
      <c r="Q224" s="19"/>
    </row>
    <row r="225" spans="1:17" ht="15" x14ac:dyDescent="0.25">
      <c r="A225" s="5" t="s">
        <v>206</v>
      </c>
      <c r="B225" t="s">
        <v>205</v>
      </c>
      <c r="C225" s="4">
        <v>53.533333333333339</v>
      </c>
      <c r="D225" s="4">
        <v>29.099999999999998</v>
      </c>
      <c r="E225" s="4">
        <v>51.599999999999994</v>
      </c>
      <c r="F225" s="4">
        <v>34.200000000000003</v>
      </c>
      <c r="G225" s="4">
        <f t="shared" si="14"/>
        <v>27.526079447322964</v>
      </c>
      <c r="H225" s="4">
        <f t="shared" si="14"/>
        <v>7.4590673575129536</v>
      </c>
      <c r="I225" s="4">
        <f t="shared" si="14"/>
        <v>27.830208333333346</v>
      </c>
      <c r="J225" s="4">
        <f t="shared" si="14"/>
        <v>8.9403273809523824</v>
      </c>
      <c r="N225" s="18"/>
      <c r="O225" s="18"/>
      <c r="P225" s="24"/>
      <c r="Q225" s="24"/>
    </row>
    <row r="226" spans="1:17" ht="15" x14ac:dyDescent="0.25">
      <c r="B226" t="s">
        <v>207</v>
      </c>
      <c r="C226" s="4">
        <v>50.466666666666669</v>
      </c>
      <c r="D226" s="4">
        <v>25.8</v>
      </c>
      <c r="E226" s="4">
        <v>42.233333333333334</v>
      </c>
      <c r="F226" s="4">
        <v>29.133333333333336</v>
      </c>
      <c r="G226" s="4">
        <f t="shared" si="14"/>
        <v>27.526079447322964</v>
      </c>
      <c r="H226" s="4">
        <f t="shared" si="14"/>
        <v>7.4590673575129536</v>
      </c>
      <c r="I226" s="4">
        <f t="shared" si="14"/>
        <v>27.830208333333346</v>
      </c>
      <c r="J226" s="4">
        <f t="shared" si="14"/>
        <v>8.9403273809523824</v>
      </c>
      <c r="N226" s="18"/>
      <c r="O226" s="18"/>
      <c r="P226" s="19"/>
      <c r="Q226" s="19"/>
    </row>
    <row r="227" spans="1:17" ht="15" x14ac:dyDescent="0.25">
      <c r="A227" s="6"/>
      <c r="B227" t="s">
        <v>208</v>
      </c>
      <c r="C227" s="4">
        <v>47.933333333333337</v>
      </c>
      <c r="D227" s="4">
        <v>22.900000000000002</v>
      </c>
      <c r="E227" s="4">
        <v>35.200000000000003</v>
      </c>
      <c r="F227" s="4">
        <v>23.8</v>
      </c>
      <c r="G227" s="4">
        <f t="shared" si="14"/>
        <v>27.526079447322964</v>
      </c>
      <c r="H227" s="4">
        <f t="shared" si="14"/>
        <v>7.4590673575129536</v>
      </c>
      <c r="I227" s="4">
        <f t="shared" si="14"/>
        <v>27.830208333333346</v>
      </c>
      <c r="J227" s="4">
        <f t="shared" si="14"/>
        <v>8.9403273809523824</v>
      </c>
      <c r="N227" s="18"/>
      <c r="O227" s="18"/>
      <c r="P227" s="19"/>
      <c r="Q227" s="19"/>
    </row>
    <row r="228" spans="1:17" ht="15" x14ac:dyDescent="0.25">
      <c r="A228" s="6"/>
      <c r="B228" t="s">
        <v>209</v>
      </c>
      <c r="C228" s="4">
        <v>48.466666666666661</v>
      </c>
      <c r="D228" s="4">
        <v>20.8</v>
      </c>
      <c r="E228" s="4">
        <v>32.699999999999996</v>
      </c>
      <c r="F228" s="4">
        <v>21.2</v>
      </c>
      <c r="G228" s="4">
        <f t="shared" si="14"/>
        <v>27.526079447322964</v>
      </c>
      <c r="H228" s="4">
        <f t="shared" si="14"/>
        <v>7.4590673575129536</v>
      </c>
      <c r="I228" s="4">
        <f t="shared" si="14"/>
        <v>27.830208333333346</v>
      </c>
      <c r="J228" s="4">
        <f t="shared" si="14"/>
        <v>8.9403273809523824</v>
      </c>
      <c r="N228" s="18"/>
      <c r="O228" s="18"/>
      <c r="P228" s="18"/>
      <c r="Q228" s="18"/>
    </row>
    <row r="229" spans="1:17" x14ac:dyDescent="0.2">
      <c r="A229" s="6"/>
      <c r="B229" t="s">
        <v>210</v>
      </c>
      <c r="C229" s="4">
        <v>48.966666666666669</v>
      </c>
      <c r="D229" s="4">
        <v>18.833333333333332</v>
      </c>
      <c r="E229" s="4">
        <v>28.633333333333336</v>
      </c>
      <c r="F229" s="4">
        <v>16.7</v>
      </c>
      <c r="G229" s="4">
        <f t="shared" ref="G229:J242" si="15">G228</f>
        <v>27.526079447322964</v>
      </c>
      <c r="H229" s="4">
        <f t="shared" si="15"/>
        <v>7.4590673575129536</v>
      </c>
      <c r="I229" s="4">
        <f t="shared" si="15"/>
        <v>27.830208333333346</v>
      </c>
      <c r="J229" s="4">
        <f t="shared" si="15"/>
        <v>8.9403273809523824</v>
      </c>
    </row>
    <row r="230" spans="1:17" x14ac:dyDescent="0.2">
      <c r="B230" t="s">
        <v>211</v>
      </c>
      <c r="C230" s="4">
        <v>47.199999999999996</v>
      </c>
      <c r="D230" s="4">
        <v>18.533333333333335</v>
      </c>
      <c r="E230" s="4">
        <v>24.2</v>
      </c>
      <c r="F230" s="4">
        <v>14.666666666666664</v>
      </c>
      <c r="G230" s="4">
        <f t="shared" si="15"/>
        <v>27.526079447322964</v>
      </c>
      <c r="H230" s="4">
        <f t="shared" si="15"/>
        <v>7.4590673575129536</v>
      </c>
      <c r="I230" s="4">
        <f t="shared" si="15"/>
        <v>27.830208333333346</v>
      </c>
      <c r="J230" s="4">
        <f t="shared" si="15"/>
        <v>8.9403273809523824</v>
      </c>
    </row>
    <row r="231" spans="1:17" x14ac:dyDescent="0.2">
      <c r="B231" t="s">
        <v>212</v>
      </c>
      <c r="C231" s="4">
        <v>42.866666666666667</v>
      </c>
      <c r="D231" s="4">
        <v>18.5</v>
      </c>
      <c r="E231" s="4">
        <v>21</v>
      </c>
      <c r="F231" s="4">
        <v>11</v>
      </c>
      <c r="G231" s="4">
        <f t="shared" si="15"/>
        <v>27.526079447322964</v>
      </c>
      <c r="H231" s="4">
        <f t="shared" si="15"/>
        <v>7.4590673575129536</v>
      </c>
      <c r="I231" s="4">
        <f t="shared" si="15"/>
        <v>27.830208333333346</v>
      </c>
      <c r="J231" s="4">
        <f t="shared" si="15"/>
        <v>8.9403273809523824</v>
      </c>
      <c r="N231" s="4"/>
      <c r="O231" s="4"/>
      <c r="P231" s="4"/>
      <c r="Q231" s="4"/>
    </row>
    <row r="232" spans="1:17" x14ac:dyDescent="0.2">
      <c r="B232" t="s">
        <v>213</v>
      </c>
      <c r="C232" s="4">
        <v>40.93333333333333</v>
      </c>
      <c r="D232" s="4">
        <v>19.433333333333334</v>
      </c>
      <c r="E232" s="4">
        <v>22.5</v>
      </c>
      <c r="F232" s="4">
        <v>12.200000000000001</v>
      </c>
      <c r="G232" s="4">
        <f t="shared" si="15"/>
        <v>27.526079447322964</v>
      </c>
      <c r="H232" s="4">
        <f t="shared" si="15"/>
        <v>7.4590673575129536</v>
      </c>
      <c r="I232" s="4">
        <f t="shared" si="15"/>
        <v>27.830208333333346</v>
      </c>
      <c r="J232" s="4">
        <f t="shared" si="15"/>
        <v>8.9403273809523824</v>
      </c>
      <c r="N232" s="4"/>
      <c r="O232" s="4"/>
      <c r="P232" s="4"/>
      <c r="Q232" s="4"/>
    </row>
    <row r="233" spans="1:17" x14ac:dyDescent="0.2">
      <c r="B233" t="s">
        <v>214</v>
      </c>
      <c r="C233" s="4">
        <v>39.233333333333334</v>
      </c>
      <c r="D233" s="4">
        <v>16.7</v>
      </c>
      <c r="E233" s="4">
        <v>21.966666666666669</v>
      </c>
      <c r="F233" s="4">
        <v>10.9</v>
      </c>
      <c r="G233" s="4">
        <f t="shared" si="15"/>
        <v>27.526079447322964</v>
      </c>
      <c r="H233" s="4">
        <f t="shared" si="15"/>
        <v>7.4590673575129536</v>
      </c>
      <c r="I233" s="4">
        <f t="shared" si="15"/>
        <v>27.830208333333346</v>
      </c>
      <c r="J233" s="4">
        <f t="shared" si="15"/>
        <v>8.9403273809523824</v>
      </c>
      <c r="N233" s="4"/>
      <c r="O233" s="4"/>
      <c r="P233" s="4"/>
      <c r="Q233" s="4"/>
    </row>
    <row r="234" spans="1:17" x14ac:dyDescent="0.2">
      <c r="B234" t="s">
        <v>215</v>
      </c>
      <c r="G234" s="4">
        <f t="shared" si="15"/>
        <v>27.526079447322964</v>
      </c>
      <c r="H234" s="4">
        <f t="shared" si="15"/>
        <v>7.4590673575129536</v>
      </c>
      <c r="I234" s="4">
        <f t="shared" si="15"/>
        <v>27.830208333333346</v>
      </c>
      <c r="J234" s="4">
        <f t="shared" si="15"/>
        <v>8.9403273809523824</v>
      </c>
      <c r="N234" s="4"/>
      <c r="O234" s="4"/>
      <c r="P234" s="4"/>
      <c r="Q234" s="4"/>
    </row>
    <row r="235" spans="1:17" x14ac:dyDescent="0.2">
      <c r="B235" t="s">
        <v>216</v>
      </c>
      <c r="C235" s="4">
        <f>AVERAGE(C41:C233)</f>
        <v>27.526079447322964</v>
      </c>
      <c r="D235" s="4">
        <f>AVERAGE(D41:D233)</f>
        <v>7.4590673575129527</v>
      </c>
      <c r="E235" s="4">
        <f>AVERAGE(E10:E233)</f>
        <v>27.830208333333342</v>
      </c>
      <c r="F235" s="4">
        <f>AVERAGE(F10:F233)</f>
        <v>8.9403273809523842</v>
      </c>
      <c r="G235" s="4">
        <f t="shared" si="15"/>
        <v>27.526079447322964</v>
      </c>
      <c r="H235" s="4">
        <f t="shared" si="15"/>
        <v>7.4590673575129536</v>
      </c>
      <c r="I235" s="4">
        <f t="shared" si="15"/>
        <v>27.830208333333346</v>
      </c>
      <c r="J235" s="4">
        <f t="shared" si="15"/>
        <v>8.9403273809523824</v>
      </c>
      <c r="N235" s="4"/>
      <c r="O235" s="4"/>
      <c r="P235" s="4"/>
      <c r="Q235" s="4"/>
    </row>
    <row r="236" spans="1:17" x14ac:dyDescent="0.2">
      <c r="B236" t="s">
        <v>217</v>
      </c>
      <c r="G236" s="4">
        <f t="shared" si="15"/>
        <v>27.526079447322964</v>
      </c>
      <c r="H236" s="4">
        <f t="shared" si="15"/>
        <v>7.4590673575129536</v>
      </c>
      <c r="I236" s="4">
        <f t="shared" si="15"/>
        <v>27.830208333333346</v>
      </c>
      <c r="J236" s="4">
        <f t="shared" si="15"/>
        <v>8.9403273809523824</v>
      </c>
    </row>
    <row r="237" spans="1:17" x14ac:dyDescent="0.2">
      <c r="A237" s="5" t="s">
        <v>219</v>
      </c>
      <c r="B237" t="s">
        <v>218</v>
      </c>
      <c r="G237" s="4">
        <f t="shared" si="15"/>
        <v>27.526079447322964</v>
      </c>
      <c r="H237" s="4">
        <f t="shared" si="15"/>
        <v>7.4590673575129536</v>
      </c>
      <c r="I237" s="4">
        <f t="shared" si="15"/>
        <v>27.830208333333346</v>
      </c>
      <c r="J237" s="4">
        <f t="shared" si="15"/>
        <v>8.9403273809523824</v>
      </c>
    </row>
    <row r="238" spans="1:17" x14ac:dyDescent="0.2">
      <c r="B238" t="s">
        <v>220</v>
      </c>
      <c r="G238" s="4">
        <f t="shared" si="15"/>
        <v>27.526079447322964</v>
      </c>
      <c r="H238" s="4">
        <f t="shared" si="15"/>
        <v>7.4590673575129536</v>
      </c>
      <c r="I238" s="4">
        <f t="shared" si="15"/>
        <v>27.830208333333346</v>
      </c>
      <c r="J238" s="4">
        <f t="shared" si="15"/>
        <v>8.9403273809523824</v>
      </c>
    </row>
    <row r="239" spans="1:17" x14ac:dyDescent="0.2">
      <c r="B239" t="s">
        <v>221</v>
      </c>
      <c r="G239" s="4">
        <f t="shared" si="15"/>
        <v>27.526079447322964</v>
      </c>
      <c r="H239" s="4">
        <f t="shared" si="15"/>
        <v>7.4590673575129536</v>
      </c>
      <c r="I239" s="4">
        <f t="shared" si="15"/>
        <v>27.830208333333346</v>
      </c>
      <c r="J239" s="4">
        <f t="shared" si="15"/>
        <v>8.9403273809523824</v>
      </c>
    </row>
    <row r="240" spans="1:17" x14ac:dyDescent="0.2">
      <c r="B240" t="s">
        <v>222</v>
      </c>
      <c r="G240" s="4">
        <f t="shared" si="15"/>
        <v>27.526079447322964</v>
      </c>
      <c r="H240" s="4">
        <f t="shared" si="15"/>
        <v>7.4590673575129536</v>
      </c>
      <c r="I240" s="4">
        <f t="shared" si="15"/>
        <v>27.830208333333346</v>
      </c>
      <c r="J240" s="4">
        <f t="shared" si="15"/>
        <v>8.9403273809523824</v>
      </c>
    </row>
    <row r="241" spans="2:10" x14ac:dyDescent="0.2">
      <c r="B241" t="s">
        <v>223</v>
      </c>
      <c r="G241" s="4">
        <f t="shared" si="15"/>
        <v>27.526079447322964</v>
      </c>
      <c r="H241" s="4">
        <f t="shared" si="15"/>
        <v>7.4590673575129536</v>
      </c>
      <c r="I241" s="4">
        <f t="shared" si="15"/>
        <v>27.830208333333346</v>
      </c>
      <c r="J241" s="4">
        <f t="shared" si="15"/>
        <v>8.9403273809523824</v>
      </c>
    </row>
    <row r="242" spans="2:10" x14ac:dyDescent="0.2">
      <c r="B242" t="s">
        <v>224</v>
      </c>
      <c r="G242" s="4">
        <f t="shared" si="15"/>
        <v>27.526079447322964</v>
      </c>
      <c r="H242" s="4">
        <f t="shared" si="15"/>
        <v>7.4590673575129536</v>
      </c>
      <c r="I242" s="4">
        <f t="shared" si="15"/>
        <v>27.830208333333346</v>
      </c>
      <c r="J242" s="4">
        <f t="shared" si="15"/>
        <v>8.9403273809523824</v>
      </c>
    </row>
  </sheetData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2373-D251-4230-A8F6-B5346803DD3A}">
  <sheetPr>
    <tabColor theme="4" tint="0.79998168889431442"/>
  </sheetPr>
  <dimension ref="A1:C121"/>
  <sheetViews>
    <sheetView workbookViewId="0">
      <selection activeCell="H8" sqref="H8"/>
    </sheetView>
  </sheetViews>
  <sheetFormatPr defaultColWidth="9" defaultRowHeight="14.25" x14ac:dyDescent="0.2"/>
  <cols>
    <col min="2" max="3" width="8" customWidth="1"/>
  </cols>
  <sheetData>
    <row r="1" spans="1:3" x14ac:dyDescent="0.2">
      <c r="A1" t="s">
        <v>226</v>
      </c>
      <c r="B1" s="9" t="s">
        <v>303</v>
      </c>
      <c r="C1" s="4" t="s">
        <v>304</v>
      </c>
    </row>
    <row r="2" spans="1:3" x14ac:dyDescent="0.2">
      <c r="A2" t="str">
        <f t="shared" ref="A2:A61" si="0">IF(MONTH(B2)=7,YEAR(B2),"")</f>
        <v/>
      </c>
      <c r="B2" s="10">
        <v>41640</v>
      </c>
      <c r="C2" s="2">
        <v>2.9959179243563172</v>
      </c>
    </row>
    <row r="3" spans="1:3" x14ac:dyDescent="0.2">
      <c r="A3" t="str">
        <f t="shared" si="0"/>
        <v/>
      </c>
      <c r="B3" s="10">
        <v>41671</v>
      </c>
      <c r="C3" s="2">
        <v>2.6274977573064406</v>
      </c>
    </row>
    <row r="4" spans="1:3" x14ac:dyDescent="0.2">
      <c r="A4" t="str">
        <f t="shared" si="0"/>
        <v/>
      </c>
      <c r="B4" s="10">
        <v>41699</v>
      </c>
      <c r="C4" s="2">
        <v>2.7188969396254592</v>
      </c>
    </row>
    <row r="5" spans="1:3" x14ac:dyDescent="0.2">
      <c r="A5" t="str">
        <f t="shared" si="0"/>
        <v/>
      </c>
      <c r="B5" s="10">
        <v>41730</v>
      </c>
      <c r="C5" s="2">
        <v>3.0181738558445748</v>
      </c>
    </row>
    <row r="6" spans="1:3" x14ac:dyDescent="0.2">
      <c r="A6" t="str">
        <f t="shared" si="0"/>
        <v/>
      </c>
      <c r="B6" s="10">
        <v>41760</v>
      </c>
      <c r="C6" s="2">
        <v>3.1870450204803946</v>
      </c>
    </row>
    <row r="7" spans="1:3" x14ac:dyDescent="0.2">
      <c r="A7" t="str">
        <f t="shared" si="0"/>
        <v/>
      </c>
      <c r="B7" s="10">
        <v>41791</v>
      </c>
      <c r="C7" s="2">
        <v>3.1429854025373682</v>
      </c>
    </row>
    <row r="8" spans="1:3" x14ac:dyDescent="0.2">
      <c r="A8">
        <f t="shared" si="0"/>
        <v>2014</v>
      </c>
      <c r="B8" s="10">
        <v>41821</v>
      </c>
      <c r="C8" s="2">
        <v>3.1275857906200022</v>
      </c>
    </row>
    <row r="9" spans="1:3" x14ac:dyDescent="0.2">
      <c r="A9" t="str">
        <f t="shared" si="0"/>
        <v/>
      </c>
      <c r="B9" s="10">
        <v>41852</v>
      </c>
      <c r="C9" s="2">
        <v>3.1425196324422089</v>
      </c>
    </row>
    <row r="10" spans="1:3" x14ac:dyDescent="0.2">
      <c r="A10" t="str">
        <f t="shared" si="0"/>
        <v/>
      </c>
      <c r="B10" s="10">
        <v>41883</v>
      </c>
      <c r="C10" s="2">
        <v>3.1431116220051125</v>
      </c>
    </row>
    <row r="11" spans="1:3" x14ac:dyDescent="0.2">
      <c r="A11" t="str">
        <f t="shared" si="0"/>
        <v/>
      </c>
      <c r="B11" s="10">
        <v>41913</v>
      </c>
      <c r="C11" s="2">
        <v>3.4838874815749765</v>
      </c>
    </row>
    <row r="12" spans="1:3" x14ac:dyDescent="0.2">
      <c r="A12" t="str">
        <f t="shared" si="0"/>
        <v/>
      </c>
      <c r="B12" s="10">
        <v>41944</v>
      </c>
      <c r="C12" s="2">
        <v>3.3465159570140735</v>
      </c>
    </row>
    <row r="13" spans="1:3" x14ac:dyDescent="0.2">
      <c r="A13" t="str">
        <f t="shared" si="0"/>
        <v/>
      </c>
      <c r="B13" s="10">
        <v>41974</v>
      </c>
      <c r="C13" s="2">
        <v>3.6645432299668546</v>
      </c>
    </row>
    <row r="14" spans="1:3" x14ac:dyDescent="0.2">
      <c r="A14" t="str">
        <f t="shared" si="0"/>
        <v/>
      </c>
      <c r="B14" s="10">
        <v>42005</v>
      </c>
      <c r="C14" s="2">
        <v>3.5023404020110505</v>
      </c>
    </row>
    <row r="15" spans="1:3" x14ac:dyDescent="0.2">
      <c r="A15" t="str">
        <f t="shared" si="0"/>
        <v/>
      </c>
      <c r="B15" s="10">
        <v>42036</v>
      </c>
      <c r="C15" s="2">
        <v>3.314296591923771</v>
      </c>
    </row>
    <row r="16" spans="1:3" x14ac:dyDescent="0.2">
      <c r="A16" t="str">
        <f t="shared" si="0"/>
        <v/>
      </c>
      <c r="B16" s="10">
        <v>42064</v>
      </c>
      <c r="C16" s="2">
        <v>2.9100330956668419</v>
      </c>
    </row>
    <row r="17" spans="1:3" x14ac:dyDescent="0.2">
      <c r="A17" t="str">
        <f t="shared" si="0"/>
        <v/>
      </c>
      <c r="B17" s="10">
        <v>42095</v>
      </c>
      <c r="C17" s="2">
        <v>2.6337082319825011</v>
      </c>
    </row>
    <row r="18" spans="1:3" x14ac:dyDescent="0.2">
      <c r="A18" t="str">
        <f t="shared" si="0"/>
        <v/>
      </c>
      <c r="B18" s="10">
        <v>42125</v>
      </c>
      <c r="C18" s="2">
        <v>2.4306253113596243</v>
      </c>
    </row>
    <row r="19" spans="1:3" x14ac:dyDescent="0.2">
      <c r="A19" t="str">
        <f t="shared" si="0"/>
        <v/>
      </c>
      <c r="B19" s="10">
        <v>42156</v>
      </c>
      <c r="C19" s="2">
        <v>2.3854591509067768</v>
      </c>
    </row>
    <row r="20" spans="1:3" x14ac:dyDescent="0.2">
      <c r="A20">
        <f t="shared" si="0"/>
        <v>2015</v>
      </c>
      <c r="B20" s="10">
        <v>42186</v>
      </c>
      <c r="C20" s="2">
        <v>2.4380588246390555</v>
      </c>
    </row>
    <row r="21" spans="1:3" x14ac:dyDescent="0.2">
      <c r="A21" t="str">
        <f t="shared" si="0"/>
        <v/>
      </c>
      <c r="B21" s="10">
        <v>42217</v>
      </c>
      <c r="C21" s="2">
        <v>2.1943992361720177</v>
      </c>
    </row>
    <row r="22" spans="1:3" x14ac:dyDescent="0.2">
      <c r="A22" t="str">
        <f t="shared" si="0"/>
        <v/>
      </c>
      <c r="B22" s="10">
        <v>42248</v>
      </c>
      <c r="C22" s="2">
        <v>2.0434999296166101</v>
      </c>
    </row>
    <row r="23" spans="1:3" x14ac:dyDescent="0.2">
      <c r="A23" t="str">
        <f t="shared" si="0"/>
        <v/>
      </c>
      <c r="B23" s="10">
        <v>42278</v>
      </c>
      <c r="C23" s="2">
        <v>1.7441724592802466</v>
      </c>
    </row>
    <row r="24" spans="1:3" x14ac:dyDescent="0.2">
      <c r="A24" t="str">
        <f t="shared" si="0"/>
        <v/>
      </c>
      <c r="B24" s="10">
        <v>42309</v>
      </c>
      <c r="C24" s="2">
        <v>1.4472620851835094</v>
      </c>
    </row>
    <row r="25" spans="1:3" x14ac:dyDescent="0.2">
      <c r="A25" t="str">
        <f t="shared" si="0"/>
        <v/>
      </c>
      <c r="B25" s="10">
        <v>42339</v>
      </c>
      <c r="C25" s="2">
        <v>1.2685145008814569</v>
      </c>
    </row>
    <row r="26" spans="1:3" x14ac:dyDescent="0.2">
      <c r="A26" t="str">
        <f t="shared" si="0"/>
        <v/>
      </c>
      <c r="B26" s="10">
        <v>42370</v>
      </c>
      <c r="C26" s="2">
        <v>1.3399872915372368</v>
      </c>
    </row>
    <row r="27" spans="1:3" x14ac:dyDescent="0.2">
      <c r="A27" t="str">
        <f t="shared" si="0"/>
        <v/>
      </c>
      <c r="B27" s="10">
        <v>42401</v>
      </c>
      <c r="C27" s="2">
        <v>1.3277152276833126</v>
      </c>
    </row>
    <row r="28" spans="1:3" x14ac:dyDescent="0.2">
      <c r="A28" t="str">
        <f t="shared" si="0"/>
        <v/>
      </c>
      <c r="B28" s="10">
        <v>42430</v>
      </c>
      <c r="C28" s="2">
        <v>1.3055828870553565</v>
      </c>
    </row>
    <row r="29" spans="1:3" x14ac:dyDescent="0.2">
      <c r="A29" t="str">
        <f t="shared" si="0"/>
        <v/>
      </c>
      <c r="B29" s="10">
        <v>42461</v>
      </c>
      <c r="C29" s="2">
        <v>1.4348935271678354</v>
      </c>
    </row>
    <row r="30" spans="1:3" x14ac:dyDescent="0.2">
      <c r="A30" t="str">
        <f t="shared" si="0"/>
        <v/>
      </c>
      <c r="B30" s="10">
        <v>42491</v>
      </c>
      <c r="C30" s="2">
        <v>1.2634813720013183</v>
      </c>
    </row>
    <row r="31" spans="1:3" x14ac:dyDescent="0.2">
      <c r="A31" t="str">
        <f t="shared" si="0"/>
        <v/>
      </c>
      <c r="B31" s="10">
        <v>42522</v>
      </c>
      <c r="C31" s="2">
        <v>1.009751593368402</v>
      </c>
    </row>
    <row r="32" spans="1:3" x14ac:dyDescent="0.2">
      <c r="A32">
        <f t="shared" si="0"/>
        <v>2016</v>
      </c>
      <c r="B32" s="10">
        <v>42552</v>
      </c>
      <c r="C32" s="2">
        <v>1.1191105034487947</v>
      </c>
    </row>
    <row r="33" spans="1:3" x14ac:dyDescent="0.2">
      <c r="A33" t="str">
        <f t="shared" si="0"/>
        <v/>
      </c>
      <c r="B33" s="10">
        <v>42583</v>
      </c>
      <c r="C33" s="2">
        <v>1.1548599403272464</v>
      </c>
    </row>
    <row r="34" spans="1:3" x14ac:dyDescent="0.2">
      <c r="A34" t="str">
        <f t="shared" si="0"/>
        <v/>
      </c>
      <c r="B34" s="10">
        <v>42614</v>
      </c>
      <c r="C34" s="2">
        <v>1.3784789000312436</v>
      </c>
    </row>
    <row r="35" spans="1:3" x14ac:dyDescent="0.2">
      <c r="A35" t="str">
        <f t="shared" si="0"/>
        <v/>
      </c>
      <c r="B35" s="10">
        <v>42644</v>
      </c>
      <c r="C35" s="2">
        <v>1.101383295101277</v>
      </c>
    </row>
    <row r="36" spans="1:3" x14ac:dyDescent="0.2">
      <c r="A36" t="str">
        <f t="shared" si="0"/>
        <v/>
      </c>
      <c r="B36" s="10">
        <v>42675</v>
      </c>
      <c r="C36" s="2">
        <v>1.277248340710524</v>
      </c>
    </row>
    <row r="37" spans="1:3" x14ac:dyDescent="0.2">
      <c r="A37" t="str">
        <f t="shared" si="0"/>
        <v/>
      </c>
      <c r="B37" s="10">
        <v>42705</v>
      </c>
      <c r="C37" s="2">
        <v>1.2352365096956586</v>
      </c>
    </row>
    <row r="38" spans="1:3" x14ac:dyDescent="0.2">
      <c r="A38" t="str">
        <f t="shared" si="0"/>
        <v/>
      </c>
      <c r="B38" s="10">
        <v>42736</v>
      </c>
      <c r="C38" s="2">
        <v>1.3607662462370884</v>
      </c>
    </row>
    <row r="39" spans="1:3" x14ac:dyDescent="0.2">
      <c r="A39" t="str">
        <f t="shared" si="0"/>
        <v/>
      </c>
      <c r="B39" s="10">
        <v>42767</v>
      </c>
      <c r="C39" s="2">
        <v>1.4822949725379786</v>
      </c>
    </row>
    <row r="40" spans="1:3" x14ac:dyDescent="0.2">
      <c r="A40" t="str">
        <f t="shared" si="0"/>
        <v/>
      </c>
      <c r="B40" s="10">
        <v>42795</v>
      </c>
      <c r="C40" s="2">
        <v>1.8993512766132925</v>
      </c>
    </row>
    <row r="41" spans="1:3" x14ac:dyDescent="0.2">
      <c r="A41" t="str">
        <f t="shared" si="0"/>
        <v/>
      </c>
      <c r="B41" s="10">
        <v>42826</v>
      </c>
      <c r="C41" s="2">
        <v>1.6732133572838537</v>
      </c>
    </row>
    <row r="42" spans="1:3" x14ac:dyDescent="0.2">
      <c r="A42" t="str">
        <f t="shared" si="0"/>
        <v/>
      </c>
      <c r="B42" s="10">
        <v>42856</v>
      </c>
      <c r="C42" s="2">
        <v>1.8783939775283365</v>
      </c>
    </row>
    <row r="43" spans="1:3" x14ac:dyDescent="0.2">
      <c r="A43" t="str">
        <f t="shared" si="0"/>
        <v/>
      </c>
      <c r="B43" s="10">
        <v>42887</v>
      </c>
      <c r="C43" s="2">
        <v>2.1895610836769386</v>
      </c>
    </row>
    <row r="44" spans="1:3" x14ac:dyDescent="0.2">
      <c r="A44">
        <f t="shared" si="0"/>
        <v>2017</v>
      </c>
      <c r="B44" s="10">
        <v>42917</v>
      </c>
      <c r="C44" s="2">
        <v>1.660141592216835</v>
      </c>
    </row>
    <row r="45" spans="1:3" x14ac:dyDescent="0.2">
      <c r="A45" t="str">
        <f t="shared" si="0"/>
        <v/>
      </c>
      <c r="B45" s="10">
        <v>42948</v>
      </c>
      <c r="C45" s="2">
        <v>1.6971247157423708</v>
      </c>
    </row>
    <row r="46" spans="1:3" x14ac:dyDescent="0.2">
      <c r="A46" t="str">
        <f t="shared" si="0"/>
        <v/>
      </c>
      <c r="B46" s="10">
        <v>42979</v>
      </c>
      <c r="C46" s="2">
        <v>1.5520664528659411</v>
      </c>
    </row>
    <row r="47" spans="1:3" x14ac:dyDescent="0.2">
      <c r="A47" t="str">
        <f t="shared" si="0"/>
        <v/>
      </c>
      <c r="B47" s="10">
        <v>43009</v>
      </c>
      <c r="C47" s="2">
        <v>1.9109737899359214</v>
      </c>
    </row>
    <row r="48" spans="1:3" x14ac:dyDescent="0.2">
      <c r="A48" t="str">
        <f t="shared" si="0"/>
        <v/>
      </c>
      <c r="B48" s="10">
        <v>43040</v>
      </c>
      <c r="C48" s="2">
        <v>2.016853916296979</v>
      </c>
    </row>
    <row r="49" spans="1:3" x14ac:dyDescent="0.2">
      <c r="A49" t="str">
        <f t="shared" si="0"/>
        <v/>
      </c>
      <c r="B49" s="10">
        <v>43070</v>
      </c>
      <c r="C49" s="2">
        <v>2.06536593070763</v>
      </c>
    </row>
    <row r="50" spans="1:3" x14ac:dyDescent="0.2">
      <c r="A50" t="str">
        <f t="shared" si="0"/>
        <v/>
      </c>
      <c r="B50" s="10">
        <v>43101</v>
      </c>
      <c r="C50" s="2">
        <v>1.8603701164593867</v>
      </c>
    </row>
    <row r="51" spans="1:3" x14ac:dyDescent="0.2">
      <c r="A51" t="str">
        <f t="shared" si="0"/>
        <v/>
      </c>
      <c r="B51" s="10">
        <v>43132</v>
      </c>
      <c r="C51" s="2">
        <v>2.0808794660384766</v>
      </c>
    </row>
    <row r="52" spans="1:3" x14ac:dyDescent="0.2">
      <c r="A52" t="str">
        <f t="shared" si="0"/>
        <v/>
      </c>
      <c r="B52" s="10">
        <v>43160</v>
      </c>
      <c r="C52" s="2">
        <v>2.1016899962523983</v>
      </c>
    </row>
    <row r="53" spans="1:3" x14ac:dyDescent="0.2">
      <c r="A53" t="str">
        <f t="shared" si="0"/>
        <v/>
      </c>
      <c r="B53" s="10">
        <v>43191</v>
      </c>
      <c r="C53" s="2">
        <v>2.1207121210443436</v>
      </c>
    </row>
    <row r="54" spans="1:3" x14ac:dyDescent="0.2">
      <c r="A54" t="str">
        <f t="shared" si="0"/>
        <v/>
      </c>
      <c r="B54" s="10">
        <v>43221</v>
      </c>
      <c r="C54" s="2">
        <v>2.2286831701666898</v>
      </c>
    </row>
    <row r="55" spans="1:3" x14ac:dyDescent="0.2">
      <c r="A55" t="str">
        <f t="shared" si="0"/>
        <v/>
      </c>
      <c r="B55" s="10">
        <v>43252</v>
      </c>
      <c r="C55" s="2">
        <v>2.3143754905812441</v>
      </c>
    </row>
    <row r="56" spans="1:3" x14ac:dyDescent="0.2">
      <c r="A56">
        <f t="shared" si="0"/>
        <v>2018</v>
      </c>
      <c r="B56" s="10">
        <v>43282</v>
      </c>
      <c r="C56" s="2">
        <v>2.600957816672711</v>
      </c>
    </row>
    <row r="57" spans="1:3" x14ac:dyDescent="0.2">
      <c r="A57" t="str">
        <f t="shared" si="0"/>
        <v/>
      </c>
      <c r="B57" s="10">
        <v>43313</v>
      </c>
      <c r="C57" s="2">
        <v>2.7750119264996043</v>
      </c>
    </row>
    <row r="58" spans="1:3" x14ac:dyDescent="0.2">
      <c r="A58" t="str">
        <f t="shared" si="0"/>
        <v/>
      </c>
      <c r="B58" s="10">
        <v>43344</v>
      </c>
      <c r="C58" s="2">
        <v>2.6974233248112656</v>
      </c>
    </row>
    <row r="59" spans="1:3" x14ac:dyDescent="0.2">
      <c r="A59" t="str">
        <f t="shared" si="0"/>
        <v/>
      </c>
      <c r="B59" s="10">
        <v>43374</v>
      </c>
      <c r="C59" s="2">
        <v>2.593753356179751</v>
      </c>
    </row>
    <row r="60" spans="1:3" x14ac:dyDescent="0.2">
      <c r="A60" t="str">
        <f t="shared" si="0"/>
        <v/>
      </c>
      <c r="B60" s="10">
        <v>43405</v>
      </c>
      <c r="C60" s="2">
        <v>2.5692975776082649</v>
      </c>
    </row>
    <row r="61" spans="1:3" x14ac:dyDescent="0.2">
      <c r="A61" t="str">
        <f t="shared" si="0"/>
        <v/>
      </c>
      <c r="B61" s="10">
        <v>43435</v>
      </c>
      <c r="C61" s="2">
        <v>2.5571908657309406</v>
      </c>
    </row>
    <row r="62" spans="1:3" x14ac:dyDescent="0.2">
      <c r="A62" t="str">
        <f>IF(MONTH(B62)=7,YEAR(B62),"")</f>
        <v/>
      </c>
      <c r="B62" s="10">
        <v>43466</v>
      </c>
      <c r="C62" s="2">
        <v>2.6344031226273268</v>
      </c>
    </row>
    <row r="63" spans="1:3" x14ac:dyDescent="0.2">
      <c r="A63" t="str">
        <f t="shared" ref="A63:A121" si="1">IF(MONTH(B63)=7,YEAR(B63),"")</f>
        <v/>
      </c>
      <c r="B63" s="10">
        <v>43497</v>
      </c>
      <c r="C63" s="2">
        <v>2.5871192565823486</v>
      </c>
    </row>
    <row r="64" spans="1:3" x14ac:dyDescent="0.2">
      <c r="A64" t="str">
        <f t="shared" si="1"/>
        <v/>
      </c>
      <c r="B64" s="10">
        <v>43525</v>
      </c>
      <c r="C64" s="2">
        <v>2.3587606954408091</v>
      </c>
    </row>
    <row r="65" spans="1:3" x14ac:dyDescent="0.2">
      <c r="A65" t="str">
        <f t="shared" si="1"/>
        <v/>
      </c>
      <c r="B65" s="10">
        <v>43556</v>
      </c>
      <c r="C65" s="2">
        <v>2.4506807093877869</v>
      </c>
    </row>
    <row r="66" spans="1:3" x14ac:dyDescent="0.2">
      <c r="A66" t="str">
        <f t="shared" si="1"/>
        <v/>
      </c>
      <c r="B66" s="10">
        <v>43586</v>
      </c>
      <c r="C66" s="2">
        <v>2.3861328070095222</v>
      </c>
    </row>
    <row r="67" spans="1:3" x14ac:dyDescent="0.2">
      <c r="A67" t="str">
        <f t="shared" si="1"/>
        <v/>
      </c>
      <c r="B67" s="10">
        <v>43617</v>
      </c>
      <c r="C67" s="2">
        <v>2.2230822668327876</v>
      </c>
    </row>
    <row r="68" spans="1:3" x14ac:dyDescent="0.2">
      <c r="A68">
        <f t="shared" si="1"/>
        <v>2019</v>
      </c>
      <c r="B68" s="10">
        <v>43647</v>
      </c>
      <c r="C68" s="2">
        <v>2.3089576497500985</v>
      </c>
    </row>
    <row r="69" spans="1:3" x14ac:dyDescent="0.2">
      <c r="A69" t="str">
        <f t="shared" si="1"/>
        <v/>
      </c>
      <c r="B69" s="10">
        <v>43678</v>
      </c>
      <c r="C69" s="2">
        <v>2.2544517934367736</v>
      </c>
    </row>
    <row r="70" spans="1:3" x14ac:dyDescent="0.2">
      <c r="A70" t="str">
        <f t="shared" si="1"/>
        <v/>
      </c>
      <c r="B70" s="10">
        <v>43709</v>
      </c>
      <c r="C70" s="2">
        <v>2.2649258193792932</v>
      </c>
    </row>
    <row r="71" spans="1:3" x14ac:dyDescent="0.2">
      <c r="A71" t="str">
        <f t="shared" si="1"/>
        <v/>
      </c>
      <c r="B71" s="10">
        <v>43739</v>
      </c>
      <c r="C71" s="2">
        <v>2.1127554729938103</v>
      </c>
    </row>
    <row r="72" spans="1:3" x14ac:dyDescent="0.2">
      <c r="A72" t="str">
        <f t="shared" si="1"/>
        <v/>
      </c>
      <c r="B72" s="10">
        <v>43770</v>
      </c>
      <c r="C72" s="2">
        <v>2.1922761527480628</v>
      </c>
    </row>
    <row r="73" spans="1:3" x14ac:dyDescent="0.2">
      <c r="A73" t="str">
        <f t="shared" si="1"/>
        <v/>
      </c>
      <c r="B73" s="10">
        <v>43800</v>
      </c>
      <c r="C73" s="2">
        <v>2.0373211698225369</v>
      </c>
    </row>
    <row r="74" spans="1:3" x14ac:dyDescent="0.2">
      <c r="A74" t="str">
        <f t="shared" si="1"/>
        <v/>
      </c>
      <c r="B74" s="10">
        <v>43831</v>
      </c>
      <c r="C74" s="8">
        <v>2.2113669775981171</v>
      </c>
    </row>
    <row r="75" spans="1:3" x14ac:dyDescent="0.2">
      <c r="A75" t="str">
        <f t="shared" si="1"/>
        <v/>
      </c>
      <c r="B75" s="10">
        <v>43862</v>
      </c>
      <c r="C75" s="8">
        <v>2.0556759493989274</v>
      </c>
    </row>
    <row r="76" spans="1:3" x14ac:dyDescent="0.2">
      <c r="A76" t="str">
        <f t="shared" si="1"/>
        <v/>
      </c>
      <c r="B76" s="10">
        <v>43891</v>
      </c>
      <c r="C76" s="8">
        <v>1.4468275994602209</v>
      </c>
    </row>
    <row r="77" spans="1:3" x14ac:dyDescent="0.2">
      <c r="A77" t="str">
        <f t="shared" si="1"/>
        <v/>
      </c>
      <c r="B77" s="10">
        <v>43922</v>
      </c>
      <c r="C77" s="8">
        <v>-9.6075631138257904</v>
      </c>
    </row>
    <row r="78" spans="1:3" x14ac:dyDescent="0.2">
      <c r="A78" t="str">
        <f t="shared" si="1"/>
        <v/>
      </c>
      <c r="B78" s="10">
        <v>43952</v>
      </c>
      <c r="C78" s="8">
        <v>-7.9515251753788601</v>
      </c>
    </row>
    <row r="79" spans="1:3" x14ac:dyDescent="0.2">
      <c r="A79" t="str">
        <f t="shared" si="1"/>
        <v/>
      </c>
      <c r="B79" s="10">
        <v>43983</v>
      </c>
      <c r="C79" s="8">
        <v>-6.2922824568862223</v>
      </c>
    </row>
    <row r="80" spans="1:3" x14ac:dyDescent="0.2">
      <c r="A80">
        <f t="shared" si="1"/>
        <v>2020</v>
      </c>
      <c r="B80" s="10">
        <v>44013</v>
      </c>
      <c r="C80" s="8">
        <v>-6.3533973386214022</v>
      </c>
    </row>
    <row r="81" spans="1:3" x14ac:dyDescent="0.2">
      <c r="A81" t="str">
        <f t="shared" si="1"/>
        <v/>
      </c>
      <c r="B81" s="10">
        <v>44044</v>
      </c>
      <c r="C81" s="8">
        <v>-5.9232085848857636</v>
      </c>
    </row>
    <row r="82" spans="1:3" x14ac:dyDescent="0.2">
      <c r="A82" t="str">
        <f t="shared" si="1"/>
        <v/>
      </c>
      <c r="B82" s="10">
        <v>44075</v>
      </c>
      <c r="C82" s="8">
        <v>-5.4811919002666354</v>
      </c>
    </row>
    <row r="83" spans="1:3" x14ac:dyDescent="0.2">
      <c r="A83" t="str">
        <f t="shared" si="1"/>
        <v/>
      </c>
      <c r="B83" s="10">
        <v>44105</v>
      </c>
      <c r="C83" s="8">
        <v>-4.8411454492600541</v>
      </c>
    </row>
    <row r="84" spans="1:3" x14ac:dyDescent="0.2">
      <c r="A84" t="str">
        <f t="shared" si="1"/>
        <v/>
      </c>
      <c r="B84" s="10">
        <v>44136</v>
      </c>
      <c r="C84" s="8">
        <v>-4.8160855486525822</v>
      </c>
    </row>
    <row r="85" spans="1:3" x14ac:dyDescent="0.2">
      <c r="A85" t="str">
        <f t="shared" si="1"/>
        <v/>
      </c>
      <c r="B85" s="10">
        <v>44166</v>
      </c>
      <c r="C85" s="8">
        <v>-4.4398770234014169</v>
      </c>
    </row>
    <row r="86" spans="1:3" x14ac:dyDescent="0.2">
      <c r="A86" t="str">
        <f t="shared" si="1"/>
        <v/>
      </c>
      <c r="B86" s="10">
        <v>44197</v>
      </c>
      <c r="C86" s="8">
        <v>-4.373023821330535</v>
      </c>
    </row>
    <row r="87" spans="1:3" x14ac:dyDescent="0.2">
      <c r="A87" t="str">
        <f t="shared" si="1"/>
        <v/>
      </c>
      <c r="B87" s="10">
        <v>44228</v>
      </c>
      <c r="C87" s="8">
        <v>-4.7520712575307433</v>
      </c>
    </row>
    <row r="88" spans="1:3" x14ac:dyDescent="0.2">
      <c r="A88" t="str">
        <f t="shared" si="1"/>
        <v/>
      </c>
      <c r="B88" s="10">
        <v>44256</v>
      </c>
      <c r="C88" s="8">
        <v>-3.2283246588203807</v>
      </c>
    </row>
    <row r="89" spans="1:3" x14ac:dyDescent="0.2">
      <c r="A89" t="str">
        <f t="shared" si="1"/>
        <v/>
      </c>
      <c r="B89" s="10">
        <v>44287</v>
      </c>
      <c r="C89" s="8">
        <v>8.8629459191864832</v>
      </c>
    </row>
    <row r="90" spans="1:3" x14ac:dyDescent="0.2">
      <c r="A90" t="str">
        <f t="shared" si="1"/>
        <v/>
      </c>
      <c r="B90" s="10">
        <v>44317</v>
      </c>
      <c r="C90" s="8">
        <v>7.1584205735247819</v>
      </c>
    </row>
    <row r="91" spans="1:3" x14ac:dyDescent="0.2">
      <c r="A91" t="str">
        <f t="shared" si="1"/>
        <v/>
      </c>
      <c r="B91" s="10">
        <v>44348</v>
      </c>
      <c r="C91" s="8">
        <v>5.6053420752261385</v>
      </c>
    </row>
    <row r="92" spans="1:3" x14ac:dyDescent="0.2">
      <c r="A92">
        <f t="shared" si="1"/>
        <v>2021</v>
      </c>
      <c r="B92" s="10">
        <v>44378</v>
      </c>
      <c r="C92" s="8">
        <v>6.3296474254826762</v>
      </c>
    </row>
    <row r="93" spans="1:3" x14ac:dyDescent="0.2">
      <c r="A93" t="str">
        <f t="shared" si="1"/>
        <v/>
      </c>
      <c r="B93" s="10">
        <v>44409</v>
      </c>
      <c r="C93" s="8">
        <v>5.8068150622160308</v>
      </c>
    </row>
    <row r="94" spans="1:3" x14ac:dyDescent="0.2">
      <c r="A94" t="str">
        <f t="shared" si="1"/>
        <v/>
      </c>
      <c r="B94" s="10">
        <v>44440</v>
      </c>
      <c r="C94" s="8">
        <v>5.7075766373896331</v>
      </c>
    </row>
    <row r="95" spans="1:3" x14ac:dyDescent="0.2">
      <c r="A95" t="str">
        <f t="shared" si="1"/>
        <v/>
      </c>
      <c r="B95" s="10">
        <v>44470</v>
      </c>
      <c r="C95" s="8">
        <v>5.9971351426393316</v>
      </c>
    </row>
    <row r="96" spans="1:3" x14ac:dyDescent="0.2">
      <c r="A96" t="str">
        <f t="shared" si="1"/>
        <v/>
      </c>
      <c r="B96" s="10">
        <v>44501</v>
      </c>
      <c r="C96" s="8">
        <v>6.0366804292130594</v>
      </c>
    </row>
    <row r="97" spans="1:3" ht="15" x14ac:dyDescent="0.25">
      <c r="A97" t="str">
        <f t="shared" si="1"/>
        <v/>
      </c>
      <c r="B97" s="16">
        <v>44531</v>
      </c>
      <c r="C97" s="15">
        <v>6.1053346286193966</v>
      </c>
    </row>
    <row r="98" spans="1:3" x14ac:dyDescent="0.2">
      <c r="A98" t="str">
        <f t="shared" si="1"/>
        <v/>
      </c>
      <c r="B98" s="10">
        <v>44562</v>
      </c>
      <c r="C98" s="8">
        <v>5.8956584528415679</v>
      </c>
    </row>
    <row r="99" spans="1:3" x14ac:dyDescent="0.2">
      <c r="A99" t="str">
        <f t="shared" si="1"/>
        <v/>
      </c>
      <c r="B99" s="10">
        <v>44593</v>
      </c>
      <c r="C99" s="8">
        <v>7.0442095092921209</v>
      </c>
    </row>
    <row r="100" spans="1:3" x14ac:dyDescent="0.2">
      <c r="A100" t="str">
        <f t="shared" si="1"/>
        <v/>
      </c>
      <c r="B100" s="10">
        <v>44621</v>
      </c>
      <c r="C100" s="8">
        <v>6.250485979938758</v>
      </c>
    </row>
    <row r="101" spans="1:3" x14ac:dyDescent="0.2">
      <c r="A101" t="str">
        <f t="shared" si="1"/>
        <v/>
      </c>
      <c r="B101" s="10">
        <v>44652</v>
      </c>
      <c r="C101" s="8">
        <v>6.4141488504939392</v>
      </c>
    </row>
    <row r="102" spans="1:3" x14ac:dyDescent="0.2">
      <c r="A102" t="str">
        <f t="shared" si="1"/>
        <v/>
      </c>
      <c r="B102" s="10">
        <v>44682</v>
      </c>
      <c r="C102" s="8">
        <v>6.2251028558558907</v>
      </c>
    </row>
    <row r="103" spans="1:3" x14ac:dyDescent="0.2">
      <c r="A103" t="str">
        <f t="shared" si="1"/>
        <v/>
      </c>
      <c r="B103" s="10">
        <v>44713</v>
      </c>
      <c r="C103" s="8">
        <v>5.7772081854002177</v>
      </c>
    </row>
    <row r="104" spans="1:3" x14ac:dyDescent="0.2">
      <c r="A104">
        <f t="shared" si="1"/>
        <v>2022</v>
      </c>
      <c r="B104" s="10">
        <v>44743</v>
      </c>
      <c r="C104" s="8">
        <v>5.7858658659097451</v>
      </c>
    </row>
    <row r="105" spans="1:3" x14ac:dyDescent="0.2">
      <c r="A105" t="str">
        <f t="shared" si="1"/>
        <v/>
      </c>
      <c r="B105" s="10">
        <v>44774</v>
      </c>
      <c r="C105" s="8">
        <v>5.9563189323860177</v>
      </c>
    </row>
    <row r="106" spans="1:3" x14ac:dyDescent="0.2">
      <c r="A106" t="str">
        <f t="shared" si="1"/>
        <v/>
      </c>
      <c r="B106" s="10">
        <v>44805</v>
      </c>
      <c r="C106" s="8">
        <v>5.8477986856325881</v>
      </c>
    </row>
    <row r="107" spans="1:3" x14ac:dyDescent="0.2">
      <c r="A107" t="str">
        <f t="shared" si="1"/>
        <v/>
      </c>
      <c r="B107" s="10">
        <v>44835</v>
      </c>
      <c r="C107" s="8">
        <v>5.0984402371432758</v>
      </c>
    </row>
    <row r="108" spans="1:3" x14ac:dyDescent="0.2">
      <c r="A108" t="str">
        <f t="shared" si="1"/>
        <v/>
      </c>
      <c r="B108" s="10">
        <v>44866</v>
      </c>
      <c r="C108" s="8">
        <v>4.9897747152492622</v>
      </c>
    </row>
    <row r="109" spans="1:3" ht="15" x14ac:dyDescent="0.25">
      <c r="A109" t="str">
        <f t="shared" si="1"/>
        <v/>
      </c>
      <c r="B109" s="11">
        <v>44896</v>
      </c>
      <c r="C109" s="12">
        <v>4.7069111577047851</v>
      </c>
    </row>
    <row r="110" spans="1:3" x14ac:dyDescent="0.2">
      <c r="A110" t="str">
        <f t="shared" si="1"/>
        <v/>
      </c>
      <c r="B110" s="10">
        <v>44927</v>
      </c>
      <c r="C110" s="8">
        <v>4.974728381346849</v>
      </c>
    </row>
    <row r="111" spans="1:3" x14ac:dyDescent="0.2">
      <c r="A111" t="str">
        <f t="shared" si="1"/>
        <v/>
      </c>
      <c r="B111" s="10">
        <v>44958</v>
      </c>
      <c r="C111" s="8">
        <v>4.3581761276034303</v>
      </c>
    </row>
    <row r="112" spans="1:3" x14ac:dyDescent="0.2">
      <c r="A112" t="str">
        <f t="shared" si="1"/>
        <v/>
      </c>
      <c r="B112" s="10">
        <v>44986</v>
      </c>
      <c r="C112" s="8">
        <v>4.2539568329759136</v>
      </c>
    </row>
    <row r="113" spans="1:3" x14ac:dyDescent="0.2">
      <c r="A113" t="str">
        <f t="shared" si="1"/>
        <v/>
      </c>
      <c r="B113" s="10">
        <v>45017</v>
      </c>
      <c r="C113" s="8">
        <v>3.9210117106251552</v>
      </c>
    </row>
    <row r="114" spans="1:3" x14ac:dyDescent="0.2">
      <c r="A114" t="str">
        <f t="shared" si="1"/>
        <v/>
      </c>
      <c r="B114" s="10">
        <v>45047</v>
      </c>
      <c r="C114" s="8">
        <v>3.8217150679394019</v>
      </c>
    </row>
    <row r="115" spans="1:3" x14ac:dyDescent="0.2">
      <c r="A115" t="str">
        <f t="shared" si="1"/>
        <v/>
      </c>
      <c r="B115" s="10">
        <v>45078</v>
      </c>
      <c r="C115" s="8">
        <v>3.9534412707906252</v>
      </c>
    </row>
    <row r="116" spans="1:3" x14ac:dyDescent="0.2">
      <c r="A116">
        <f t="shared" si="1"/>
        <v>2023</v>
      </c>
      <c r="B116" s="10">
        <v>45108</v>
      </c>
      <c r="C116" s="8">
        <v>3.2803094493089935</v>
      </c>
    </row>
    <row r="117" spans="1:3" x14ac:dyDescent="0.2">
      <c r="A117" t="str">
        <f t="shared" si="1"/>
        <v/>
      </c>
      <c r="B117" s="10">
        <v>45139</v>
      </c>
      <c r="C117" s="8">
        <v>3.1088200705628344</v>
      </c>
    </row>
    <row r="118" spans="1:3" x14ac:dyDescent="0.2">
      <c r="A118" t="str">
        <f t="shared" si="1"/>
        <v/>
      </c>
      <c r="B118" s="10">
        <v>45170</v>
      </c>
      <c r="C118" s="8">
        <v>2.9115628336932931</v>
      </c>
    </row>
    <row r="119" spans="1:3" x14ac:dyDescent="0.2">
      <c r="A119" t="str">
        <f t="shared" si="1"/>
        <v/>
      </c>
      <c r="B119" s="10">
        <v>45200</v>
      </c>
      <c r="C119" s="8">
        <v>2.8732060240511448</v>
      </c>
    </row>
    <row r="120" spans="1:3" x14ac:dyDescent="0.2">
      <c r="A120" t="str">
        <f t="shared" si="1"/>
        <v/>
      </c>
      <c r="B120" s="10">
        <v>45231</v>
      </c>
      <c r="C120" s="8">
        <v>2.8288159850806238</v>
      </c>
    </row>
    <row r="121" spans="1:3" ht="15" x14ac:dyDescent="0.25">
      <c r="A121" t="str">
        <f t="shared" si="1"/>
        <v/>
      </c>
      <c r="B121" s="11">
        <v>45261</v>
      </c>
      <c r="C121" s="13">
        <v>2.770851317729206</v>
      </c>
    </row>
  </sheetData>
  <pageMargins left="0.7" right="0.7" top="0.75" bottom="0.75" header="0.3" footer="0.3"/>
  <pageSetup orientation="portrait" verticalDpi="0" r:id="rId1"/>
  <headerFooter>
    <oddHeader>&amp;L&amp;"Calibri"&amp;11&amp;K000000INTERNAL FR/OFFICIAL USE // FRSONLY&amp;1#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65EB3-57DE-4970-8A70-78E5D583F4EE}">
  <ds:schemaRefs>
    <ds:schemaRef ds:uri="2814f50d-da92-4ebb-b3e7-78ffc71e2a52"/>
    <ds:schemaRef ds:uri="http://schemas.microsoft.com/office/2006/documentManagement/types"/>
    <ds:schemaRef ds:uri="http://purl.org/dc/elements/1.1/"/>
    <ds:schemaRef ds:uri="d64264fa-5603-4e4e-a2f4-32f4724a08c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b6b0a385-71c1-4ba9-b48d-f3f9140e37ea"/>
    <ds:schemaRef ds:uri="8172f215-60fb-4aea-bce3-5824ce8231cd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B67D5D7-0B56-447F-8EA8-4C5C44E7D3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26DFD-3928-4A7F-9683-D77419925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Data 1</vt:lpstr>
      <vt:lpstr>Data 2</vt:lpstr>
      <vt:lpstr>Data 3</vt:lpstr>
      <vt:lpstr>Data 4</vt:lpstr>
      <vt:lpstr>Data 5</vt:lpstr>
      <vt:lpstr>Data 6</vt:lpstr>
      <vt:lpstr>Chart 1</vt:lpstr>
      <vt:lpstr>Chart 2</vt:lpstr>
      <vt:lpstr>Chart 3</vt:lpstr>
      <vt:lpstr>Chart 4</vt:lpstr>
      <vt:lpstr>Chart 5</vt:lpstr>
      <vt:lpstr>Chart 6</vt:lpstr>
      <vt:lpstr>_DLX4.USE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Kalkunte, Prithvi S</dc:creator>
  <cp:keywords/>
  <dc:description/>
  <cp:lastModifiedBy>Weiss, Michael</cp:lastModifiedBy>
  <cp:revision/>
  <dcterms:created xsi:type="dcterms:W3CDTF">2015-06-05T18:17:20Z</dcterms:created>
  <dcterms:modified xsi:type="dcterms:W3CDTF">2023-03-30T14:26:01Z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2024-02-26T21:32:36Z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2a84c9a7-3d64-48e5-80f0-57e275aa63ce</vt:lpwstr>
  </property>
  <property fmtid="{D5CDD505-2E9C-101B-9397-08002B2CF9AE}" pid="10" name="MSIP_Label_65269c60-0483-4c57-9e8c-3779d6900235_ContentBits">
    <vt:lpwstr>0</vt:lpwstr>
  </property>
</Properties>
</file>